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05" windowWidth="15600" windowHeight="11760" activeTab="2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1'!$A$1:$E$31</definedName>
    <definedName name="_xlnm.Print_Area" localSheetId="1">'Раздел 2'!$A$1:$H$99</definedName>
    <definedName name="_xlnm.Print_Area" localSheetId="2">'Раздел 3'!$A$1:$K$14</definedName>
  </definedNames>
  <calcPr fullCalcOnLoad="1"/>
</workbook>
</file>

<file path=xl/sharedStrings.xml><?xml version="1.0" encoding="utf-8"?>
<sst xmlns="http://schemas.openxmlformats.org/spreadsheetml/2006/main" count="301" uniqueCount="141">
  <si>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</si>
  <si>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</si>
  <si>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</si>
  <si>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</si>
  <si>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</si>
  <si>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</si>
  <si>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</si>
  <si>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</si>
  <si>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</si>
  <si>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</si>
  <si>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</si>
  <si>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</si>
  <si>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</si>
  <si>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</si>
  <si>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</si>
  <si>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</si>
  <si>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</si>
  <si>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</si>
  <si>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</si>
  <si>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</si>
  <si>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</si>
  <si>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</si>
  <si>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</si>
  <si>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</si>
  <si>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</si>
  <si>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</si>
  <si>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</si>
  <si>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</si>
  <si>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</si>
  <si>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</si>
  <si>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</si>
  <si>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</si>
  <si>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</si>
  <si>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</si>
  <si>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</si>
  <si>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</si>
  <si>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</si>
  <si>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</si>
  <si>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</si>
  <si>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</si>
  <si>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</si>
  <si>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</si>
  <si>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</si>
  <si>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</si>
  <si>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</si>
  <si>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</si>
  <si>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</si>
  <si>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</si>
  <si>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</si>
  <si>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</si>
  <si>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</si>
  <si>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</si>
  <si>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</si>
  <si>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</si>
  <si>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</si>
  <si>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</si>
  <si>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</si>
  <si>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</si>
  <si>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</si>
  <si>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</si>
  <si>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</si>
  <si>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</si>
  <si>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</si>
  <si>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</si>
  <si>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</si>
  <si>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</si>
  <si>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</si>
  <si>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</si>
  <si>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</si>
  <si>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</si>
  <si>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</si>
  <si>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</si>
  <si>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</si>
  <si>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</si>
  <si>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</si>
  <si>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</si>
  <si>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</si>
  <si>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</si>
  <si>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</si>
  <si>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</si>
  <si>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</si>
  <si>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</si>
  <si>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</si>
  <si>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</si>
  <si>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</si>
  <si>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</si>
  <si>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</si>
  <si>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</si>
  <si>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</si>
  <si>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</si>
  <si>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</si>
  <si>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</si>
  <si>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</si>
  <si>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</si>
  <si>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</si>
  <si>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</si>
  <si>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</si>
  <si>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</si>
  <si>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</si>
  <si>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</si>
  <si>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</si>
  <si>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</si>
  <si>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</si>
  <si>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</si>
  <si>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</si>
  <si>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</si>
  <si>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</si>
  <si>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</si>
  <si>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</si>
  <si>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</si>
  <si>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</si>
  <si>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</si>
  <si>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</si>
  <si>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</si>
  <si>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</si>
  <si>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</si>
  <si>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</si>
  <si>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</si>
  <si>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</si>
  <si>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рублей/МВт·ч</t>
  </si>
  <si>
    <t>Для гарантирующих поставщиков: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</si>
  <si>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</si>
  <si>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</si>
  <si>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</si>
  <si>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</si>
  <si>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</si>
  <si>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величина сбытовой надбавки для тарифной группы потребителей "население" и приравненных к нему категорий потребителей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</si>
  <si>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</si>
  <si>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</si>
  <si>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</si>
  <si>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Акционерное Общество "Чеченэнерго"  (АО "Чеченэнерго")</t>
  </si>
  <si>
    <t>Акционерное Общество "Чеченэнерго"</t>
  </si>
  <si>
    <t>АО "Чеченэнерго"</t>
  </si>
  <si>
    <t>ЧР, г. Грозный, Старопромыссловское шоссе дом 6</t>
  </si>
  <si>
    <t>Докуев Русланбек Саид-Эбиевич</t>
  </si>
  <si>
    <t>info@chechenenergo.ru</t>
  </si>
  <si>
    <t>(8712) 22-64-38</t>
  </si>
  <si>
    <t>сбытовых надбавок гарантирующего поставщика электрической энергии</t>
  </si>
  <si>
    <t>х</t>
  </si>
  <si>
    <t>Отраслевое тарифное соглашение в электроэнергетике Российской Федерации на 2019-2021 годы от 21.12.2018г.</t>
  </si>
  <si>
    <t>(в ред. Постановления Правительства РФ
от 30.01.2019 № 24)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</si>
</sst>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top" wrapText="1"/>
      <protection/>
    </xf>
    <xf numFmtId="0" fontId="10" fillId="0" borderId="10" xfId="54" applyFont="1" applyBorder="1" applyAlignment="1">
      <alignment horizontal="center" vertical="top"/>
      <protection/>
    </xf>
    <xf numFmtId="0" fontId="10" fillId="0" borderId="10" xfId="54" applyFont="1" applyFill="1" applyBorder="1" applyAlignment="1">
      <alignment horizontal="center" vertical="top" wrapText="1"/>
      <protection/>
    </xf>
    <xf numFmtId="0" fontId="10" fillId="0" borderId="11" xfId="54" applyFont="1" applyBorder="1" applyAlignment="1">
      <alignment horizontal="left" vertical="top" wrapText="1"/>
      <protection/>
    </xf>
    <xf numFmtId="0" fontId="10" fillId="0" borderId="12" xfId="54" applyFont="1" applyBorder="1" applyAlignment="1">
      <alignment horizontal="center" vertical="top" wrapText="1"/>
      <protection/>
    </xf>
    <xf numFmtId="0" fontId="10" fillId="0" borderId="13" xfId="54" applyFont="1" applyBorder="1" applyAlignment="1">
      <alignment horizontal="center" vertical="top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center"/>
      <protection/>
    </xf>
    <xf numFmtId="3" fontId="10" fillId="0" borderId="10" xfId="54" applyNumberFormat="1" applyFont="1" applyBorder="1" applyAlignment="1">
      <alignment horizontal="center" vertical="center"/>
      <protection/>
    </xf>
    <xf numFmtId="3" fontId="10" fillId="0" borderId="10" xfId="54" applyNumberFormat="1" applyFont="1" applyBorder="1" applyAlignment="1">
      <alignment horizontal="center" vertical="top"/>
      <protection/>
    </xf>
    <xf numFmtId="17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1" fillId="0" borderId="0" xfId="53" applyFont="1" applyFill="1" applyAlignment="1">
      <alignment horizontal="left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тр.1_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0"/>
  <sheetViews>
    <sheetView view="pageBreakPreview" zoomScaleSheetLayoutView="100" zoomScalePageLayoutView="0" workbookViewId="0" topLeftCell="A1">
      <selection activeCell="B13" sqref="B13:D13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32.37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4</v>
      </c>
    </row>
    <row r="2" s="2" customFormat="1" ht="39.75" customHeight="1">
      <c r="D2" s="8" t="s">
        <v>5</v>
      </c>
    </row>
    <row r="3" ht="3" customHeight="1"/>
    <row r="4" s="3" customFormat="1" ht="24" customHeight="1">
      <c r="D4" s="7" t="s">
        <v>140</v>
      </c>
    </row>
    <row r="5" ht="13.5" customHeight="1"/>
    <row r="6" ht="13.5" customHeight="1">
      <c r="D6" s="5" t="s">
        <v>6</v>
      </c>
    </row>
    <row r="7" ht="13.5" customHeight="1"/>
    <row r="8" spans="2:4" s="4" customFormat="1" ht="13.5" customHeight="1">
      <c r="B8" s="40" t="s">
        <v>7</v>
      </c>
      <c r="C8" s="40"/>
      <c r="D8" s="40"/>
    </row>
    <row r="9" spans="2:4" s="4" customFormat="1" ht="13.5" customHeight="1">
      <c r="B9" s="9"/>
      <c r="C9" s="9"/>
      <c r="D9" s="9"/>
    </row>
    <row r="10" spans="2:4" s="4" customFormat="1" ht="16.5" customHeight="1">
      <c r="B10" s="40" t="s">
        <v>8</v>
      </c>
      <c r="C10" s="40"/>
      <c r="D10" s="40"/>
    </row>
    <row r="11" spans="2:4" s="4" customFormat="1" ht="18" customHeight="1">
      <c r="B11" s="40" t="s">
        <v>137</v>
      </c>
      <c r="C11" s="40"/>
      <c r="D11" s="40"/>
    </row>
    <row r="12" spans="2:4" s="4" customFormat="1" ht="21" customHeight="1">
      <c r="B12" s="6" t="s">
        <v>9</v>
      </c>
      <c r="C12" s="29">
        <v>2021</v>
      </c>
      <c r="D12" s="4" t="s">
        <v>129</v>
      </c>
    </row>
    <row r="13" spans="2:4" s="4" customFormat="1" ht="16.5" customHeight="1">
      <c r="B13" s="40" t="s">
        <v>10</v>
      </c>
      <c r="C13" s="40"/>
      <c r="D13" s="40"/>
    </row>
    <row r="14" ht="13.5" customHeight="1"/>
    <row r="15" spans="2:5" ht="13.5" customHeight="1">
      <c r="B15" s="45" t="s">
        <v>130</v>
      </c>
      <c r="C15" s="45"/>
      <c r="D15" s="45"/>
      <c r="E15" s="45"/>
    </row>
    <row r="16" spans="2:4" s="2" customFormat="1" ht="13.5" customHeight="1">
      <c r="B16" s="42" t="s">
        <v>11</v>
      </c>
      <c r="C16" s="42"/>
      <c r="D16" s="42"/>
    </row>
    <row r="17" spans="2:4" ht="13.5" customHeight="1">
      <c r="B17" s="43"/>
      <c r="C17" s="43"/>
      <c r="D17" s="43"/>
    </row>
    <row r="18" ht="13.5" customHeight="1"/>
    <row r="19" spans="2:4" ht="13.5" customHeight="1">
      <c r="B19" s="44" t="s">
        <v>12</v>
      </c>
      <c r="C19" s="44"/>
      <c r="D19" s="44"/>
    </row>
    <row r="20" ht="13.5" customHeight="1"/>
    <row r="21" spans="2:4" ht="18" customHeight="1">
      <c r="B21" s="1" t="s">
        <v>13</v>
      </c>
      <c r="C21" s="41" t="s">
        <v>131</v>
      </c>
      <c r="D21" s="41"/>
    </row>
    <row r="22" spans="2:4" ht="18" customHeight="1">
      <c r="B22" s="1" t="s">
        <v>14</v>
      </c>
      <c r="C22" s="41" t="s">
        <v>132</v>
      </c>
      <c r="D22" s="41"/>
    </row>
    <row r="23" spans="2:6" ht="18" customHeight="1">
      <c r="B23" s="1" t="s">
        <v>15</v>
      </c>
      <c r="C23" s="46" t="s">
        <v>133</v>
      </c>
      <c r="D23" s="46"/>
      <c r="E23" s="46"/>
      <c r="F23" s="46"/>
    </row>
    <row r="24" spans="2:6" ht="18" customHeight="1">
      <c r="B24" s="1" t="s">
        <v>16</v>
      </c>
      <c r="C24" s="46" t="s">
        <v>133</v>
      </c>
      <c r="D24" s="46"/>
      <c r="E24" s="46"/>
      <c r="F24" s="46"/>
    </row>
    <row r="25" spans="2:4" ht="18" customHeight="1">
      <c r="B25" s="1" t="s">
        <v>17</v>
      </c>
      <c r="C25" s="41">
        <v>2016081143</v>
      </c>
      <c r="D25" s="41"/>
    </row>
    <row r="26" spans="2:4" ht="18" customHeight="1">
      <c r="B26" s="1" t="s">
        <v>18</v>
      </c>
      <c r="C26" s="41">
        <v>201401001</v>
      </c>
      <c r="D26" s="41"/>
    </row>
    <row r="27" spans="2:6" ht="18" customHeight="1">
      <c r="B27" s="1" t="s">
        <v>19</v>
      </c>
      <c r="C27" s="46" t="s">
        <v>134</v>
      </c>
      <c r="D27" s="46"/>
      <c r="E27" s="46"/>
      <c r="F27" s="46"/>
    </row>
    <row r="28" spans="2:4" ht="18" customHeight="1">
      <c r="B28" s="1" t="s">
        <v>20</v>
      </c>
      <c r="C28" s="41" t="s">
        <v>135</v>
      </c>
      <c r="D28" s="41"/>
    </row>
    <row r="29" spans="2:4" ht="18" customHeight="1">
      <c r="B29" s="1" t="s">
        <v>21</v>
      </c>
      <c r="C29" s="41" t="s">
        <v>136</v>
      </c>
      <c r="D29" s="41"/>
    </row>
    <row r="30" spans="2:4" ht="18" customHeight="1">
      <c r="B30" s="1" t="s">
        <v>22</v>
      </c>
      <c r="C30" s="41"/>
      <c r="D30" s="41"/>
    </row>
    <row r="31" ht="18" customHeight="1"/>
  </sheetData>
  <sheetProtection/>
  <mergeCells count="18">
    <mergeCell ref="C27:F27"/>
    <mergeCell ref="C30:D30"/>
    <mergeCell ref="C29:D29"/>
    <mergeCell ref="C21:D21"/>
    <mergeCell ref="C22:D22"/>
    <mergeCell ref="C28:D28"/>
    <mergeCell ref="C23:F23"/>
    <mergeCell ref="C24:F24"/>
    <mergeCell ref="B8:D8"/>
    <mergeCell ref="B10:D10"/>
    <mergeCell ref="C25:D25"/>
    <mergeCell ref="C26:D26"/>
    <mergeCell ref="B13:D13"/>
    <mergeCell ref="B16:D16"/>
    <mergeCell ref="B17:D17"/>
    <mergeCell ref="B19:D19"/>
    <mergeCell ref="B15:E15"/>
    <mergeCell ref="B11:D11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view="pageBreakPreview" zoomScale="93" zoomScaleSheetLayoutView="93" zoomScalePageLayoutView="0" workbookViewId="0" topLeftCell="A1">
      <pane xSplit="3" ySplit="4" topLeftCell="D8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3" sqref="G83"/>
    </sheetView>
  </sheetViews>
  <sheetFormatPr defaultColWidth="0.875" defaultRowHeight="12.75"/>
  <cols>
    <col min="1" max="1" width="3.75390625" style="1" customWidth="1"/>
    <col min="2" max="2" width="8.375" style="20" customWidth="1"/>
    <col min="3" max="3" width="83.375" style="21" customWidth="1"/>
    <col min="4" max="4" width="12.875" style="18" customWidth="1"/>
    <col min="5" max="7" width="21.125" style="30" customWidth="1"/>
    <col min="8" max="8" width="3.75390625" style="1" customWidth="1"/>
    <col min="9" max="22" width="10.125" style="1" customWidth="1"/>
    <col min="23" max="16384" width="0.875" style="1" customWidth="1"/>
  </cols>
  <sheetData>
    <row r="1" ht="13.5" customHeight="1"/>
    <row r="2" spans="2:7" ht="13.5" customHeight="1">
      <c r="B2" s="48" t="s">
        <v>23</v>
      </c>
      <c r="C2" s="48"/>
      <c r="D2" s="48"/>
      <c r="E2" s="48"/>
      <c r="F2" s="48"/>
      <c r="G2" s="48"/>
    </row>
    <row r="3" ht="13.5" customHeight="1"/>
    <row r="4" spans="2:8" ht="63.75" customHeight="1">
      <c r="B4" s="47" t="s">
        <v>0</v>
      </c>
      <c r="C4" s="47"/>
      <c r="D4" s="19" t="s">
        <v>1</v>
      </c>
      <c r="E4" s="28" t="s">
        <v>2</v>
      </c>
      <c r="F4" s="28" t="s">
        <v>118</v>
      </c>
      <c r="G4" s="28" t="s">
        <v>3</v>
      </c>
      <c r="H4" s="17"/>
    </row>
    <row r="5" spans="2:7" ht="13.5" customHeight="1">
      <c r="B5" s="22" t="s">
        <v>49</v>
      </c>
      <c r="C5" s="23"/>
      <c r="D5" s="24"/>
      <c r="E5" s="31"/>
      <c r="F5" s="31"/>
      <c r="G5" s="31"/>
    </row>
    <row r="6" spans="2:7" ht="13.5" customHeight="1">
      <c r="B6" s="25" t="s">
        <v>24</v>
      </c>
      <c r="C6" s="23" t="s">
        <v>50</v>
      </c>
      <c r="D6" s="24"/>
      <c r="E6" s="31">
        <f>E8+E58+E68</f>
        <v>3015957.4280000003</v>
      </c>
      <c r="F6" s="31">
        <f>F8+F58+F68</f>
        <v>3011932.985</v>
      </c>
      <c r="G6" s="31">
        <f>G8+G58+G68</f>
        <v>3069867.510220001</v>
      </c>
    </row>
    <row r="7" spans="2:7" ht="13.5" customHeight="1">
      <c r="B7" s="25"/>
      <c r="C7" s="23" t="s">
        <v>39</v>
      </c>
      <c r="D7" s="24"/>
      <c r="E7" s="31"/>
      <c r="F7" s="31"/>
      <c r="G7" s="31"/>
    </row>
    <row r="8" spans="2:7" ht="13.5" customHeight="1">
      <c r="B8" s="25" t="s">
        <v>26</v>
      </c>
      <c r="C8" s="23" t="s">
        <v>51</v>
      </c>
      <c r="D8" s="24" t="s">
        <v>37</v>
      </c>
      <c r="E8" s="32">
        <f>E9+E12</f>
        <v>989484.898</v>
      </c>
      <c r="F8" s="32">
        <f>F9+F12</f>
        <v>961324</v>
      </c>
      <c r="G8" s="32">
        <f>G9+G12</f>
        <v>1037040.07094805</v>
      </c>
    </row>
    <row r="9" spans="2:7" ht="13.5" customHeight="1">
      <c r="B9" s="25" t="s">
        <v>52</v>
      </c>
      <c r="C9" s="23" t="s">
        <v>53</v>
      </c>
      <c r="D9" s="24" t="s">
        <v>37</v>
      </c>
      <c r="E9" s="32">
        <f>E10+E11</f>
        <v>0</v>
      </c>
      <c r="F9" s="32">
        <f>F10+F11</f>
        <v>0</v>
      </c>
      <c r="G9" s="32">
        <f>G10+G11</f>
        <v>0</v>
      </c>
    </row>
    <row r="10" spans="2:7" ht="13.5" customHeight="1">
      <c r="B10" s="25"/>
      <c r="C10" s="23" t="s">
        <v>54</v>
      </c>
      <c r="D10" s="24" t="s">
        <v>37</v>
      </c>
      <c r="E10" s="32">
        <f aca="true" t="shared" si="0" ref="E10:G11">E18+E25+E32+E39+E46+E53</f>
        <v>0</v>
      </c>
      <c r="F10" s="32">
        <f t="shared" si="0"/>
        <v>0</v>
      </c>
      <c r="G10" s="32">
        <f t="shared" si="0"/>
        <v>0</v>
      </c>
    </row>
    <row r="11" spans="2:7" ht="13.5" customHeight="1">
      <c r="B11" s="25"/>
      <c r="C11" s="23" t="s">
        <v>55</v>
      </c>
      <c r="D11" s="24" t="s">
        <v>37</v>
      </c>
      <c r="E11" s="32">
        <f t="shared" si="0"/>
        <v>0</v>
      </c>
      <c r="F11" s="32">
        <f t="shared" si="0"/>
        <v>0</v>
      </c>
      <c r="G11" s="32">
        <f t="shared" si="0"/>
        <v>0</v>
      </c>
    </row>
    <row r="12" spans="2:7" ht="13.5" customHeight="1">
      <c r="B12" s="25" t="s">
        <v>56</v>
      </c>
      <c r="C12" s="23" t="s">
        <v>57</v>
      </c>
      <c r="D12" s="24" t="s">
        <v>37</v>
      </c>
      <c r="E12" s="32">
        <f>E14+E13</f>
        <v>989484.898</v>
      </c>
      <c r="F12" s="32">
        <f>F14+F13</f>
        <v>961324</v>
      </c>
      <c r="G12" s="32">
        <f>G14+G13</f>
        <v>1037040.07094805</v>
      </c>
    </row>
    <row r="13" spans="2:7" ht="13.5" customHeight="1">
      <c r="B13" s="25"/>
      <c r="C13" s="23" t="s">
        <v>54</v>
      </c>
      <c r="D13" s="24" t="s">
        <v>37</v>
      </c>
      <c r="E13" s="32">
        <v>500997.992</v>
      </c>
      <c r="F13" s="32">
        <v>475374.3</v>
      </c>
      <c r="G13" s="32">
        <v>534541.845853625</v>
      </c>
    </row>
    <row r="14" spans="2:7" ht="13.5" customHeight="1">
      <c r="B14" s="25"/>
      <c r="C14" s="23" t="s">
        <v>55</v>
      </c>
      <c r="D14" s="24" t="s">
        <v>37</v>
      </c>
      <c r="E14" s="32">
        <v>488486.906</v>
      </c>
      <c r="F14" s="32">
        <v>485949.7</v>
      </c>
      <c r="G14" s="32">
        <v>502498.225094425</v>
      </c>
    </row>
    <row r="15" spans="2:7" ht="13.5" customHeight="1">
      <c r="B15" s="25"/>
      <c r="C15" s="23" t="s">
        <v>39</v>
      </c>
      <c r="D15" s="24" t="s">
        <v>37</v>
      </c>
      <c r="E15" s="32">
        <v>0</v>
      </c>
      <c r="F15" s="32">
        <v>0</v>
      </c>
      <c r="G15" s="32">
        <v>0</v>
      </c>
    </row>
    <row r="16" spans="2:7" ht="43.5" customHeight="1">
      <c r="B16" s="25" t="s">
        <v>58</v>
      </c>
      <c r="C16" s="23" t="s">
        <v>59</v>
      </c>
      <c r="D16" s="24" t="s">
        <v>37</v>
      </c>
      <c r="E16" s="32">
        <v>390616.94</v>
      </c>
      <c r="F16" s="32">
        <v>369992</v>
      </c>
      <c r="G16" s="32">
        <v>437020.7545531</v>
      </c>
    </row>
    <row r="17" spans="2:7" ht="13.5" customHeight="1">
      <c r="B17" s="25" t="s">
        <v>25</v>
      </c>
      <c r="C17" s="23" t="s">
        <v>53</v>
      </c>
      <c r="D17" s="24" t="s">
        <v>37</v>
      </c>
      <c r="E17" s="32">
        <f>E18+E19</f>
        <v>0</v>
      </c>
      <c r="F17" s="32">
        <f>F18+F19</f>
        <v>0</v>
      </c>
      <c r="G17" s="32">
        <f>G18+G19</f>
        <v>0</v>
      </c>
    </row>
    <row r="18" spans="2:7" ht="13.5" customHeight="1">
      <c r="B18" s="25"/>
      <c r="C18" s="23" t="s">
        <v>54</v>
      </c>
      <c r="D18" s="24" t="s">
        <v>37</v>
      </c>
      <c r="E18" s="32">
        <v>0</v>
      </c>
      <c r="F18" s="32">
        <v>0</v>
      </c>
      <c r="G18" s="32">
        <v>0</v>
      </c>
    </row>
    <row r="19" spans="2:7" ht="13.5" customHeight="1">
      <c r="B19" s="25"/>
      <c r="C19" s="23" t="s">
        <v>55</v>
      </c>
      <c r="D19" s="24" t="s">
        <v>37</v>
      </c>
      <c r="E19" s="32">
        <v>0</v>
      </c>
      <c r="F19" s="32">
        <v>0</v>
      </c>
      <c r="G19" s="32">
        <v>0</v>
      </c>
    </row>
    <row r="20" spans="2:7" ht="13.5" customHeight="1">
      <c r="B20" s="25" t="s">
        <v>60</v>
      </c>
      <c r="C20" s="23" t="s">
        <v>57</v>
      </c>
      <c r="D20" s="24" t="s">
        <v>37</v>
      </c>
      <c r="E20" s="32">
        <f>E21+E22</f>
        <v>390616.94</v>
      </c>
      <c r="F20" s="32">
        <f>F21+F22</f>
        <v>369992</v>
      </c>
      <c r="G20" s="32">
        <v>437020.7545531</v>
      </c>
    </row>
    <row r="21" spans="2:7" ht="13.5" customHeight="1">
      <c r="B21" s="25"/>
      <c r="C21" s="23" t="s">
        <v>54</v>
      </c>
      <c r="D21" s="24" t="s">
        <v>37</v>
      </c>
      <c r="E21" s="32">
        <v>192139.568</v>
      </c>
      <c r="F21" s="32">
        <v>182897</v>
      </c>
      <c r="G21" s="32">
        <v>225262.154627043</v>
      </c>
    </row>
    <row r="22" spans="2:7" ht="13.5" customHeight="1">
      <c r="B22" s="25"/>
      <c r="C22" s="23" t="s">
        <v>55</v>
      </c>
      <c r="D22" s="24" t="s">
        <v>37</v>
      </c>
      <c r="E22" s="32">
        <v>198477.372</v>
      </c>
      <c r="F22" s="32">
        <v>187095</v>
      </c>
      <c r="G22" s="32">
        <v>211758.599928266</v>
      </c>
    </row>
    <row r="23" spans="2:7" ht="28.5" customHeight="1">
      <c r="B23" s="25" t="s">
        <v>61</v>
      </c>
      <c r="C23" s="23" t="s">
        <v>62</v>
      </c>
      <c r="D23" s="24" t="s">
        <v>37</v>
      </c>
      <c r="E23" s="32">
        <f>E24</f>
        <v>0</v>
      </c>
      <c r="F23" s="32">
        <f>F24</f>
        <v>0</v>
      </c>
      <c r="G23" s="32">
        <f>G24</f>
        <v>0</v>
      </c>
    </row>
    <row r="24" spans="2:7" ht="13.5" customHeight="1">
      <c r="B24" s="25" t="s">
        <v>63</v>
      </c>
      <c r="C24" s="23" t="s">
        <v>53</v>
      </c>
      <c r="D24" s="24" t="s">
        <v>37</v>
      </c>
      <c r="E24" s="32">
        <f>E25+E26</f>
        <v>0</v>
      </c>
      <c r="F24" s="32">
        <f>F25+F26</f>
        <v>0</v>
      </c>
      <c r="G24" s="32">
        <f>G25+G26</f>
        <v>0</v>
      </c>
    </row>
    <row r="25" spans="2:7" ht="13.5" customHeight="1">
      <c r="B25" s="25"/>
      <c r="C25" s="23" t="s">
        <v>54</v>
      </c>
      <c r="D25" s="24" t="s">
        <v>37</v>
      </c>
      <c r="E25" s="32"/>
      <c r="F25" s="32"/>
      <c r="G25" s="32"/>
    </row>
    <row r="26" spans="2:7" ht="13.5" customHeight="1">
      <c r="B26" s="25"/>
      <c r="C26" s="23" t="s">
        <v>55</v>
      </c>
      <c r="D26" s="24" t="s">
        <v>37</v>
      </c>
      <c r="E26" s="32"/>
      <c r="F26" s="32"/>
      <c r="G26" s="32"/>
    </row>
    <row r="27" spans="2:7" ht="13.5" customHeight="1">
      <c r="B27" s="25" t="s">
        <v>64</v>
      </c>
      <c r="C27" s="23" t="s">
        <v>57</v>
      </c>
      <c r="D27" s="24" t="s">
        <v>37</v>
      </c>
      <c r="E27" s="32">
        <v>0</v>
      </c>
      <c r="F27" s="32">
        <v>0</v>
      </c>
      <c r="G27" s="32">
        <v>0</v>
      </c>
    </row>
    <row r="28" spans="2:7" ht="13.5" customHeight="1">
      <c r="B28" s="25"/>
      <c r="C28" s="23" t="s">
        <v>54</v>
      </c>
      <c r="D28" s="24" t="s">
        <v>37</v>
      </c>
      <c r="E28" s="32">
        <v>0</v>
      </c>
      <c r="F28" s="32">
        <v>0</v>
      </c>
      <c r="G28" s="32">
        <v>0</v>
      </c>
    </row>
    <row r="29" spans="2:7" ht="13.5" customHeight="1">
      <c r="B29" s="25"/>
      <c r="C29" s="23" t="s">
        <v>55</v>
      </c>
      <c r="D29" s="24" t="s">
        <v>37</v>
      </c>
      <c r="E29" s="32">
        <v>0</v>
      </c>
      <c r="F29" s="32">
        <v>0</v>
      </c>
      <c r="G29" s="32">
        <v>0</v>
      </c>
    </row>
    <row r="30" spans="2:7" ht="28.5" customHeight="1">
      <c r="B30" s="25" t="s">
        <v>65</v>
      </c>
      <c r="C30" s="23" t="s">
        <v>66</v>
      </c>
      <c r="D30" s="24" t="s">
        <v>37</v>
      </c>
      <c r="E30" s="32">
        <f>E31</f>
        <v>0</v>
      </c>
      <c r="F30" s="32">
        <f>F31</f>
        <v>0</v>
      </c>
      <c r="G30" s="32">
        <f>G31</f>
        <v>0</v>
      </c>
    </row>
    <row r="31" spans="2:7" ht="13.5" customHeight="1">
      <c r="B31" s="25" t="s">
        <v>67</v>
      </c>
      <c r="C31" s="23" t="s">
        <v>53</v>
      </c>
      <c r="D31" s="24" t="s">
        <v>37</v>
      </c>
      <c r="E31" s="32">
        <f>E32+E33</f>
        <v>0</v>
      </c>
      <c r="F31" s="32">
        <f>F32+F33</f>
        <v>0</v>
      </c>
      <c r="G31" s="32">
        <f>G32+G33</f>
        <v>0</v>
      </c>
    </row>
    <row r="32" spans="2:7" ht="13.5" customHeight="1">
      <c r="B32" s="25"/>
      <c r="C32" s="23" t="s">
        <v>54</v>
      </c>
      <c r="D32" s="24" t="s">
        <v>37</v>
      </c>
      <c r="E32" s="32"/>
      <c r="F32" s="32"/>
      <c r="G32" s="32"/>
    </row>
    <row r="33" spans="2:7" ht="13.5" customHeight="1">
      <c r="B33" s="25"/>
      <c r="C33" s="23" t="s">
        <v>55</v>
      </c>
      <c r="D33" s="24" t="s">
        <v>37</v>
      </c>
      <c r="E33" s="32"/>
      <c r="F33" s="32"/>
      <c r="G33" s="32"/>
    </row>
    <row r="34" spans="2:7" ht="13.5" customHeight="1">
      <c r="B34" s="25" t="s">
        <v>68</v>
      </c>
      <c r="C34" s="23" t="s">
        <v>57</v>
      </c>
      <c r="D34" s="24" t="s">
        <v>37</v>
      </c>
      <c r="E34" s="32">
        <v>0</v>
      </c>
      <c r="F34" s="32">
        <v>0</v>
      </c>
      <c r="G34" s="32">
        <v>0</v>
      </c>
    </row>
    <row r="35" spans="2:7" ht="13.5" customHeight="1">
      <c r="B35" s="25"/>
      <c r="C35" s="23" t="s">
        <v>54</v>
      </c>
      <c r="D35" s="24" t="s">
        <v>37</v>
      </c>
      <c r="E35" s="32">
        <v>0</v>
      </c>
      <c r="F35" s="32">
        <v>0</v>
      </c>
      <c r="G35" s="32">
        <v>0</v>
      </c>
    </row>
    <row r="36" spans="2:7" ht="13.5" customHeight="1">
      <c r="B36" s="25"/>
      <c r="C36" s="23" t="s">
        <v>55</v>
      </c>
      <c r="D36" s="24" t="s">
        <v>37</v>
      </c>
      <c r="E36" s="32">
        <v>0</v>
      </c>
      <c r="F36" s="32">
        <v>0</v>
      </c>
      <c r="G36" s="32">
        <v>0</v>
      </c>
    </row>
    <row r="37" spans="2:7" ht="44.25" customHeight="1">
      <c r="B37" s="25" t="s">
        <v>69</v>
      </c>
      <c r="C37" s="23" t="s">
        <v>70</v>
      </c>
      <c r="D37" s="24" t="s">
        <v>37</v>
      </c>
      <c r="E37" s="32">
        <f>E38</f>
        <v>0</v>
      </c>
      <c r="F37" s="32">
        <f>F38</f>
        <v>0</v>
      </c>
      <c r="G37" s="32">
        <f>G38</f>
        <v>0</v>
      </c>
    </row>
    <row r="38" spans="2:7" ht="13.5" customHeight="1">
      <c r="B38" s="25" t="s">
        <v>71</v>
      </c>
      <c r="C38" s="23" t="s">
        <v>53</v>
      </c>
      <c r="D38" s="24" t="s">
        <v>37</v>
      </c>
      <c r="E38" s="32">
        <f>E39+E40</f>
        <v>0</v>
      </c>
      <c r="F38" s="32">
        <f>F39+F40</f>
        <v>0</v>
      </c>
      <c r="G38" s="32">
        <f>G39+G40</f>
        <v>0</v>
      </c>
    </row>
    <row r="39" spans="2:7" ht="13.5" customHeight="1">
      <c r="B39" s="25"/>
      <c r="C39" s="23" t="s">
        <v>54</v>
      </c>
      <c r="D39" s="24" t="s">
        <v>37</v>
      </c>
      <c r="E39" s="32"/>
      <c r="F39" s="32"/>
      <c r="G39" s="32"/>
    </row>
    <row r="40" spans="2:7" ht="13.5" customHeight="1">
      <c r="B40" s="25"/>
      <c r="C40" s="23" t="s">
        <v>55</v>
      </c>
      <c r="D40" s="24" t="s">
        <v>37</v>
      </c>
      <c r="E40" s="32"/>
      <c r="F40" s="32"/>
      <c r="G40" s="32"/>
    </row>
    <row r="41" spans="2:7" ht="13.5" customHeight="1">
      <c r="B41" s="25" t="s">
        <v>72</v>
      </c>
      <c r="C41" s="23" t="s">
        <v>57</v>
      </c>
      <c r="D41" s="24" t="s">
        <v>37</v>
      </c>
      <c r="E41" s="32">
        <v>0</v>
      </c>
      <c r="F41" s="32">
        <v>0</v>
      </c>
      <c r="G41" s="32">
        <v>0</v>
      </c>
    </row>
    <row r="42" spans="2:7" ht="13.5" customHeight="1">
      <c r="B42" s="25"/>
      <c r="C42" s="23" t="s">
        <v>54</v>
      </c>
      <c r="D42" s="24" t="s">
        <v>37</v>
      </c>
      <c r="E42" s="32">
        <v>0</v>
      </c>
      <c r="F42" s="32">
        <v>0</v>
      </c>
      <c r="G42" s="32">
        <v>0</v>
      </c>
    </row>
    <row r="43" spans="2:7" ht="13.5" customHeight="1">
      <c r="B43" s="25"/>
      <c r="C43" s="23" t="s">
        <v>55</v>
      </c>
      <c r="D43" s="24" t="s">
        <v>37</v>
      </c>
      <c r="E43" s="32">
        <v>0</v>
      </c>
      <c r="F43" s="32">
        <v>0</v>
      </c>
      <c r="G43" s="32">
        <v>0</v>
      </c>
    </row>
    <row r="44" spans="2:7" ht="13.5" customHeight="1">
      <c r="B44" s="25" t="s">
        <v>73</v>
      </c>
      <c r="C44" s="23" t="s">
        <v>74</v>
      </c>
      <c r="D44" s="24" t="s">
        <v>37</v>
      </c>
      <c r="E44" s="32">
        <v>589912.508</v>
      </c>
      <c r="F44" s="32">
        <v>578832</v>
      </c>
      <c r="G44" s="32">
        <v>599357.416611583</v>
      </c>
    </row>
    <row r="45" spans="2:7" ht="13.5" customHeight="1">
      <c r="B45" s="25" t="s">
        <v>75</v>
      </c>
      <c r="C45" s="23" t="s">
        <v>53</v>
      </c>
      <c r="D45" s="24" t="s">
        <v>37</v>
      </c>
      <c r="E45" s="32">
        <f>E46+E47</f>
        <v>0</v>
      </c>
      <c r="F45" s="32">
        <f>F46+F47</f>
        <v>0</v>
      </c>
      <c r="G45" s="32">
        <f>G46+G47</f>
        <v>0</v>
      </c>
    </row>
    <row r="46" spans="2:7" ht="13.5" customHeight="1">
      <c r="B46" s="25"/>
      <c r="C46" s="23" t="s">
        <v>54</v>
      </c>
      <c r="D46" s="24" t="s">
        <v>37</v>
      </c>
      <c r="E46" s="32"/>
      <c r="F46" s="32"/>
      <c r="G46" s="32"/>
    </row>
    <row r="47" spans="2:7" ht="13.5" customHeight="1">
      <c r="B47" s="25"/>
      <c r="C47" s="23" t="s">
        <v>55</v>
      </c>
      <c r="D47" s="24" t="s">
        <v>37</v>
      </c>
      <c r="E47" s="32"/>
      <c r="F47" s="32"/>
      <c r="G47" s="32"/>
    </row>
    <row r="48" spans="2:7" ht="13.5" customHeight="1">
      <c r="B48" s="25" t="s">
        <v>76</v>
      </c>
      <c r="C48" s="23" t="s">
        <v>57</v>
      </c>
      <c r="D48" s="24" t="s">
        <v>37</v>
      </c>
      <c r="E48" s="32">
        <f>E49+E50</f>
        <v>589912.5079999999</v>
      </c>
      <c r="F48" s="32">
        <f>F49+F50</f>
        <v>578832</v>
      </c>
      <c r="G48" s="32">
        <v>599357.416611583</v>
      </c>
    </row>
    <row r="49" spans="2:7" ht="13.5" customHeight="1">
      <c r="B49" s="25"/>
      <c r="C49" s="23" t="s">
        <v>54</v>
      </c>
      <c r="D49" s="24" t="s">
        <v>37</v>
      </c>
      <c r="E49" s="32">
        <v>304325.473</v>
      </c>
      <c r="F49" s="32">
        <v>286313</v>
      </c>
      <c r="G49" s="32">
        <v>308938.515277164</v>
      </c>
    </row>
    <row r="50" spans="2:7" ht="13.5" customHeight="1">
      <c r="B50" s="25"/>
      <c r="C50" s="23" t="s">
        <v>55</v>
      </c>
      <c r="D50" s="24" t="s">
        <v>37</v>
      </c>
      <c r="E50" s="32">
        <v>285587.035</v>
      </c>
      <c r="F50" s="32">
        <v>292519</v>
      </c>
      <c r="G50" s="32">
        <v>290418.901334418</v>
      </c>
    </row>
    <row r="51" spans="2:7" ht="13.5" customHeight="1">
      <c r="B51" s="25" t="s">
        <v>77</v>
      </c>
      <c r="C51" s="23" t="s">
        <v>78</v>
      </c>
      <c r="D51" s="24" t="s">
        <v>37</v>
      </c>
      <c r="E51" s="32">
        <v>8955.45</v>
      </c>
      <c r="F51" s="32">
        <v>12500</v>
      </c>
      <c r="G51" s="32">
        <v>662</v>
      </c>
    </row>
    <row r="52" spans="2:7" ht="13.5" customHeight="1">
      <c r="B52" s="25" t="s">
        <v>79</v>
      </c>
      <c r="C52" s="23" t="s">
        <v>53</v>
      </c>
      <c r="D52" s="24" t="s">
        <v>37</v>
      </c>
      <c r="E52" s="32"/>
      <c r="F52" s="32"/>
      <c r="G52" s="32"/>
    </row>
    <row r="53" spans="2:7" ht="13.5" customHeight="1">
      <c r="B53" s="25"/>
      <c r="C53" s="23" t="s">
        <v>54</v>
      </c>
      <c r="D53" s="24" t="s">
        <v>37</v>
      </c>
      <c r="E53" s="32"/>
      <c r="F53" s="32"/>
      <c r="G53" s="32"/>
    </row>
    <row r="54" spans="2:7" ht="13.5" customHeight="1">
      <c r="B54" s="25"/>
      <c r="C54" s="23" t="s">
        <v>55</v>
      </c>
      <c r="D54" s="24" t="s">
        <v>37</v>
      </c>
      <c r="E54" s="32"/>
      <c r="F54" s="32"/>
      <c r="G54" s="32"/>
    </row>
    <row r="55" spans="2:7" ht="13.5" customHeight="1">
      <c r="B55" s="25" t="s">
        <v>80</v>
      </c>
      <c r="C55" s="23" t="s">
        <v>57</v>
      </c>
      <c r="D55" s="24" t="s">
        <v>37</v>
      </c>
      <c r="E55" s="32">
        <f>E56+E57</f>
        <v>8955.45</v>
      </c>
      <c r="F55" s="32">
        <f>F56+F57</f>
        <v>12499.7</v>
      </c>
      <c r="G55" s="32">
        <f>G56+G57</f>
        <v>661.899781157518</v>
      </c>
    </row>
    <row r="56" spans="2:7" ht="13.5" customHeight="1">
      <c r="B56" s="25"/>
      <c r="C56" s="23" t="s">
        <v>54</v>
      </c>
      <c r="D56" s="24" t="s">
        <v>37</v>
      </c>
      <c r="E56" s="32">
        <v>4532.951</v>
      </c>
      <c r="F56" s="32">
        <v>6164</v>
      </c>
      <c r="G56" s="32">
        <v>341.175949417845</v>
      </c>
    </row>
    <row r="57" spans="2:7" ht="13.5" customHeight="1">
      <c r="B57" s="25"/>
      <c r="C57" s="23" t="s">
        <v>55</v>
      </c>
      <c r="D57" s="24" t="s">
        <v>37</v>
      </c>
      <c r="E57" s="32">
        <v>4422.499</v>
      </c>
      <c r="F57" s="32">
        <v>6335.7</v>
      </c>
      <c r="G57" s="32">
        <v>320.723831739673</v>
      </c>
    </row>
    <row r="58" spans="2:7" ht="28.5" customHeight="1">
      <c r="B58" s="25" t="s">
        <v>28</v>
      </c>
      <c r="C58" s="23" t="s">
        <v>81</v>
      </c>
      <c r="D58" s="24" t="s">
        <v>37</v>
      </c>
      <c r="E58" s="31">
        <f>E59+E62+E65</f>
        <v>903728.87</v>
      </c>
      <c r="F58" s="31">
        <f>F59+F62+F65</f>
        <v>1261883.585</v>
      </c>
      <c r="G58" s="31">
        <f>G59+G62+G65</f>
        <v>1228611.619975089</v>
      </c>
    </row>
    <row r="59" spans="2:7" ht="13.5" customHeight="1">
      <c r="B59" s="25"/>
      <c r="C59" s="23" t="s">
        <v>82</v>
      </c>
      <c r="D59" s="24" t="s">
        <v>37</v>
      </c>
      <c r="E59" s="31">
        <f>E61+E60</f>
        <v>536368.709</v>
      </c>
      <c r="F59" s="31">
        <v>767974.059</v>
      </c>
      <c r="G59" s="31">
        <v>483176.993858794</v>
      </c>
    </row>
    <row r="60" spans="2:7" ht="13.5" customHeight="1">
      <c r="B60" s="25"/>
      <c r="C60" s="23" t="s">
        <v>54</v>
      </c>
      <c r="D60" s="24" t="s">
        <v>37</v>
      </c>
      <c r="E60" s="31">
        <v>271487.142</v>
      </c>
      <c r="F60" s="31">
        <v>351882.206</v>
      </c>
      <c r="G60" s="31">
        <v>224695.861834606</v>
      </c>
    </row>
    <row r="61" spans="2:7" ht="13.5" customHeight="1">
      <c r="B61" s="25"/>
      <c r="C61" s="23" t="s">
        <v>55</v>
      </c>
      <c r="D61" s="24" t="s">
        <v>37</v>
      </c>
      <c r="E61" s="31">
        <v>264881.567</v>
      </c>
      <c r="F61" s="31">
        <v>416091.853</v>
      </c>
      <c r="G61" s="31">
        <v>258481.132024188</v>
      </c>
    </row>
    <row r="62" spans="2:7" ht="13.5" customHeight="1">
      <c r="B62" s="25"/>
      <c r="C62" s="23" t="s">
        <v>83</v>
      </c>
      <c r="D62" s="24" t="s">
        <v>37</v>
      </c>
      <c r="E62" s="31">
        <v>83795.965</v>
      </c>
      <c r="F62" s="31">
        <f>F64+F63</f>
        <v>113628.421</v>
      </c>
      <c r="G62" s="31">
        <v>337137.999534619</v>
      </c>
    </row>
    <row r="63" spans="2:7" ht="13.5" customHeight="1">
      <c r="B63" s="25"/>
      <c r="C63" s="23" t="s">
        <v>54</v>
      </c>
      <c r="D63" s="24" t="s">
        <v>37</v>
      </c>
      <c r="E63" s="31">
        <v>39705.175</v>
      </c>
      <c r="F63" s="31">
        <v>51994.073</v>
      </c>
      <c r="G63" s="31">
        <v>156782.119855576</v>
      </c>
    </row>
    <row r="64" spans="2:7" ht="13.5" customHeight="1">
      <c r="B64" s="25"/>
      <c r="C64" s="23" t="s">
        <v>55</v>
      </c>
      <c r="D64" s="24" t="s">
        <v>37</v>
      </c>
      <c r="E64" s="31">
        <v>44090.79</v>
      </c>
      <c r="F64" s="31">
        <v>61634.348</v>
      </c>
      <c r="G64" s="31">
        <v>180355.879679043</v>
      </c>
    </row>
    <row r="65" spans="2:7" ht="13.5" customHeight="1">
      <c r="B65" s="25"/>
      <c r="C65" s="23" t="s">
        <v>84</v>
      </c>
      <c r="D65" s="24" t="s">
        <v>37</v>
      </c>
      <c r="E65" s="31">
        <f>E67+E66</f>
        <v>283564.196</v>
      </c>
      <c r="F65" s="31">
        <f>F67+F66</f>
        <v>380281.105</v>
      </c>
      <c r="G65" s="31">
        <v>408296.626581676</v>
      </c>
    </row>
    <row r="66" spans="2:7" ht="13.5" customHeight="1">
      <c r="B66" s="25"/>
      <c r="C66" s="23" t="s">
        <v>54</v>
      </c>
      <c r="D66" s="24" t="s">
        <v>37</v>
      </c>
      <c r="E66" s="31">
        <v>124851.251</v>
      </c>
      <c r="F66" s="31">
        <v>197917.521</v>
      </c>
      <c r="G66" s="31">
        <v>189873.614762261</v>
      </c>
    </row>
    <row r="67" spans="2:7" ht="13.5" customHeight="1">
      <c r="B67" s="25"/>
      <c r="C67" s="23" t="s">
        <v>55</v>
      </c>
      <c r="D67" s="24" t="s">
        <v>37</v>
      </c>
      <c r="E67" s="31">
        <v>158712.945</v>
      </c>
      <c r="F67" s="31">
        <v>182363.584</v>
      </c>
      <c r="G67" s="31">
        <v>218423.011819415</v>
      </c>
    </row>
    <row r="68" spans="2:7" ht="28.5" customHeight="1">
      <c r="B68" s="25" t="s">
        <v>29</v>
      </c>
      <c r="C68" s="23" t="s">
        <v>85</v>
      </c>
      <c r="D68" s="24" t="s">
        <v>37</v>
      </c>
      <c r="E68" s="31">
        <f>E69+E70</f>
        <v>1122743.6600000001</v>
      </c>
      <c r="F68" s="31">
        <f>F69+F70</f>
        <v>788725.4</v>
      </c>
      <c r="G68" s="31">
        <f>G69+G70</f>
        <v>804215.819296862</v>
      </c>
    </row>
    <row r="69" spans="2:7" ht="13.5" customHeight="1">
      <c r="B69" s="25"/>
      <c r="C69" s="23" t="s">
        <v>86</v>
      </c>
      <c r="D69" s="24" t="s">
        <v>37</v>
      </c>
      <c r="E69" s="31">
        <v>543830.175</v>
      </c>
      <c r="F69" s="31">
        <v>412243.5</v>
      </c>
      <c r="G69" s="31">
        <v>423313.335552786</v>
      </c>
    </row>
    <row r="70" spans="2:7" ht="13.5" customHeight="1">
      <c r="B70" s="25"/>
      <c r="C70" s="23" t="s">
        <v>87</v>
      </c>
      <c r="D70" s="24" t="s">
        <v>37</v>
      </c>
      <c r="E70" s="31">
        <v>578913.485</v>
      </c>
      <c r="F70" s="31">
        <v>376481.9</v>
      </c>
      <c r="G70" s="31">
        <v>380902.483744076</v>
      </c>
    </row>
    <row r="71" spans="2:7" ht="13.5" customHeight="1">
      <c r="B71" s="25" t="s">
        <v>31</v>
      </c>
      <c r="C71" s="23" t="s">
        <v>88</v>
      </c>
      <c r="D71" s="24"/>
      <c r="E71" s="36">
        <f>E73+E74+E78</f>
        <v>319.81300000000005</v>
      </c>
      <c r="F71" s="36" t="s">
        <v>138</v>
      </c>
      <c r="G71" s="36">
        <v>319.813</v>
      </c>
    </row>
    <row r="72" spans="2:7" ht="13.5" customHeight="1">
      <c r="B72" s="25"/>
      <c r="C72" s="23" t="s">
        <v>39</v>
      </c>
      <c r="D72" s="24"/>
      <c r="E72" s="31"/>
      <c r="F72" s="36"/>
      <c r="G72" s="31"/>
    </row>
    <row r="73" spans="2:7" ht="13.5" customHeight="1">
      <c r="B73" s="25" t="s">
        <v>32</v>
      </c>
      <c r="C73" s="23" t="s">
        <v>90</v>
      </c>
      <c r="D73" s="24" t="s">
        <v>89</v>
      </c>
      <c r="E73" s="36">
        <v>306.103</v>
      </c>
      <c r="F73" s="36"/>
      <c r="G73" s="36">
        <v>306.103</v>
      </c>
    </row>
    <row r="74" spans="2:7" ht="48" customHeight="1">
      <c r="B74" s="25" t="s">
        <v>91</v>
      </c>
      <c r="C74" s="23" t="s">
        <v>92</v>
      </c>
      <c r="D74" s="24" t="s">
        <v>89</v>
      </c>
      <c r="E74" s="36">
        <v>13.708</v>
      </c>
      <c r="F74" s="36" t="s">
        <v>138</v>
      </c>
      <c r="G74" s="36">
        <v>13.708</v>
      </c>
    </row>
    <row r="75" spans="2:7" ht="13.5" customHeight="1">
      <c r="B75" s="25"/>
      <c r="C75" s="23" t="s">
        <v>82</v>
      </c>
      <c r="D75" s="24" t="s">
        <v>89</v>
      </c>
      <c r="E75" s="36">
        <v>13.673</v>
      </c>
      <c r="F75" s="36" t="s">
        <v>138</v>
      </c>
      <c r="G75" s="36">
        <v>13.673</v>
      </c>
    </row>
    <row r="76" spans="2:7" ht="13.5" customHeight="1">
      <c r="B76" s="25"/>
      <c r="C76" s="23" t="s">
        <v>83</v>
      </c>
      <c r="D76" s="24" t="s">
        <v>89</v>
      </c>
      <c r="E76" s="36">
        <v>0.031</v>
      </c>
      <c r="F76" s="36" t="s">
        <v>138</v>
      </c>
      <c r="G76" s="36">
        <v>0.031</v>
      </c>
    </row>
    <row r="77" spans="2:7" ht="13.5" customHeight="1">
      <c r="B77" s="25"/>
      <c r="C77" s="23" t="s">
        <v>84</v>
      </c>
      <c r="D77" s="24" t="s">
        <v>89</v>
      </c>
      <c r="E77" s="36">
        <v>0.004</v>
      </c>
      <c r="F77" s="36" t="s">
        <v>138</v>
      </c>
      <c r="G77" s="36">
        <v>0.004</v>
      </c>
    </row>
    <row r="78" spans="2:7" ht="28.5" customHeight="1">
      <c r="B78" s="25" t="s">
        <v>93</v>
      </c>
      <c r="C78" s="23" t="s">
        <v>94</v>
      </c>
      <c r="D78" s="24" t="s">
        <v>89</v>
      </c>
      <c r="E78" s="36">
        <v>0.002</v>
      </c>
      <c r="F78" s="36" t="s">
        <v>138</v>
      </c>
      <c r="G78" s="36">
        <v>0.002</v>
      </c>
    </row>
    <row r="79" spans="2:7" ht="13.5" customHeight="1">
      <c r="B79" s="25" t="s">
        <v>33</v>
      </c>
      <c r="C79" s="23" t="s">
        <v>95</v>
      </c>
      <c r="D79" s="24"/>
      <c r="E79" s="31">
        <v>325172</v>
      </c>
      <c r="F79" s="31">
        <v>313712</v>
      </c>
      <c r="G79" s="31">
        <v>325172</v>
      </c>
    </row>
    <row r="80" spans="2:7" ht="13.5" customHeight="1">
      <c r="B80" s="25"/>
      <c r="C80" s="23" t="s">
        <v>39</v>
      </c>
      <c r="D80" s="24"/>
      <c r="E80" s="31"/>
      <c r="F80" s="31"/>
      <c r="G80" s="31"/>
    </row>
    <row r="81" spans="2:7" ht="13.5" customHeight="1">
      <c r="B81" s="25" t="s">
        <v>34</v>
      </c>
      <c r="C81" s="23" t="s">
        <v>97</v>
      </c>
      <c r="D81" s="24" t="s">
        <v>96</v>
      </c>
      <c r="E81" s="31">
        <v>307989</v>
      </c>
      <c r="F81" s="31">
        <v>298423</v>
      </c>
      <c r="G81" s="31">
        <v>307989</v>
      </c>
    </row>
    <row r="82" spans="2:7" ht="45.75" customHeight="1">
      <c r="B82" s="25" t="s">
        <v>35</v>
      </c>
      <c r="C82" s="23" t="s">
        <v>98</v>
      </c>
      <c r="D82" s="24" t="s">
        <v>96</v>
      </c>
      <c r="E82" s="31">
        <f>E83+E84+E85</f>
        <v>17115</v>
      </c>
      <c r="F82" s="31">
        <f>F83+F84+F85</f>
        <v>15246</v>
      </c>
      <c r="G82" s="31">
        <v>17115</v>
      </c>
    </row>
    <row r="83" spans="2:7" ht="13.5" customHeight="1">
      <c r="B83" s="25"/>
      <c r="C83" s="23" t="s">
        <v>82</v>
      </c>
      <c r="D83" s="24" t="s">
        <v>96</v>
      </c>
      <c r="E83" s="31">
        <v>17047</v>
      </c>
      <c r="F83" s="31">
        <v>15210</v>
      </c>
      <c r="G83" s="31">
        <v>17047</v>
      </c>
    </row>
    <row r="84" spans="2:7" ht="13.5" customHeight="1">
      <c r="B84" s="25"/>
      <c r="C84" s="23" t="s">
        <v>83</v>
      </c>
      <c r="D84" s="24" t="s">
        <v>96</v>
      </c>
      <c r="E84" s="31">
        <v>62</v>
      </c>
      <c r="F84" s="31">
        <v>34</v>
      </c>
      <c r="G84" s="31">
        <v>62</v>
      </c>
    </row>
    <row r="85" spans="2:7" ht="13.5" customHeight="1">
      <c r="B85" s="25"/>
      <c r="C85" s="23" t="s">
        <v>84</v>
      </c>
      <c r="D85" s="24" t="s">
        <v>96</v>
      </c>
      <c r="E85" s="31">
        <v>6</v>
      </c>
      <c r="F85" s="31">
        <v>2</v>
      </c>
      <c r="G85" s="31">
        <v>6</v>
      </c>
    </row>
    <row r="86" spans="2:7" ht="13.5" customHeight="1">
      <c r="B86" s="25" t="s">
        <v>38</v>
      </c>
      <c r="C86" s="23" t="s">
        <v>99</v>
      </c>
      <c r="D86" s="24" t="s">
        <v>96</v>
      </c>
      <c r="E86" s="31">
        <v>325172</v>
      </c>
      <c r="F86" s="31">
        <v>313712</v>
      </c>
      <c r="G86" s="31">
        <v>325172</v>
      </c>
    </row>
    <row r="87" spans="2:7" ht="13.5" customHeight="1">
      <c r="B87" s="25" t="s">
        <v>40</v>
      </c>
      <c r="C87" s="23" t="s">
        <v>100</v>
      </c>
      <c r="D87" s="24" t="s">
        <v>27</v>
      </c>
      <c r="E87" s="31">
        <v>953003.295</v>
      </c>
      <c r="F87" s="31">
        <v>410289.616</v>
      </c>
      <c r="G87" s="31">
        <v>1523648.61925826</v>
      </c>
    </row>
    <row r="88" spans="2:7" ht="28.5" customHeight="1">
      <c r="B88" s="25" t="s">
        <v>47</v>
      </c>
      <c r="C88" s="23" t="s">
        <v>41</v>
      </c>
      <c r="D88" s="24"/>
      <c r="E88" s="31"/>
      <c r="F88" s="31"/>
      <c r="G88" s="31"/>
    </row>
    <row r="89" spans="2:7" ht="13.5" customHeight="1">
      <c r="B89" s="25" t="s">
        <v>101</v>
      </c>
      <c r="C89" s="23" t="s">
        <v>43</v>
      </c>
      <c r="D89" s="24" t="s">
        <v>42</v>
      </c>
      <c r="E89" s="39">
        <v>459.6</v>
      </c>
      <c r="F89" s="31" t="s">
        <v>138</v>
      </c>
      <c r="G89" s="31" t="s">
        <v>138</v>
      </c>
    </row>
    <row r="90" spans="2:7" ht="13.5" customHeight="1">
      <c r="B90" s="25" t="s">
        <v>102</v>
      </c>
      <c r="C90" s="23" t="s">
        <v>45</v>
      </c>
      <c r="D90" s="19" t="s">
        <v>44</v>
      </c>
      <c r="E90" s="36">
        <v>32.683</v>
      </c>
      <c r="F90" s="31" t="s">
        <v>138</v>
      </c>
      <c r="G90" s="31" t="s">
        <v>138</v>
      </c>
    </row>
    <row r="91" spans="2:7" ht="127.5" customHeight="1">
      <c r="B91" s="25" t="s">
        <v>103</v>
      </c>
      <c r="C91" s="23" t="s">
        <v>46</v>
      </c>
      <c r="D91" s="24"/>
      <c r="E91" s="37" t="s">
        <v>139</v>
      </c>
      <c r="F91" s="37" t="s">
        <v>139</v>
      </c>
      <c r="G91" s="37" t="s">
        <v>139</v>
      </c>
    </row>
    <row r="92" spans="2:7" ht="13.5" customHeight="1">
      <c r="B92" s="25" t="s">
        <v>48</v>
      </c>
      <c r="C92" s="23" t="s">
        <v>104</v>
      </c>
      <c r="D92" s="24" t="s">
        <v>27</v>
      </c>
      <c r="E92" s="31">
        <v>874</v>
      </c>
      <c r="F92" s="31">
        <v>0</v>
      </c>
      <c r="G92" s="31">
        <v>64379.3418413232</v>
      </c>
    </row>
    <row r="93" spans="2:7" ht="13.5" customHeight="1">
      <c r="B93" s="25" t="s">
        <v>105</v>
      </c>
      <c r="C93" s="23" t="s">
        <v>106</v>
      </c>
      <c r="D93" s="24" t="s">
        <v>27</v>
      </c>
      <c r="E93" s="31">
        <v>496965</v>
      </c>
      <c r="F93" s="31">
        <v>0</v>
      </c>
      <c r="G93" s="31">
        <v>149239.235555908</v>
      </c>
    </row>
    <row r="94" spans="2:7" ht="13.5" customHeight="1">
      <c r="B94" s="25" t="s">
        <v>107</v>
      </c>
      <c r="C94" s="23" t="s">
        <v>108</v>
      </c>
      <c r="D94" s="24" t="s">
        <v>27</v>
      </c>
      <c r="E94" s="31">
        <v>-933317</v>
      </c>
      <c r="F94" s="31">
        <v>49608.869</v>
      </c>
      <c r="G94" s="31">
        <v>86547.307619145</v>
      </c>
    </row>
    <row r="95" spans="2:8" ht="13.5" customHeight="1">
      <c r="B95" s="25" t="s">
        <v>109</v>
      </c>
      <c r="C95" s="23" t="s">
        <v>30</v>
      </c>
      <c r="D95" s="24" t="s">
        <v>27</v>
      </c>
      <c r="E95" s="31">
        <v>-886440</v>
      </c>
      <c r="F95" s="31">
        <v>49608.869</v>
      </c>
      <c r="G95" s="31">
        <v>70501.1321787362</v>
      </c>
      <c r="H95" s="31"/>
    </row>
    <row r="96" spans="2:7" ht="13.5" customHeight="1">
      <c r="B96" s="25" t="s">
        <v>110</v>
      </c>
      <c r="C96" s="23" t="s">
        <v>112</v>
      </c>
      <c r="D96" s="24" t="s">
        <v>111</v>
      </c>
      <c r="E96" s="39">
        <v>-97.9</v>
      </c>
      <c r="F96" s="39">
        <v>12.091</v>
      </c>
      <c r="G96" s="39">
        <v>5.68026686240019</v>
      </c>
    </row>
    <row r="97" spans="2:7" ht="28.5" customHeight="1">
      <c r="B97" s="25" t="s">
        <v>113</v>
      </c>
      <c r="C97" s="23" t="s">
        <v>114</v>
      </c>
      <c r="D97" s="24"/>
      <c r="E97" s="31" t="s">
        <v>138</v>
      </c>
      <c r="F97" s="31" t="s">
        <v>138</v>
      </c>
      <c r="G97" s="31" t="s">
        <v>138</v>
      </c>
    </row>
    <row r="98" spans="2:10" ht="13.5" customHeight="1">
      <c r="B98" s="26" t="s">
        <v>128</v>
      </c>
      <c r="C98" s="27"/>
      <c r="D98" s="27"/>
      <c r="E98" s="33"/>
      <c r="F98" s="33"/>
      <c r="G98" s="33"/>
      <c r="H98" s="27"/>
      <c r="I98" s="27"/>
      <c r="J98" s="27"/>
    </row>
    <row r="99" ht="13.5" customHeight="1"/>
  </sheetData>
  <sheetProtection/>
  <mergeCells count="2">
    <mergeCell ref="B4:C4"/>
    <mergeCell ref="B2:G2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0.87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10" width="9.25390625" style="1" customWidth="1"/>
    <col min="11" max="11" width="3.75390625" style="1" customWidth="1"/>
    <col min="12" max="16384" width="0.875" style="1" customWidth="1"/>
  </cols>
  <sheetData>
    <row r="1" spans="2:10" ht="13.5" customHeight="1">
      <c r="B1" s="18"/>
      <c r="C1" s="18"/>
      <c r="D1" s="18"/>
      <c r="E1" s="18"/>
      <c r="F1" s="18"/>
      <c r="G1" s="18"/>
      <c r="H1" s="18"/>
      <c r="I1" s="18"/>
      <c r="J1" s="18"/>
    </row>
    <row r="2" spans="2:10" ht="13.5" customHeight="1">
      <c r="B2" s="48" t="s">
        <v>115</v>
      </c>
      <c r="C2" s="48"/>
      <c r="D2" s="48"/>
      <c r="E2" s="48"/>
      <c r="F2" s="48"/>
      <c r="G2" s="48"/>
      <c r="H2" s="48"/>
      <c r="I2" s="48"/>
      <c r="J2" s="48"/>
    </row>
    <row r="3" ht="13.5" customHeight="1"/>
    <row r="4" spans="2:10" ht="70.5" customHeight="1">
      <c r="B4" s="49" t="s">
        <v>127</v>
      </c>
      <c r="C4" s="49"/>
      <c r="D4" s="49" t="s">
        <v>123</v>
      </c>
      <c r="E4" s="49" t="s">
        <v>2</v>
      </c>
      <c r="F4" s="49"/>
      <c r="G4" s="49" t="s">
        <v>124</v>
      </c>
      <c r="H4" s="49"/>
      <c r="I4" s="49" t="s">
        <v>125</v>
      </c>
      <c r="J4" s="49"/>
    </row>
    <row r="5" spans="2:10" ht="48.75" customHeight="1">
      <c r="B5" s="49"/>
      <c r="C5" s="49"/>
      <c r="D5" s="49"/>
      <c r="E5" s="10" t="s">
        <v>116</v>
      </c>
      <c r="F5" s="10" t="s">
        <v>117</v>
      </c>
      <c r="G5" s="10" t="s">
        <v>116</v>
      </c>
      <c r="H5" s="10" t="s">
        <v>117</v>
      </c>
      <c r="I5" s="10" t="s">
        <v>116</v>
      </c>
      <c r="J5" s="38" t="s">
        <v>117</v>
      </c>
    </row>
    <row r="6" spans="2:10" ht="13.5" customHeight="1">
      <c r="B6" s="15" t="s">
        <v>33</v>
      </c>
      <c r="C6" s="14" t="s">
        <v>120</v>
      </c>
      <c r="D6" s="11"/>
      <c r="E6" s="12"/>
      <c r="F6" s="12"/>
      <c r="G6" s="12"/>
      <c r="H6" s="12"/>
      <c r="I6" s="12"/>
      <c r="J6" s="12"/>
    </row>
    <row r="7" spans="2:10" ht="48" customHeight="1">
      <c r="B7" s="15" t="s">
        <v>34</v>
      </c>
      <c r="C7" s="14" t="s">
        <v>126</v>
      </c>
      <c r="D7" s="13" t="s">
        <v>119</v>
      </c>
      <c r="E7" s="34">
        <v>94</v>
      </c>
      <c r="F7" s="34">
        <v>232</v>
      </c>
      <c r="G7" s="34">
        <v>199</v>
      </c>
      <c r="H7" s="34">
        <v>199</v>
      </c>
      <c r="I7" s="34">
        <v>199</v>
      </c>
      <c r="J7" s="34">
        <v>730</v>
      </c>
    </row>
    <row r="8" spans="2:10" ht="47.25" customHeight="1">
      <c r="B8" s="15" t="s">
        <v>35</v>
      </c>
      <c r="C8" s="14" t="s">
        <v>121</v>
      </c>
      <c r="D8" s="13" t="s">
        <v>119</v>
      </c>
      <c r="E8" s="34">
        <v>26</v>
      </c>
      <c r="F8" s="34">
        <v>26</v>
      </c>
      <c r="G8" s="34">
        <v>26</v>
      </c>
      <c r="H8" s="34">
        <v>27</v>
      </c>
      <c r="I8" s="34">
        <v>27</v>
      </c>
      <c r="J8" s="34">
        <v>1204</v>
      </c>
    </row>
    <row r="9" spans="2:10" ht="17.25" customHeight="1">
      <c r="B9" s="15" t="s">
        <v>36</v>
      </c>
      <c r="C9" s="14" t="s">
        <v>122</v>
      </c>
      <c r="D9" s="13"/>
      <c r="E9" s="34"/>
      <c r="F9" s="34"/>
      <c r="G9" s="34"/>
      <c r="H9" s="34"/>
      <c r="I9" s="34"/>
      <c r="J9" s="34"/>
    </row>
    <row r="10" spans="2:10" ht="17.25" customHeight="1">
      <c r="B10" s="15"/>
      <c r="C10" s="14" t="s">
        <v>82</v>
      </c>
      <c r="D10" s="13" t="s">
        <v>119</v>
      </c>
      <c r="E10" s="34">
        <v>254</v>
      </c>
      <c r="F10" s="34">
        <v>227</v>
      </c>
      <c r="G10" s="34">
        <v>201</v>
      </c>
      <c r="H10" s="34">
        <v>202</v>
      </c>
      <c r="I10" s="34">
        <v>472</v>
      </c>
      <c r="J10" s="34">
        <v>472</v>
      </c>
    </row>
    <row r="11" spans="2:10" ht="18" customHeight="1">
      <c r="B11" s="15"/>
      <c r="C11" s="14" t="s">
        <v>83</v>
      </c>
      <c r="D11" s="13" t="s">
        <v>119</v>
      </c>
      <c r="E11" s="34">
        <v>92</v>
      </c>
      <c r="F11" s="34">
        <v>148</v>
      </c>
      <c r="G11" s="34">
        <v>148</v>
      </c>
      <c r="H11" s="35">
        <v>168</v>
      </c>
      <c r="I11" s="34">
        <v>472</v>
      </c>
      <c r="J11" s="34">
        <v>472</v>
      </c>
    </row>
    <row r="12" spans="2:10" ht="16.5" customHeight="1">
      <c r="B12" s="16"/>
      <c r="C12" s="14" t="s">
        <v>84</v>
      </c>
      <c r="D12" s="13" t="s">
        <v>119</v>
      </c>
      <c r="E12" s="34">
        <v>85</v>
      </c>
      <c r="F12" s="34">
        <v>76</v>
      </c>
      <c r="G12" s="34">
        <v>67</v>
      </c>
      <c r="H12" s="35">
        <v>67</v>
      </c>
      <c r="I12" s="34">
        <v>472</v>
      </c>
      <c r="J12" s="34">
        <v>472</v>
      </c>
    </row>
    <row r="13" spans="2:10" ht="17.25" customHeight="1">
      <c r="B13" s="26" t="s">
        <v>128</v>
      </c>
      <c r="C13" s="27"/>
      <c r="D13" s="27"/>
      <c r="E13" s="27"/>
      <c r="F13" s="27"/>
      <c r="G13" s="27"/>
      <c r="H13" s="27"/>
      <c r="I13" s="27"/>
      <c r="J13" s="27"/>
    </row>
    <row r="14" ht="13.5" customHeight="1"/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Элина Мазаева</cp:lastModifiedBy>
  <cp:lastPrinted>2019-04-02T08:07:35Z</cp:lastPrinted>
  <dcterms:created xsi:type="dcterms:W3CDTF">2011-01-11T10:25:48Z</dcterms:created>
  <dcterms:modified xsi:type="dcterms:W3CDTF">2020-11-10T08:10:36Z</dcterms:modified>
  <cp:category/>
  <cp:version/>
  <cp:contentType/>
  <cp:contentStatus/>
</cp:coreProperties>
</file>