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05" windowWidth="15600" windowHeight="11760" activeTab="1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1'!$A$1:$E$31</definedName>
    <definedName name="_xlnm.Print_Area" localSheetId="1">'Раздел 2'!$A$1:$H$119</definedName>
    <definedName name="_xlnm.Print_Area" localSheetId="2">'Раздел 3'!$A$1:$K$16</definedName>
  </definedNames>
  <calcPr fullCalcOnLoad="1"/>
</workbook>
</file>

<file path=xl/sharedStrings.xml><?xml version="1.0" encoding="utf-8"?>
<sst xmlns="http://schemas.openxmlformats.org/spreadsheetml/2006/main" count="312" uniqueCount="157">
  <si>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</si>
  <si>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</si>
  <si>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</si>
  <si>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</si>
  <si>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</si>
  <si>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</si>
  <si>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</si>
  <si>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</si>
  <si>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</si>
  <si>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</si>
  <si>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</si>
  <si>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</si>
  <si>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</si>
  <si>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</si>
  <si>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</si>
  <si>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</si>
  <si>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</si>
  <si>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</si>
  <si>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</si>
  <si>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</si>
  <si>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</si>
  <si>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</si>
  <si>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</si>
  <si>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</si>
  <si>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</si>
  <si>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</si>
  <si>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</si>
  <si>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</si>
  <si>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</si>
  <si>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</si>
  <si>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</si>
  <si>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</si>
  <si>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</si>
  <si>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</si>
  <si>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</si>
  <si>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</si>
  <si>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</si>
  <si>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</si>
  <si>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</si>
  <si>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</si>
  <si>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</si>
  <si>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</si>
  <si>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</si>
  <si>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</si>
  <si>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</si>
  <si>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</si>
  <si>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</si>
  <si>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</si>
  <si>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</si>
  <si>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</si>
  <si>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</si>
  <si>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</si>
  <si>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</si>
  <si>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</si>
  <si>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</si>
  <si>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</si>
  <si>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</si>
  <si>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</si>
  <si>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</si>
  <si>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</si>
  <si>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</si>
  <si>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</si>
  <si>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</si>
  <si>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</si>
  <si>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</si>
  <si>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</si>
  <si>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</si>
  <si>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</si>
  <si>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</si>
  <si>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</si>
  <si>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</si>
  <si>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</si>
  <si>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</si>
  <si>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</si>
  <si>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</si>
  <si>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</si>
  <si>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</si>
  <si>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</si>
  <si>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</si>
  <si>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</si>
  <si>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</si>
  <si>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</si>
  <si>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</si>
  <si>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</si>
  <si>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</si>
  <si>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</si>
  <si>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</si>
  <si>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</si>
  <si>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</si>
  <si>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</si>
  <si>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</si>
  <si>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</si>
  <si>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</si>
  <si>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</si>
  <si>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</si>
  <si>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</si>
  <si>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</si>
  <si>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</si>
  <si>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</si>
  <si>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</si>
  <si>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</si>
  <si>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</si>
  <si>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</si>
  <si>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</si>
  <si>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</si>
  <si>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</si>
  <si>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</si>
  <si>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</si>
  <si>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</si>
  <si>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</si>
  <si>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</si>
  <si>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</si>
  <si>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</si>
  <si>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</si>
  <si>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</si>
  <si>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</si>
  <si>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рублей/МВт·ч</t>
  </si>
  <si>
    <t>Для гарантирующих поставщиков: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</si>
  <si>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</si>
  <si>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</si>
  <si>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</si>
  <si>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</si>
  <si>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</si>
  <si>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величина сбытовой надбавки для тарифной группы потребителей "население" и приравненных к нему категорий потребителей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</si>
  <si>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</si>
  <si>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</si>
  <si>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</si>
  <si>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Акционерное Общество "Чеченэнерго"  (АО "Чеченэнерго")</t>
  </si>
  <si>
    <t>Акционерное Общество "Чеченэнерго"</t>
  </si>
  <si>
    <t>АО "Чеченэнерго"</t>
  </si>
  <si>
    <t>ЧР, г. Грозный, Старопромыссловское шоссе дом 6</t>
  </si>
  <si>
    <t>info@chechenenergo.ru</t>
  </si>
  <si>
    <t>(8712) 22-64-38</t>
  </si>
  <si>
    <t>сбытовых надбавок гарантирующего поставщика электрической энергии</t>
  </si>
  <si>
    <t>Отраслевое тарифное соглашение в электроэнергетике Российской Федерации на 2019-2021 годы от 21.12.2018г.</t>
  </si>
  <si>
    <t>(в ред. Постановления Правительства РФ
от 30.01.2019 № 24)</t>
  </si>
  <si>
    <t>ПРИМЕЧАНИЕ:</t>
  </si>
  <si>
    <t>1)</t>
  </si>
  <si>
    <t>2)</t>
  </si>
  <si>
    <t>3)</t>
  </si>
  <si>
    <t>4)</t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</si>
  <si>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</rPr>
      <t>1</t>
    </r>
  </si>
  <si>
    <t>Кадиров Иса Салаудинович</t>
  </si>
  <si>
    <t>Базовый период - год, предшествующий расчетному периоду регулирования.  Информация по разделу "Показатели, утвержденные на базовый период" заполнена в соответствии с Протоколом заседания Правления ГКЦиТ ЧР от 23.12.2021г. № 83.</t>
  </si>
  <si>
    <t>Приказ Минэнерго России от 22.12.2021 г. № 28@  Электронный адрес размещения: https://minenergo.gov.ru/system/download/4194/173323</t>
  </si>
  <si>
    <t>не утверждено</t>
  </si>
  <si>
    <t>Приказ Минэнерго России от 28.12.2020 г. № 30@  Электронный адрес размещения: https://minenergo.gov.ru/system/download/4194/131313</t>
  </si>
  <si>
    <r>
      <t>не заявляется</t>
    </r>
    <r>
      <rPr>
        <vertAlign val="superscript"/>
        <sz val="12"/>
        <rFont val="Times New Roman"/>
        <family val="1"/>
      </rPr>
      <t>4</t>
    </r>
  </si>
  <si>
    <r>
      <t>Необходимые расходы из прибыли</t>
    </r>
    <r>
      <rPr>
        <vertAlign val="superscript"/>
        <sz val="12"/>
        <rFont val="Times New Roman"/>
        <family val="1"/>
      </rPr>
      <t>2</t>
    </r>
  </si>
  <si>
    <r>
      <t>Чистая прибыль (убыток)</t>
    </r>
    <r>
      <rPr>
        <vertAlign val="superscript"/>
        <sz val="12"/>
        <rFont val="Times New Roman"/>
        <family val="1"/>
      </rPr>
      <t>3</t>
    </r>
  </si>
  <si>
    <t>58894</t>
  </si>
  <si>
    <t>Показатель "Необходимые расходы из прибыли",  включает следующие показатели: "Расчетная предпринимательская прибыль", "Капитальные вложения", "Налог на прибыль".</t>
  </si>
  <si>
    <t>Показатель "Чистая прибыль (убыток)", включает следующие показатели: "Расчетная предпринимательская прибыль", "Капитальные вложения".</t>
  </si>
  <si>
    <t>По состоянию на 01.01.2022 г. отраслевое тарифное соглашение на 2022 год не заключено.</t>
  </si>
  <si>
    <t>Предложения на расчетный период регулирования по показателю не заявляются, так как в соответствии с 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данные показатели не подлежат государственному регулированию в отношении гарантирующих поставщиков, функционирующих в ценовых зонах оптового рынка, к которым относится АО Чеченэнерго". В соответствии с приказом ФАС России от 21.11.2017 № 1554/17 расходы на оплату труда формируются исходя из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</si>
  <si>
    <t xml:space="preserve"> Отраслевое тарифное соглашение в электроэнергетике Российской Федерации на 2022-2024 годы от                                      20. 04. 2022г. </t>
  </si>
  <si>
    <t>Проект инвестиционной программы АО «Чеченэнерго» на 2023-2027гг. Дата публикации 10.10.2022г. Электронный адрес размещения: https://minenergo.gov.ru/system/download/4194/173323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</si>
</sst>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_ ;[Red]\-#,##0.0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2"/>
      <color indexed="63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1"/>
      <color theme="1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sz val="12"/>
      <color rgb="FF2C2D2E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top" wrapText="1"/>
      <protection/>
    </xf>
    <xf numFmtId="0" fontId="10" fillId="0" borderId="10" xfId="57" applyFont="1" applyBorder="1" applyAlignment="1">
      <alignment horizontal="center" vertical="top"/>
      <protection/>
    </xf>
    <xf numFmtId="0" fontId="10" fillId="0" borderId="10" xfId="57" applyFont="1" applyFill="1" applyBorder="1" applyAlignment="1">
      <alignment horizontal="center" vertical="top" wrapText="1"/>
      <protection/>
    </xf>
    <xf numFmtId="0" fontId="10" fillId="0" borderId="11" xfId="57" applyFont="1" applyBorder="1" applyAlignment="1">
      <alignment horizontal="left" vertical="top" wrapText="1"/>
      <protection/>
    </xf>
    <xf numFmtId="0" fontId="10" fillId="0" borderId="12" xfId="57" applyFont="1" applyBorder="1" applyAlignment="1">
      <alignment horizontal="center" vertical="top" wrapText="1"/>
      <protection/>
    </xf>
    <xf numFmtId="0" fontId="10" fillId="0" borderId="13" xfId="57" applyFont="1" applyBorder="1" applyAlignment="1">
      <alignment horizontal="center" vertical="top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4" applyFont="1">
      <alignment/>
      <protection/>
    </xf>
    <xf numFmtId="0" fontId="1" fillId="0" borderId="0" xfId="54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3" fontId="10" fillId="0" borderId="10" xfId="57" applyNumberFormat="1" applyFont="1" applyBorder="1" applyAlignment="1">
      <alignment horizontal="center" vertical="center"/>
      <protection/>
    </xf>
    <xf numFmtId="3" fontId="10" fillId="0" borderId="10" xfId="57" applyNumberFormat="1" applyFont="1" applyBorder="1" applyAlignment="1">
      <alignment horizontal="center" vertical="top"/>
      <protection/>
    </xf>
    <xf numFmtId="0" fontId="1" fillId="0" borderId="10" xfId="57" applyFont="1" applyBorder="1" applyAlignment="1">
      <alignment horizontal="center" vertical="center" wrapText="1"/>
      <protection/>
    </xf>
    <xf numFmtId="3" fontId="1" fillId="0" borderId="10" xfId="57" applyNumberFormat="1" applyFont="1" applyBorder="1" applyAlignment="1">
      <alignment horizontal="center" vertical="center"/>
      <protection/>
    </xf>
    <xf numFmtId="17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/>
    </xf>
    <xf numFmtId="0" fontId="1" fillId="0" borderId="0" xfId="55" applyNumberFormat="1" applyFont="1" applyBorder="1" applyAlignment="1">
      <alignment horizontal="center" vertical="top"/>
      <protection/>
    </xf>
    <xf numFmtId="0" fontId="1" fillId="0" borderId="0" xfId="55" applyFont="1">
      <alignment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55" applyNumberFormat="1" applyFont="1" applyBorder="1" applyAlignment="1">
      <alignment horizontal="center" vertical="center"/>
      <protection/>
    </xf>
    <xf numFmtId="3" fontId="1" fillId="0" borderId="10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1" fillId="33" borderId="10" xfId="53" applyFont="1" applyFill="1" applyBorder="1" applyAlignment="1">
      <alignment horizontal="left" vertical="center" wrapText="1"/>
      <protection/>
    </xf>
    <xf numFmtId="0" fontId="4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1" fillId="0" borderId="0" xfId="54" applyFont="1" applyFill="1" applyAlignment="1">
      <alignment horizontal="left"/>
      <protection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55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top" wrapText="1"/>
    </xf>
    <xf numFmtId="0" fontId="10" fillId="0" borderId="10" xfId="57" applyFont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8" xfId="53"/>
    <cellStyle name="Обычный 2" xfId="54"/>
    <cellStyle name="Обычный 2 2 2" xfId="55"/>
    <cellStyle name="Обычный 3" xfId="56"/>
    <cellStyle name="Обычный_стр.1_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0"/>
  <sheetViews>
    <sheetView view="pageBreakPreview" zoomScaleSheetLayoutView="100" zoomScalePageLayoutView="0" workbookViewId="0" topLeftCell="A1">
      <selection activeCell="AG21" sqref="AG21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32.37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4</v>
      </c>
    </row>
    <row r="2" s="2" customFormat="1" ht="39.75" customHeight="1">
      <c r="D2" s="8" t="s">
        <v>5</v>
      </c>
    </row>
    <row r="3" ht="3" customHeight="1"/>
    <row r="4" s="3" customFormat="1" ht="24" customHeight="1">
      <c r="D4" s="7" t="s">
        <v>135</v>
      </c>
    </row>
    <row r="5" ht="13.5" customHeight="1"/>
    <row r="6" ht="13.5" customHeight="1">
      <c r="D6" s="5" t="s">
        <v>6</v>
      </c>
    </row>
    <row r="7" ht="13.5" customHeight="1"/>
    <row r="8" spans="2:4" s="4" customFormat="1" ht="13.5" customHeight="1">
      <c r="B8" s="49" t="s">
        <v>7</v>
      </c>
      <c r="C8" s="49"/>
      <c r="D8" s="49"/>
    </row>
    <row r="9" spans="2:4" s="4" customFormat="1" ht="13.5" customHeight="1">
      <c r="B9" s="9"/>
      <c r="C9" s="9"/>
      <c r="D9" s="9"/>
    </row>
    <row r="10" spans="2:4" s="4" customFormat="1" ht="16.5" customHeight="1">
      <c r="B10" s="49" t="s">
        <v>8</v>
      </c>
      <c r="C10" s="49"/>
      <c r="D10" s="49"/>
    </row>
    <row r="11" spans="2:4" s="4" customFormat="1" ht="18" customHeight="1">
      <c r="B11" s="49" t="s">
        <v>133</v>
      </c>
      <c r="C11" s="49"/>
      <c r="D11" s="49"/>
    </row>
    <row r="12" spans="2:4" s="4" customFormat="1" ht="21" customHeight="1">
      <c r="B12" s="6" t="s">
        <v>9</v>
      </c>
      <c r="C12" s="29">
        <v>2023</v>
      </c>
      <c r="D12" s="4" t="s">
        <v>126</v>
      </c>
    </row>
    <row r="13" spans="2:4" s="4" customFormat="1" ht="16.5" customHeight="1">
      <c r="B13" s="49" t="s">
        <v>10</v>
      </c>
      <c r="C13" s="49"/>
      <c r="D13" s="49"/>
    </row>
    <row r="14" ht="13.5" customHeight="1"/>
    <row r="15" spans="2:5" ht="13.5" customHeight="1">
      <c r="B15" s="54" t="s">
        <v>127</v>
      </c>
      <c r="C15" s="54"/>
      <c r="D15" s="54"/>
      <c r="E15" s="54"/>
    </row>
    <row r="16" spans="2:4" s="2" customFormat="1" ht="13.5" customHeight="1">
      <c r="B16" s="51" t="s">
        <v>11</v>
      </c>
      <c r="C16" s="51"/>
      <c r="D16" s="51"/>
    </row>
    <row r="17" spans="2:4" ht="13.5" customHeight="1">
      <c r="B17" s="52"/>
      <c r="C17" s="52"/>
      <c r="D17" s="52"/>
    </row>
    <row r="18" ht="13.5" customHeight="1"/>
    <row r="19" spans="2:4" ht="13.5" customHeight="1">
      <c r="B19" s="53" t="s">
        <v>12</v>
      </c>
      <c r="C19" s="53"/>
      <c r="D19" s="53"/>
    </row>
    <row r="20" ht="13.5" customHeight="1"/>
    <row r="21" spans="2:4" ht="18" customHeight="1">
      <c r="B21" s="1" t="s">
        <v>13</v>
      </c>
      <c r="C21" s="50" t="s">
        <v>128</v>
      </c>
      <c r="D21" s="50"/>
    </row>
    <row r="22" spans="2:4" ht="18" customHeight="1">
      <c r="B22" s="1" t="s">
        <v>14</v>
      </c>
      <c r="C22" s="50" t="s">
        <v>129</v>
      </c>
      <c r="D22" s="50"/>
    </row>
    <row r="23" spans="2:6" ht="18" customHeight="1">
      <c r="B23" s="1" t="s">
        <v>15</v>
      </c>
      <c r="C23" s="55" t="s">
        <v>130</v>
      </c>
      <c r="D23" s="55"/>
      <c r="E23" s="55"/>
      <c r="F23" s="55"/>
    </row>
    <row r="24" spans="2:6" ht="18" customHeight="1">
      <c r="B24" s="1" t="s">
        <v>16</v>
      </c>
      <c r="C24" s="55" t="s">
        <v>130</v>
      </c>
      <c r="D24" s="55"/>
      <c r="E24" s="55"/>
      <c r="F24" s="55"/>
    </row>
    <row r="25" spans="2:4" ht="18" customHeight="1">
      <c r="B25" s="1" t="s">
        <v>17</v>
      </c>
      <c r="C25" s="50">
        <v>2016081143</v>
      </c>
      <c r="D25" s="50"/>
    </row>
    <row r="26" spans="2:4" ht="18" customHeight="1">
      <c r="B26" s="1" t="s">
        <v>18</v>
      </c>
      <c r="C26" s="50">
        <v>201401001</v>
      </c>
      <c r="D26" s="50"/>
    </row>
    <row r="27" spans="2:6" ht="18" customHeight="1">
      <c r="B27" s="1" t="s">
        <v>19</v>
      </c>
      <c r="C27" s="55" t="s">
        <v>142</v>
      </c>
      <c r="D27" s="55"/>
      <c r="E27" s="55"/>
      <c r="F27" s="55"/>
    </row>
    <row r="28" spans="2:4" ht="18" customHeight="1">
      <c r="B28" s="1" t="s">
        <v>20</v>
      </c>
      <c r="C28" s="50" t="s">
        <v>131</v>
      </c>
      <c r="D28" s="50"/>
    </row>
    <row r="29" spans="2:4" ht="18" customHeight="1">
      <c r="B29" s="1" t="s">
        <v>21</v>
      </c>
      <c r="C29" s="50" t="s">
        <v>132</v>
      </c>
      <c r="D29" s="50"/>
    </row>
    <row r="30" spans="2:4" ht="18" customHeight="1">
      <c r="B30" s="1" t="s">
        <v>22</v>
      </c>
      <c r="C30" s="50"/>
      <c r="D30" s="50"/>
    </row>
    <row r="31" ht="18" customHeight="1"/>
  </sheetData>
  <sheetProtection/>
  <mergeCells count="18">
    <mergeCell ref="C27:F27"/>
    <mergeCell ref="C30:D30"/>
    <mergeCell ref="C29:D29"/>
    <mergeCell ref="C21:D21"/>
    <mergeCell ref="C22:D22"/>
    <mergeCell ref="C28:D28"/>
    <mergeCell ref="C23:F23"/>
    <mergeCell ref="C24:F24"/>
    <mergeCell ref="B8:D8"/>
    <mergeCell ref="B10:D10"/>
    <mergeCell ref="C25:D25"/>
    <mergeCell ref="C26:D26"/>
    <mergeCell ref="B13:D13"/>
    <mergeCell ref="B16:D16"/>
    <mergeCell ref="B17:D17"/>
    <mergeCell ref="B19:D19"/>
    <mergeCell ref="B15:E15"/>
    <mergeCell ref="B11:D11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9"/>
  <sheetViews>
    <sheetView tabSelected="1" zoomScaleSheetLayoutView="98" zoomScalePageLayoutView="0" workbookViewId="0" topLeftCell="A1">
      <pane xSplit="3" ySplit="4" topLeftCell="D9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97" sqref="G97"/>
    </sheetView>
  </sheetViews>
  <sheetFormatPr defaultColWidth="9.00390625" defaultRowHeight="12.75"/>
  <cols>
    <col min="1" max="1" width="3.75390625" style="1" customWidth="1"/>
    <col min="2" max="2" width="8.375" style="20" customWidth="1"/>
    <col min="3" max="3" width="83.375" style="21" customWidth="1"/>
    <col min="4" max="4" width="12.875" style="18" customWidth="1"/>
    <col min="5" max="6" width="21.125" style="30" customWidth="1"/>
    <col min="7" max="7" width="21.25390625" style="30" customWidth="1"/>
    <col min="8" max="8" width="3.75390625" style="1" customWidth="1"/>
    <col min="9" max="22" width="10.125" style="1" customWidth="1"/>
    <col min="23" max="16384" width="9.125" style="1" customWidth="1"/>
  </cols>
  <sheetData>
    <row r="1" ht="13.5" customHeight="1"/>
    <row r="2" spans="2:7" ht="13.5" customHeight="1">
      <c r="B2" s="58" t="s">
        <v>23</v>
      </c>
      <c r="C2" s="58"/>
      <c r="D2" s="58"/>
      <c r="E2" s="58"/>
      <c r="F2" s="58"/>
      <c r="G2" s="58"/>
    </row>
    <row r="3" ht="13.5" customHeight="1"/>
    <row r="4" spans="2:8" ht="63.75" customHeight="1">
      <c r="B4" s="57" t="s">
        <v>0</v>
      </c>
      <c r="C4" s="57"/>
      <c r="D4" s="19" t="s">
        <v>1</v>
      </c>
      <c r="E4" s="28" t="s">
        <v>2</v>
      </c>
      <c r="F4" s="28" t="s">
        <v>141</v>
      </c>
      <c r="G4" s="28" t="s">
        <v>3</v>
      </c>
      <c r="H4" s="17"/>
    </row>
    <row r="5" spans="2:7" ht="13.5" customHeight="1">
      <c r="B5" s="22" t="s">
        <v>48</v>
      </c>
      <c r="C5" s="23"/>
      <c r="D5" s="24"/>
      <c r="E5" s="31"/>
      <c r="F5" s="31"/>
      <c r="G5" s="31"/>
    </row>
    <row r="6" spans="2:7" ht="13.5" customHeight="1">
      <c r="B6" s="25" t="s">
        <v>24</v>
      </c>
      <c r="C6" s="23" t="s">
        <v>49</v>
      </c>
      <c r="D6" s="24"/>
      <c r="E6" s="31">
        <f>E8+E58+E68</f>
        <v>3321561.067544</v>
      </c>
      <c r="F6" s="31">
        <f>F8+F58+F68</f>
        <v>3181286</v>
      </c>
      <c r="G6" s="31">
        <f>G8+G58+G68</f>
        <v>3539453.784244</v>
      </c>
    </row>
    <row r="7" spans="2:7" ht="13.5" customHeight="1">
      <c r="B7" s="25"/>
      <c r="C7" s="23" t="s">
        <v>38</v>
      </c>
      <c r="D7" s="24"/>
      <c r="E7" s="31"/>
      <c r="F7" s="31"/>
      <c r="G7" s="31"/>
    </row>
    <row r="8" spans="2:7" ht="13.5" customHeight="1">
      <c r="B8" s="25" t="s">
        <v>26</v>
      </c>
      <c r="C8" s="23" t="s">
        <v>50</v>
      </c>
      <c r="D8" s="24" t="s">
        <v>36</v>
      </c>
      <c r="E8" s="32">
        <f>E9+E12</f>
        <v>1116834.99614</v>
      </c>
      <c r="F8" s="32">
        <f>F9+F12</f>
        <v>1076810</v>
      </c>
      <c r="G8" s="32">
        <f>G9+G12</f>
        <v>1289481.6326086</v>
      </c>
    </row>
    <row r="9" spans="2:7" ht="13.5" customHeight="1">
      <c r="B9" s="25" t="s">
        <v>51</v>
      </c>
      <c r="C9" s="23" t="s">
        <v>52</v>
      </c>
      <c r="D9" s="24" t="s">
        <v>36</v>
      </c>
      <c r="E9" s="32">
        <f>E10+E11</f>
        <v>0</v>
      </c>
      <c r="F9" s="32">
        <f>F10+F11</f>
        <v>0</v>
      </c>
      <c r="G9" s="32">
        <f>G10+G11</f>
        <v>0</v>
      </c>
    </row>
    <row r="10" spans="2:7" ht="13.5" customHeight="1">
      <c r="B10" s="25"/>
      <c r="C10" s="23" t="s">
        <v>53</v>
      </c>
      <c r="D10" s="24" t="s">
        <v>36</v>
      </c>
      <c r="E10" s="32">
        <f aca="true" t="shared" si="0" ref="E10:G11">E18+E25+E32+E39+E46+E53</f>
        <v>0</v>
      </c>
      <c r="F10" s="32">
        <f t="shared" si="0"/>
        <v>0</v>
      </c>
      <c r="G10" s="32">
        <f t="shared" si="0"/>
        <v>0</v>
      </c>
    </row>
    <row r="11" spans="2:7" ht="13.5" customHeight="1">
      <c r="B11" s="25"/>
      <c r="C11" s="23" t="s">
        <v>54</v>
      </c>
      <c r="D11" s="24" t="s">
        <v>36</v>
      </c>
      <c r="E11" s="32">
        <f t="shared" si="0"/>
        <v>0</v>
      </c>
      <c r="F11" s="32">
        <f t="shared" si="0"/>
        <v>0</v>
      </c>
      <c r="G11" s="32">
        <f t="shared" si="0"/>
        <v>0</v>
      </c>
    </row>
    <row r="12" spans="2:7" ht="13.5" customHeight="1">
      <c r="B12" s="25" t="s">
        <v>55</v>
      </c>
      <c r="C12" s="23" t="s">
        <v>56</v>
      </c>
      <c r="D12" s="24" t="s">
        <v>36</v>
      </c>
      <c r="E12" s="32">
        <f>E14+E13</f>
        <v>1116834.99614</v>
      </c>
      <c r="F12" s="32">
        <f>F14+F13</f>
        <v>1076810</v>
      </c>
      <c r="G12" s="32">
        <f>G14+G13</f>
        <v>1289481.6326086</v>
      </c>
    </row>
    <row r="13" spans="2:7" ht="13.5" customHeight="1">
      <c r="B13" s="25"/>
      <c r="C13" s="23" t="s">
        <v>53</v>
      </c>
      <c r="D13" s="24" t="s">
        <v>36</v>
      </c>
      <c r="E13" s="32">
        <v>516962.238</v>
      </c>
      <c r="F13" s="32">
        <v>548490</v>
      </c>
      <c r="G13" s="32">
        <v>632614.3230953</v>
      </c>
    </row>
    <row r="14" spans="2:7" ht="13.5" customHeight="1">
      <c r="B14" s="25"/>
      <c r="C14" s="23" t="s">
        <v>54</v>
      </c>
      <c r="D14" s="24" t="s">
        <v>36</v>
      </c>
      <c r="E14" s="32">
        <v>599872.75814</v>
      </c>
      <c r="F14" s="32">
        <v>528320</v>
      </c>
      <c r="G14" s="32">
        <v>656867.3095133</v>
      </c>
    </row>
    <row r="15" spans="2:7" ht="13.5" customHeight="1">
      <c r="B15" s="25"/>
      <c r="C15" s="23" t="s">
        <v>38</v>
      </c>
      <c r="D15" s="24" t="s">
        <v>36</v>
      </c>
      <c r="E15" s="32">
        <v>0</v>
      </c>
      <c r="F15" s="32">
        <v>0</v>
      </c>
      <c r="G15" s="32">
        <v>0</v>
      </c>
    </row>
    <row r="16" spans="2:7" ht="43.5" customHeight="1">
      <c r="B16" s="25" t="s">
        <v>57</v>
      </c>
      <c r="C16" s="23" t="s">
        <v>58</v>
      </c>
      <c r="D16" s="24" t="s">
        <v>36</v>
      </c>
      <c r="E16" s="32">
        <f>E20</f>
        <v>479874.28852</v>
      </c>
      <c r="F16" s="32">
        <f>F20</f>
        <v>468640</v>
      </c>
      <c r="G16" s="32">
        <f>G20</f>
        <v>528924.992736</v>
      </c>
    </row>
    <row r="17" spans="2:7" ht="13.5" customHeight="1">
      <c r="B17" s="25" t="s">
        <v>25</v>
      </c>
      <c r="C17" s="23" t="s">
        <v>52</v>
      </c>
      <c r="D17" s="24" t="s">
        <v>36</v>
      </c>
      <c r="E17" s="32">
        <f>E18+E19</f>
        <v>0</v>
      </c>
      <c r="F17" s="32">
        <f>F18+F19</f>
        <v>0</v>
      </c>
      <c r="G17" s="32">
        <f>G18+G19</f>
        <v>0</v>
      </c>
    </row>
    <row r="18" spans="2:7" ht="13.5" customHeight="1">
      <c r="B18" s="25"/>
      <c r="C18" s="23" t="s">
        <v>53</v>
      </c>
      <c r="D18" s="24" t="s">
        <v>36</v>
      </c>
      <c r="E18" s="32">
        <v>0</v>
      </c>
      <c r="F18" s="32">
        <v>0</v>
      </c>
      <c r="G18" s="32">
        <v>0</v>
      </c>
    </row>
    <row r="19" spans="2:7" ht="13.5" customHeight="1">
      <c r="B19" s="25"/>
      <c r="C19" s="23" t="s">
        <v>54</v>
      </c>
      <c r="D19" s="24" t="s">
        <v>36</v>
      </c>
      <c r="E19" s="32">
        <v>0</v>
      </c>
      <c r="F19" s="32">
        <v>0</v>
      </c>
      <c r="G19" s="32">
        <v>0</v>
      </c>
    </row>
    <row r="20" spans="2:7" ht="13.5" customHeight="1">
      <c r="B20" s="25" t="s">
        <v>59</v>
      </c>
      <c r="C20" s="23" t="s">
        <v>56</v>
      </c>
      <c r="D20" s="24" t="s">
        <v>36</v>
      </c>
      <c r="E20" s="32">
        <f>E21+E22</f>
        <v>479874.28852</v>
      </c>
      <c r="F20" s="32">
        <f>F21+F22</f>
        <v>468640</v>
      </c>
      <c r="G20" s="32">
        <f>G21+G22</f>
        <v>528924.992736</v>
      </c>
    </row>
    <row r="21" spans="2:7" ht="13.5" customHeight="1">
      <c r="B21" s="25"/>
      <c r="C21" s="23" t="s">
        <v>53</v>
      </c>
      <c r="D21" s="24" t="s">
        <v>36</v>
      </c>
      <c r="E21" s="32">
        <v>219751.661</v>
      </c>
      <c r="F21" s="32">
        <v>238710</v>
      </c>
      <c r="G21" s="32">
        <v>259488.4004443</v>
      </c>
    </row>
    <row r="22" spans="2:7" ht="13.5" customHeight="1">
      <c r="B22" s="25"/>
      <c r="C22" s="23" t="s">
        <v>54</v>
      </c>
      <c r="D22" s="24" t="s">
        <v>36</v>
      </c>
      <c r="E22" s="32">
        <v>260122.62752</v>
      </c>
      <c r="F22" s="32">
        <v>229930</v>
      </c>
      <c r="G22" s="32">
        <v>269436.5922917</v>
      </c>
    </row>
    <row r="23" spans="2:7" ht="28.5" customHeight="1">
      <c r="B23" s="25" t="s">
        <v>60</v>
      </c>
      <c r="C23" s="23" t="s">
        <v>61</v>
      </c>
      <c r="D23" s="24" t="s">
        <v>36</v>
      </c>
      <c r="E23" s="32">
        <f>E24</f>
        <v>0</v>
      </c>
      <c r="F23" s="32">
        <f>F24</f>
        <v>0</v>
      </c>
      <c r="G23" s="32">
        <f>G27</f>
        <v>17140.247893699998</v>
      </c>
    </row>
    <row r="24" spans="2:7" ht="13.5" customHeight="1">
      <c r="B24" s="25" t="s">
        <v>62</v>
      </c>
      <c r="C24" s="23" t="s">
        <v>52</v>
      </c>
      <c r="D24" s="24" t="s">
        <v>36</v>
      </c>
      <c r="E24" s="32">
        <f>E25+E26</f>
        <v>0</v>
      </c>
      <c r="F24" s="32">
        <f>F25+F26</f>
        <v>0</v>
      </c>
      <c r="G24" s="32">
        <f>G25+G26</f>
        <v>0</v>
      </c>
    </row>
    <row r="25" spans="2:7" ht="13.5" customHeight="1">
      <c r="B25" s="25"/>
      <c r="C25" s="23" t="s">
        <v>53</v>
      </c>
      <c r="D25" s="24" t="s">
        <v>36</v>
      </c>
      <c r="E25" s="32">
        <v>0</v>
      </c>
      <c r="F25" s="32">
        <v>0</v>
      </c>
      <c r="G25" s="32">
        <v>0</v>
      </c>
    </row>
    <row r="26" spans="2:7" ht="13.5" customHeight="1">
      <c r="B26" s="25"/>
      <c r="C26" s="23" t="s">
        <v>54</v>
      </c>
      <c r="D26" s="24" t="s">
        <v>36</v>
      </c>
      <c r="E26" s="32">
        <v>0</v>
      </c>
      <c r="F26" s="32">
        <v>0</v>
      </c>
      <c r="G26" s="32">
        <v>0</v>
      </c>
    </row>
    <row r="27" spans="2:7" ht="13.5" customHeight="1">
      <c r="B27" s="25" t="s">
        <v>63</v>
      </c>
      <c r="C27" s="23" t="s">
        <v>56</v>
      </c>
      <c r="D27" s="24" t="s">
        <v>36</v>
      </c>
      <c r="E27" s="32">
        <v>0</v>
      </c>
      <c r="F27" s="32">
        <v>0</v>
      </c>
      <c r="G27" s="32">
        <f>G28+G29</f>
        <v>17140.247893699998</v>
      </c>
    </row>
    <row r="28" spans="2:7" ht="13.5" customHeight="1">
      <c r="B28" s="25"/>
      <c r="C28" s="23" t="s">
        <v>53</v>
      </c>
      <c r="D28" s="24" t="s">
        <v>36</v>
      </c>
      <c r="E28" s="32">
        <v>0</v>
      </c>
      <c r="F28" s="32">
        <v>0</v>
      </c>
      <c r="G28" s="32">
        <v>8408.9342917</v>
      </c>
    </row>
    <row r="29" spans="2:7" ht="13.5" customHeight="1">
      <c r="B29" s="25"/>
      <c r="C29" s="23" t="s">
        <v>54</v>
      </c>
      <c r="D29" s="24" t="s">
        <v>36</v>
      </c>
      <c r="E29" s="32">
        <v>0</v>
      </c>
      <c r="F29" s="32">
        <v>0</v>
      </c>
      <c r="G29" s="32">
        <v>8731.313602</v>
      </c>
    </row>
    <row r="30" spans="2:7" ht="28.5" customHeight="1">
      <c r="B30" s="25" t="s">
        <v>64</v>
      </c>
      <c r="C30" s="23" t="s">
        <v>65</v>
      </c>
      <c r="D30" s="24" t="s">
        <v>36</v>
      </c>
      <c r="E30" s="32">
        <f>E31</f>
        <v>0</v>
      </c>
      <c r="F30" s="32">
        <f>F31</f>
        <v>0</v>
      </c>
      <c r="G30" s="32">
        <f>G31</f>
        <v>0</v>
      </c>
    </row>
    <row r="31" spans="2:7" ht="13.5" customHeight="1">
      <c r="B31" s="25" t="s">
        <v>66</v>
      </c>
      <c r="C31" s="23" t="s">
        <v>52</v>
      </c>
      <c r="D31" s="24" t="s">
        <v>36</v>
      </c>
      <c r="E31" s="32">
        <f>E32+E33</f>
        <v>0</v>
      </c>
      <c r="F31" s="32">
        <f>F32+F33</f>
        <v>0</v>
      </c>
      <c r="G31" s="32">
        <f>G32+G33</f>
        <v>0</v>
      </c>
    </row>
    <row r="32" spans="2:7" ht="13.5" customHeight="1">
      <c r="B32" s="25"/>
      <c r="C32" s="23" t="s">
        <v>53</v>
      </c>
      <c r="D32" s="24" t="s">
        <v>36</v>
      </c>
      <c r="E32" s="32">
        <v>0</v>
      </c>
      <c r="F32" s="32">
        <v>0</v>
      </c>
      <c r="G32" s="32">
        <v>0</v>
      </c>
    </row>
    <row r="33" spans="2:7" ht="13.5" customHeight="1">
      <c r="B33" s="25"/>
      <c r="C33" s="23" t="s">
        <v>54</v>
      </c>
      <c r="D33" s="24" t="s">
        <v>36</v>
      </c>
      <c r="E33" s="32">
        <v>0</v>
      </c>
      <c r="F33" s="32">
        <v>0</v>
      </c>
      <c r="G33" s="32">
        <v>0</v>
      </c>
    </row>
    <row r="34" spans="2:7" ht="13.5" customHeight="1">
      <c r="B34" s="25" t="s">
        <v>67</v>
      </c>
      <c r="C34" s="23" t="s">
        <v>56</v>
      </c>
      <c r="D34" s="24" t="s">
        <v>36</v>
      </c>
      <c r="E34" s="32">
        <v>0</v>
      </c>
      <c r="F34" s="32">
        <v>0</v>
      </c>
      <c r="G34" s="32">
        <v>0</v>
      </c>
    </row>
    <row r="35" spans="2:7" ht="13.5" customHeight="1">
      <c r="B35" s="25"/>
      <c r="C35" s="23" t="s">
        <v>53</v>
      </c>
      <c r="D35" s="24" t="s">
        <v>36</v>
      </c>
      <c r="E35" s="32">
        <v>0</v>
      </c>
      <c r="F35" s="32">
        <v>0</v>
      </c>
      <c r="G35" s="32">
        <v>0</v>
      </c>
    </row>
    <row r="36" spans="2:7" ht="13.5" customHeight="1">
      <c r="B36" s="25"/>
      <c r="C36" s="23" t="s">
        <v>54</v>
      </c>
      <c r="D36" s="24" t="s">
        <v>36</v>
      </c>
      <c r="E36" s="32">
        <v>0</v>
      </c>
      <c r="F36" s="32">
        <v>0</v>
      </c>
      <c r="G36" s="32">
        <v>0</v>
      </c>
    </row>
    <row r="37" spans="2:7" ht="44.25" customHeight="1">
      <c r="B37" s="25" t="s">
        <v>68</v>
      </c>
      <c r="C37" s="23" t="s">
        <v>69</v>
      </c>
      <c r="D37" s="24" t="s">
        <v>36</v>
      </c>
      <c r="E37" s="32">
        <f>E38</f>
        <v>0</v>
      </c>
      <c r="F37" s="32">
        <f>F38</f>
        <v>0</v>
      </c>
      <c r="G37" s="32">
        <f>G38</f>
        <v>0</v>
      </c>
    </row>
    <row r="38" spans="2:7" ht="13.5" customHeight="1">
      <c r="B38" s="25" t="s">
        <v>70</v>
      </c>
      <c r="C38" s="23" t="s">
        <v>52</v>
      </c>
      <c r="D38" s="24" t="s">
        <v>36</v>
      </c>
      <c r="E38" s="32">
        <f>E39+E40</f>
        <v>0</v>
      </c>
      <c r="F38" s="32">
        <f>F39+F40</f>
        <v>0</v>
      </c>
      <c r="G38" s="32">
        <f>G39+G40</f>
        <v>0</v>
      </c>
    </row>
    <row r="39" spans="2:7" ht="13.5" customHeight="1">
      <c r="B39" s="25"/>
      <c r="C39" s="23" t="s">
        <v>53</v>
      </c>
      <c r="D39" s="24" t="s">
        <v>36</v>
      </c>
      <c r="E39" s="32">
        <v>0</v>
      </c>
      <c r="F39" s="32">
        <v>0</v>
      </c>
      <c r="G39" s="32">
        <v>0</v>
      </c>
    </row>
    <row r="40" spans="2:7" ht="13.5" customHeight="1">
      <c r="B40" s="25"/>
      <c r="C40" s="23" t="s">
        <v>54</v>
      </c>
      <c r="D40" s="24" t="s">
        <v>36</v>
      </c>
      <c r="E40" s="32">
        <v>0</v>
      </c>
      <c r="F40" s="32">
        <v>0</v>
      </c>
      <c r="G40" s="32">
        <v>0</v>
      </c>
    </row>
    <row r="41" spans="2:7" ht="13.5" customHeight="1">
      <c r="B41" s="25" t="s">
        <v>71</v>
      </c>
      <c r="C41" s="23" t="s">
        <v>56</v>
      </c>
      <c r="D41" s="24" t="s">
        <v>36</v>
      </c>
      <c r="E41" s="32">
        <v>0</v>
      </c>
      <c r="F41" s="32">
        <v>0</v>
      </c>
      <c r="G41" s="32">
        <v>0</v>
      </c>
    </row>
    <row r="42" spans="2:7" ht="13.5" customHeight="1">
      <c r="B42" s="25"/>
      <c r="C42" s="23" t="s">
        <v>53</v>
      </c>
      <c r="D42" s="24" t="s">
        <v>36</v>
      </c>
      <c r="E42" s="32">
        <v>0</v>
      </c>
      <c r="F42" s="32">
        <v>0</v>
      </c>
      <c r="G42" s="32">
        <v>0</v>
      </c>
    </row>
    <row r="43" spans="2:7" ht="13.5" customHeight="1">
      <c r="B43" s="25"/>
      <c r="C43" s="23" t="s">
        <v>54</v>
      </c>
      <c r="D43" s="24" t="s">
        <v>36</v>
      </c>
      <c r="E43" s="32">
        <v>0</v>
      </c>
      <c r="F43" s="32">
        <v>0</v>
      </c>
      <c r="G43" s="32">
        <v>0</v>
      </c>
    </row>
    <row r="44" spans="2:7" ht="13.5" customHeight="1">
      <c r="B44" s="25" t="s">
        <v>72</v>
      </c>
      <c r="C44" s="23" t="s">
        <v>73</v>
      </c>
      <c r="D44" s="24" t="s">
        <v>36</v>
      </c>
      <c r="E44" s="32">
        <f>E48</f>
        <v>635618.6816199999</v>
      </c>
      <c r="F44" s="32">
        <f>F48</f>
        <v>606970</v>
      </c>
      <c r="G44" s="32">
        <f>G48</f>
        <v>733609.798386</v>
      </c>
    </row>
    <row r="45" spans="2:7" ht="13.5" customHeight="1">
      <c r="B45" s="25" t="s">
        <v>74</v>
      </c>
      <c r="C45" s="23" t="s">
        <v>52</v>
      </c>
      <c r="D45" s="24" t="s">
        <v>36</v>
      </c>
      <c r="E45" s="32">
        <f>E46+E47</f>
        <v>0</v>
      </c>
      <c r="F45" s="32">
        <f>F46+F47</f>
        <v>0</v>
      </c>
      <c r="G45" s="32">
        <f>G46+G47</f>
        <v>0</v>
      </c>
    </row>
    <row r="46" spans="2:7" ht="13.5" customHeight="1">
      <c r="B46" s="25"/>
      <c r="C46" s="23" t="s">
        <v>53</v>
      </c>
      <c r="D46" s="24" t="s">
        <v>36</v>
      </c>
      <c r="E46" s="32">
        <v>0</v>
      </c>
      <c r="F46" s="32">
        <v>0</v>
      </c>
      <c r="G46" s="32">
        <v>0</v>
      </c>
    </row>
    <row r="47" spans="2:7" ht="13.5" customHeight="1">
      <c r="B47" s="25"/>
      <c r="C47" s="23" t="s">
        <v>54</v>
      </c>
      <c r="D47" s="24" t="s">
        <v>36</v>
      </c>
      <c r="E47" s="32">
        <v>0</v>
      </c>
      <c r="F47" s="32">
        <v>0</v>
      </c>
      <c r="G47" s="32">
        <v>0</v>
      </c>
    </row>
    <row r="48" spans="2:7" ht="13.5" customHeight="1">
      <c r="B48" s="25" t="s">
        <v>75</v>
      </c>
      <c r="C48" s="23" t="s">
        <v>56</v>
      </c>
      <c r="D48" s="24" t="s">
        <v>36</v>
      </c>
      <c r="E48" s="32">
        <f>E49+E50</f>
        <v>635618.6816199999</v>
      </c>
      <c r="F48" s="32">
        <f>F49+F50</f>
        <v>606970</v>
      </c>
      <c r="G48" s="32">
        <f>G49+G50</f>
        <v>733609.798386</v>
      </c>
    </row>
    <row r="49" spans="2:7" ht="13.5" customHeight="1">
      <c r="B49" s="25"/>
      <c r="C49" s="23" t="s">
        <v>53</v>
      </c>
      <c r="D49" s="24" t="s">
        <v>36</v>
      </c>
      <c r="E49" s="32">
        <v>296613.304</v>
      </c>
      <c r="F49" s="32">
        <v>309170</v>
      </c>
      <c r="G49" s="32">
        <v>359905.9143504</v>
      </c>
    </row>
    <row r="50" spans="2:7" ht="13.5" customHeight="1">
      <c r="B50" s="25"/>
      <c r="C50" s="23" t="s">
        <v>54</v>
      </c>
      <c r="D50" s="24" t="s">
        <v>36</v>
      </c>
      <c r="E50" s="32">
        <v>339005.37762</v>
      </c>
      <c r="F50" s="32">
        <v>297800</v>
      </c>
      <c r="G50" s="32">
        <v>373703.8840356</v>
      </c>
    </row>
    <row r="51" spans="2:7" ht="13.5" customHeight="1">
      <c r="B51" s="25" t="s">
        <v>76</v>
      </c>
      <c r="C51" s="23" t="s">
        <v>77</v>
      </c>
      <c r="D51" s="24" t="s">
        <v>36</v>
      </c>
      <c r="E51" s="32">
        <v>1342.026</v>
      </c>
      <c r="F51" s="32">
        <v>1200</v>
      </c>
      <c r="G51" s="32">
        <v>9806.5935929</v>
      </c>
    </row>
    <row r="52" spans="2:7" ht="13.5" customHeight="1">
      <c r="B52" s="25" t="s">
        <v>78</v>
      </c>
      <c r="C52" s="23" t="s">
        <v>52</v>
      </c>
      <c r="D52" s="24" t="s">
        <v>36</v>
      </c>
      <c r="E52" s="32">
        <v>0</v>
      </c>
      <c r="F52" s="32">
        <v>0</v>
      </c>
      <c r="G52" s="32">
        <v>0</v>
      </c>
    </row>
    <row r="53" spans="2:7" ht="13.5" customHeight="1">
      <c r="B53" s="25"/>
      <c r="C53" s="23" t="s">
        <v>53</v>
      </c>
      <c r="D53" s="24" t="s">
        <v>36</v>
      </c>
      <c r="E53" s="32">
        <v>0</v>
      </c>
      <c r="F53" s="32">
        <v>0</v>
      </c>
      <c r="G53" s="32">
        <v>0</v>
      </c>
    </row>
    <row r="54" spans="2:7" ht="13.5" customHeight="1">
      <c r="B54" s="25"/>
      <c r="C54" s="23" t="s">
        <v>54</v>
      </c>
      <c r="D54" s="24" t="s">
        <v>36</v>
      </c>
      <c r="E54" s="32">
        <v>0</v>
      </c>
      <c r="F54" s="32">
        <v>0</v>
      </c>
      <c r="G54" s="32">
        <v>0</v>
      </c>
    </row>
    <row r="55" spans="2:7" ht="13.5" customHeight="1">
      <c r="B55" s="25" t="s">
        <v>79</v>
      </c>
      <c r="C55" s="23" t="s">
        <v>56</v>
      </c>
      <c r="D55" s="24" t="s">
        <v>36</v>
      </c>
      <c r="E55" s="32">
        <f>E56+E57</f>
        <v>1342.026</v>
      </c>
      <c r="F55" s="32">
        <f>F56+F57</f>
        <v>1200</v>
      </c>
      <c r="G55" s="32">
        <f>G57+G56</f>
        <v>9806.593593</v>
      </c>
    </row>
    <row r="56" spans="2:7" ht="13.5" customHeight="1">
      <c r="B56" s="25"/>
      <c r="C56" s="23" t="s">
        <v>53</v>
      </c>
      <c r="D56" s="24" t="s">
        <v>36</v>
      </c>
      <c r="E56" s="32">
        <v>597.273</v>
      </c>
      <c r="F56" s="32">
        <v>610</v>
      </c>
      <c r="G56" s="32">
        <v>4811.074009</v>
      </c>
    </row>
    <row r="57" spans="2:7" ht="13.5" customHeight="1">
      <c r="B57" s="25"/>
      <c r="C57" s="23" t="s">
        <v>54</v>
      </c>
      <c r="D57" s="24" t="s">
        <v>36</v>
      </c>
      <c r="E57" s="32">
        <v>744.753</v>
      </c>
      <c r="F57" s="32">
        <v>590</v>
      </c>
      <c r="G57" s="32">
        <v>4995.519584</v>
      </c>
    </row>
    <row r="58" spans="2:7" ht="28.5" customHeight="1">
      <c r="B58" s="25" t="s">
        <v>28</v>
      </c>
      <c r="C58" s="23" t="s">
        <v>80</v>
      </c>
      <c r="D58" s="24" t="s">
        <v>36</v>
      </c>
      <c r="E58" s="31">
        <f>E59+E62+E65</f>
        <v>989319.7962689999</v>
      </c>
      <c r="F58" s="31">
        <f>F59+F62+F65</f>
        <v>1446080</v>
      </c>
      <c r="G58" s="31">
        <f>G59+G62+G65</f>
        <v>1530400.608482</v>
      </c>
    </row>
    <row r="59" spans="2:7" ht="13.5" customHeight="1">
      <c r="B59" s="25"/>
      <c r="C59" s="23" t="s">
        <v>81</v>
      </c>
      <c r="D59" s="24" t="s">
        <v>36</v>
      </c>
      <c r="E59" s="31">
        <f>E61+E60</f>
        <v>585341.503479</v>
      </c>
      <c r="F59" s="31">
        <f>F60+F61</f>
        <v>857120</v>
      </c>
      <c r="G59" s="31">
        <v>927443.4865156</v>
      </c>
    </row>
    <row r="60" spans="2:7" ht="13.5" customHeight="1">
      <c r="B60" s="25"/>
      <c r="C60" s="23" t="s">
        <v>53</v>
      </c>
      <c r="D60" s="24" t="s">
        <v>36</v>
      </c>
      <c r="E60" s="31">
        <v>277286.464814</v>
      </c>
      <c r="F60" s="31">
        <v>403720</v>
      </c>
      <c r="G60" s="31">
        <v>453808.9369213</v>
      </c>
    </row>
    <row r="61" spans="2:7" ht="13.5" customHeight="1">
      <c r="B61" s="25"/>
      <c r="C61" s="23" t="s">
        <v>54</v>
      </c>
      <c r="D61" s="24" t="s">
        <v>36</v>
      </c>
      <c r="E61" s="31">
        <v>308055.038665</v>
      </c>
      <c r="F61" s="31">
        <v>453400</v>
      </c>
      <c r="G61" s="31">
        <v>473634.5495943</v>
      </c>
    </row>
    <row r="62" spans="2:7" ht="13.5" customHeight="1">
      <c r="B62" s="25"/>
      <c r="C62" s="23" t="s">
        <v>82</v>
      </c>
      <c r="D62" s="24" t="s">
        <v>36</v>
      </c>
      <c r="E62" s="31">
        <v>68924.09251</v>
      </c>
      <c r="F62" s="31">
        <f>F64+F63</f>
        <v>104590</v>
      </c>
      <c r="G62" s="31">
        <v>178237.1989265</v>
      </c>
    </row>
    <row r="63" spans="2:7" ht="13.5" customHeight="1">
      <c r="B63" s="25"/>
      <c r="C63" s="23" t="s">
        <v>53</v>
      </c>
      <c r="D63" s="24" t="s">
        <v>36</v>
      </c>
      <c r="E63" s="31">
        <v>29560.133406</v>
      </c>
      <c r="F63" s="31">
        <v>43690</v>
      </c>
      <c r="G63" s="31">
        <v>87213.5444808</v>
      </c>
    </row>
    <row r="64" spans="2:7" ht="13.5" customHeight="1">
      <c r="B64" s="25"/>
      <c r="C64" s="23" t="s">
        <v>54</v>
      </c>
      <c r="D64" s="24" t="s">
        <v>36</v>
      </c>
      <c r="E64" s="31">
        <v>39363.959545</v>
      </c>
      <c r="F64" s="31">
        <v>60900</v>
      </c>
      <c r="G64" s="31">
        <v>91023.6544457</v>
      </c>
    </row>
    <row r="65" spans="2:7" ht="13.5" customHeight="1">
      <c r="B65" s="25"/>
      <c r="C65" s="23" t="s">
        <v>83</v>
      </c>
      <c r="D65" s="24" t="s">
        <v>36</v>
      </c>
      <c r="E65" s="31">
        <v>335054.20028</v>
      </c>
      <c r="F65" s="31">
        <f>F67+F66</f>
        <v>484370</v>
      </c>
      <c r="G65" s="31">
        <v>424719.9230399</v>
      </c>
    </row>
    <row r="66" spans="2:7" ht="13.5" customHeight="1">
      <c r="B66" s="25"/>
      <c r="C66" s="23" t="s">
        <v>53</v>
      </c>
      <c r="D66" s="24" t="s">
        <v>36</v>
      </c>
      <c r="E66" s="31">
        <v>171903.15588</v>
      </c>
      <c r="F66" s="31">
        <v>254100</v>
      </c>
      <c r="G66" s="31">
        <v>207820.4220164</v>
      </c>
    </row>
    <row r="67" spans="2:7" ht="13.5" customHeight="1">
      <c r="B67" s="25"/>
      <c r="C67" s="23" t="s">
        <v>54</v>
      </c>
      <c r="D67" s="24" t="s">
        <v>36</v>
      </c>
      <c r="E67" s="31">
        <v>163151.0444</v>
      </c>
      <c r="F67" s="31">
        <v>230270</v>
      </c>
      <c r="G67" s="31">
        <v>216899.5010235</v>
      </c>
    </row>
    <row r="68" spans="2:7" ht="28.5" customHeight="1">
      <c r="B68" s="25" t="s">
        <v>29</v>
      </c>
      <c r="C68" s="23" t="s">
        <v>84</v>
      </c>
      <c r="D68" s="24" t="s">
        <v>36</v>
      </c>
      <c r="E68" s="31">
        <f>E69+E70</f>
        <v>1215406.275135</v>
      </c>
      <c r="F68" s="31">
        <f>F69+F70</f>
        <v>658396</v>
      </c>
      <c r="G68" s="31">
        <f>G69+G70</f>
        <v>719571.5431534001</v>
      </c>
    </row>
    <row r="69" spans="2:7" ht="13.5" customHeight="1">
      <c r="B69" s="25"/>
      <c r="C69" s="23" t="s">
        <v>85</v>
      </c>
      <c r="D69" s="24" t="s">
        <v>36</v>
      </c>
      <c r="E69" s="31">
        <v>646233.448</v>
      </c>
      <c r="F69" s="31">
        <v>348034</v>
      </c>
      <c r="G69" s="31">
        <v>379817.0979415</v>
      </c>
    </row>
    <row r="70" spans="2:7" ht="13.5" customHeight="1">
      <c r="B70" s="25"/>
      <c r="C70" s="23" t="s">
        <v>86</v>
      </c>
      <c r="D70" s="24" t="s">
        <v>36</v>
      </c>
      <c r="E70" s="31">
        <v>569172.827135</v>
      </c>
      <c r="F70" s="31">
        <v>310362</v>
      </c>
      <c r="G70" s="31">
        <v>339754.4452119</v>
      </c>
    </row>
    <row r="71" spans="2:7" ht="13.5" customHeight="1">
      <c r="B71" s="25" t="s">
        <v>30</v>
      </c>
      <c r="C71" s="23" t="s">
        <v>87</v>
      </c>
      <c r="D71" s="24"/>
      <c r="E71" s="39">
        <f>E73+E74+E78</f>
        <v>330.662</v>
      </c>
      <c r="F71" s="39" t="s">
        <v>145</v>
      </c>
      <c r="G71" s="39">
        <v>330.662</v>
      </c>
    </row>
    <row r="72" spans="2:7" ht="13.5" customHeight="1">
      <c r="B72" s="25"/>
      <c r="C72" s="23" t="s">
        <v>38</v>
      </c>
      <c r="D72" s="24"/>
      <c r="E72" s="31"/>
      <c r="F72" s="39"/>
      <c r="G72" s="31"/>
    </row>
    <row r="73" spans="2:7" ht="13.5" customHeight="1">
      <c r="B73" s="25" t="s">
        <v>31</v>
      </c>
      <c r="C73" s="23" t="s">
        <v>89</v>
      </c>
      <c r="D73" s="24" t="s">
        <v>88</v>
      </c>
      <c r="E73" s="39">
        <v>316.094</v>
      </c>
      <c r="F73" s="39" t="s">
        <v>145</v>
      </c>
      <c r="G73" s="39">
        <v>316.094</v>
      </c>
    </row>
    <row r="74" spans="2:7" ht="48" customHeight="1">
      <c r="B74" s="25" t="s">
        <v>90</v>
      </c>
      <c r="C74" s="23" t="s">
        <v>91</v>
      </c>
      <c r="D74" s="24" t="s">
        <v>88</v>
      </c>
      <c r="E74" s="39">
        <f>E75+E76+E77</f>
        <v>14.565999999999999</v>
      </c>
      <c r="F74" s="39" t="s">
        <v>145</v>
      </c>
      <c r="G74" s="39">
        <f>G75+G76+G77</f>
        <v>14.565999999999999</v>
      </c>
    </row>
    <row r="75" spans="2:7" ht="13.5" customHeight="1">
      <c r="B75" s="25"/>
      <c r="C75" s="23" t="s">
        <v>81</v>
      </c>
      <c r="D75" s="24" t="s">
        <v>88</v>
      </c>
      <c r="E75" s="39">
        <v>14.529</v>
      </c>
      <c r="F75" s="39" t="s">
        <v>145</v>
      </c>
      <c r="G75" s="39">
        <v>14.529</v>
      </c>
    </row>
    <row r="76" spans="2:7" ht="13.5" customHeight="1">
      <c r="B76" s="25"/>
      <c r="C76" s="23" t="s">
        <v>82</v>
      </c>
      <c r="D76" s="24" t="s">
        <v>88</v>
      </c>
      <c r="E76" s="39">
        <v>0.033</v>
      </c>
      <c r="F76" s="39" t="s">
        <v>145</v>
      </c>
      <c r="G76" s="39">
        <v>0.033</v>
      </c>
    </row>
    <row r="77" spans="2:7" ht="13.5" customHeight="1">
      <c r="B77" s="25"/>
      <c r="C77" s="23" t="s">
        <v>83</v>
      </c>
      <c r="D77" s="24" t="s">
        <v>88</v>
      </c>
      <c r="E77" s="39">
        <v>0.004</v>
      </c>
      <c r="F77" s="39" t="s">
        <v>145</v>
      </c>
      <c r="G77" s="39">
        <v>0.004</v>
      </c>
    </row>
    <row r="78" spans="2:7" ht="28.5" customHeight="1">
      <c r="B78" s="25" t="s">
        <v>92</v>
      </c>
      <c r="C78" s="23" t="s">
        <v>93</v>
      </c>
      <c r="D78" s="24" t="s">
        <v>88</v>
      </c>
      <c r="E78" s="39">
        <v>0.002</v>
      </c>
      <c r="F78" s="39" t="s">
        <v>145</v>
      </c>
      <c r="G78" s="39">
        <v>0.002</v>
      </c>
    </row>
    <row r="79" spans="2:7" ht="13.5" customHeight="1">
      <c r="B79" s="25" t="s">
        <v>32</v>
      </c>
      <c r="C79" s="23" t="s">
        <v>94</v>
      </c>
      <c r="D79" s="24"/>
      <c r="E79" s="31">
        <v>348136</v>
      </c>
      <c r="F79" s="31">
        <v>318007</v>
      </c>
      <c r="G79" s="31">
        <v>348136</v>
      </c>
    </row>
    <row r="80" spans="2:7" ht="13.5" customHeight="1">
      <c r="B80" s="25"/>
      <c r="C80" s="23" t="s">
        <v>38</v>
      </c>
      <c r="D80" s="24"/>
      <c r="E80" s="31"/>
      <c r="F80" s="31"/>
      <c r="G80" s="31"/>
    </row>
    <row r="81" spans="2:7" ht="13.5" customHeight="1">
      <c r="B81" s="25" t="s">
        <v>33</v>
      </c>
      <c r="C81" s="23" t="s">
        <v>96</v>
      </c>
      <c r="D81" s="24" t="s">
        <v>95</v>
      </c>
      <c r="E81" s="31">
        <v>318825</v>
      </c>
      <c r="F81" s="31">
        <v>300645</v>
      </c>
      <c r="G81" s="31">
        <v>318825</v>
      </c>
    </row>
    <row r="82" spans="2:7" ht="45.75" customHeight="1">
      <c r="B82" s="25" t="s">
        <v>34</v>
      </c>
      <c r="C82" s="23" t="s">
        <v>97</v>
      </c>
      <c r="D82" s="24" t="s">
        <v>95</v>
      </c>
      <c r="E82" s="31">
        <f>E83+E84+E85</f>
        <v>29242</v>
      </c>
      <c r="F82" s="31">
        <f>F83+F84+F85</f>
        <v>17289</v>
      </c>
      <c r="G82" s="31">
        <f>G83+G84+G85</f>
        <v>29242</v>
      </c>
    </row>
    <row r="83" spans="2:7" ht="13.5" customHeight="1">
      <c r="B83" s="25"/>
      <c r="C83" s="23" t="s">
        <v>81</v>
      </c>
      <c r="D83" s="24" t="s">
        <v>95</v>
      </c>
      <c r="E83" s="31">
        <v>29072</v>
      </c>
      <c r="F83" s="31">
        <v>17222</v>
      </c>
      <c r="G83" s="31">
        <v>29072</v>
      </c>
    </row>
    <row r="84" spans="2:7" ht="13.5" customHeight="1">
      <c r="B84" s="25"/>
      <c r="C84" s="23" t="s">
        <v>82</v>
      </c>
      <c r="D84" s="24" t="s">
        <v>95</v>
      </c>
      <c r="E84" s="31">
        <v>163</v>
      </c>
      <c r="F84" s="31">
        <v>64</v>
      </c>
      <c r="G84" s="31">
        <v>163</v>
      </c>
    </row>
    <row r="85" spans="2:7" ht="13.5" customHeight="1">
      <c r="B85" s="25"/>
      <c r="C85" s="23" t="s">
        <v>83</v>
      </c>
      <c r="D85" s="24" t="s">
        <v>95</v>
      </c>
      <c r="E85" s="31">
        <v>7</v>
      </c>
      <c r="F85" s="31">
        <v>3</v>
      </c>
      <c r="G85" s="31">
        <v>7</v>
      </c>
    </row>
    <row r="86" spans="2:7" ht="13.5" customHeight="1">
      <c r="B86" s="25" t="s">
        <v>37</v>
      </c>
      <c r="C86" s="23" t="s">
        <v>98</v>
      </c>
      <c r="D86" s="24" t="s">
        <v>95</v>
      </c>
      <c r="E86" s="31">
        <f>E79</f>
        <v>348136</v>
      </c>
      <c r="F86" s="31">
        <v>318007</v>
      </c>
      <c r="G86" s="31">
        <v>348136</v>
      </c>
    </row>
    <row r="87" spans="2:7" ht="13.5" customHeight="1">
      <c r="B87" s="25" t="s">
        <v>39</v>
      </c>
      <c r="C87" s="23" t="s">
        <v>99</v>
      </c>
      <c r="D87" s="24" t="s">
        <v>27</v>
      </c>
      <c r="E87" s="31">
        <v>1403077.0599</v>
      </c>
      <c r="F87" s="31">
        <v>512244.436</v>
      </c>
      <c r="G87" s="31">
        <v>2203415.6646297</v>
      </c>
    </row>
    <row r="88" spans="2:7" ht="28.5" customHeight="1">
      <c r="B88" s="25" t="s">
        <v>46</v>
      </c>
      <c r="C88" s="23" t="s">
        <v>40</v>
      </c>
      <c r="D88" s="24"/>
      <c r="E88" s="31"/>
      <c r="F88" s="31"/>
      <c r="G88" s="31"/>
    </row>
    <row r="89" spans="2:7" ht="19.5" customHeight="1">
      <c r="B89" s="25" t="s">
        <v>100</v>
      </c>
      <c r="C89" s="23" t="s">
        <v>42</v>
      </c>
      <c r="D89" s="24" t="s">
        <v>41</v>
      </c>
      <c r="E89" s="38">
        <v>463.4</v>
      </c>
      <c r="F89" s="39" t="s">
        <v>145</v>
      </c>
      <c r="G89" s="31" t="s">
        <v>147</v>
      </c>
    </row>
    <row r="90" spans="2:7" ht="30.75" customHeight="1">
      <c r="B90" s="25" t="s">
        <v>101</v>
      </c>
      <c r="C90" s="23" t="s">
        <v>44</v>
      </c>
      <c r="D90" s="19" t="s">
        <v>43</v>
      </c>
      <c r="E90" s="39">
        <v>35.507</v>
      </c>
      <c r="F90" s="39" t="s">
        <v>145</v>
      </c>
      <c r="G90" s="31" t="s">
        <v>147</v>
      </c>
    </row>
    <row r="91" spans="2:7" ht="130.5" customHeight="1">
      <c r="B91" s="25" t="s">
        <v>102</v>
      </c>
      <c r="C91" s="23" t="s">
        <v>45</v>
      </c>
      <c r="D91" s="24"/>
      <c r="E91" s="40" t="s">
        <v>134</v>
      </c>
      <c r="F91" s="47" t="s">
        <v>153</v>
      </c>
      <c r="G91" s="48" t="s">
        <v>155</v>
      </c>
    </row>
    <row r="92" spans="2:7" ht="13.5" customHeight="1">
      <c r="B92" s="25" t="s">
        <v>47</v>
      </c>
      <c r="C92" s="23" t="s">
        <v>103</v>
      </c>
      <c r="D92" s="24" t="s">
        <v>27</v>
      </c>
      <c r="E92" s="31">
        <v>94828.83117</v>
      </c>
      <c r="F92" s="31">
        <v>0</v>
      </c>
      <c r="G92" s="31">
        <v>131282.2878698</v>
      </c>
    </row>
    <row r="93" spans="2:7" ht="13.5" customHeight="1">
      <c r="B93" s="25" t="s">
        <v>104</v>
      </c>
      <c r="C93" s="23" t="s">
        <v>105</v>
      </c>
      <c r="D93" s="24" t="s">
        <v>27</v>
      </c>
      <c r="E93" s="31">
        <v>827732.01639</v>
      </c>
      <c r="F93" s="31">
        <v>0</v>
      </c>
      <c r="G93" s="31">
        <v>206808.2740602</v>
      </c>
    </row>
    <row r="94" spans="2:7" ht="17.25" customHeight="1">
      <c r="B94" s="25" t="s">
        <v>106</v>
      </c>
      <c r="C94" s="23" t="s">
        <v>148</v>
      </c>
      <c r="D94" s="24" t="s">
        <v>27</v>
      </c>
      <c r="E94" s="31">
        <v>-1688249.616464</v>
      </c>
      <c r="F94" s="44" t="s">
        <v>150</v>
      </c>
      <c r="G94" s="31">
        <v>138093.519308</v>
      </c>
    </row>
    <row r="95" spans="2:8" ht="18" customHeight="1">
      <c r="B95" s="25" t="s">
        <v>107</v>
      </c>
      <c r="C95" s="23" t="s">
        <v>149</v>
      </c>
      <c r="D95" s="24" t="s">
        <v>27</v>
      </c>
      <c r="E95" s="31">
        <v>-1688254.063544</v>
      </c>
      <c r="F95" s="44" t="s">
        <v>150</v>
      </c>
      <c r="G95" s="31">
        <v>138093.519308</v>
      </c>
      <c r="H95" s="31"/>
    </row>
    <row r="96" spans="2:7" ht="13.5" customHeight="1">
      <c r="B96" s="25" t="s">
        <v>108</v>
      </c>
      <c r="C96" s="23" t="s">
        <v>110</v>
      </c>
      <c r="D96" s="24" t="s">
        <v>109</v>
      </c>
      <c r="E96" s="38">
        <v>-120.324796</v>
      </c>
      <c r="F96" s="38">
        <v>11.497377</v>
      </c>
      <c r="G96" s="38">
        <v>6.2672478</v>
      </c>
    </row>
    <row r="97" spans="2:7" ht="195.75" customHeight="1">
      <c r="B97" s="25" t="s">
        <v>111</v>
      </c>
      <c r="C97" s="23" t="s">
        <v>112</v>
      </c>
      <c r="D97" s="24"/>
      <c r="E97" s="46" t="s">
        <v>146</v>
      </c>
      <c r="F97" s="46" t="s">
        <v>144</v>
      </c>
      <c r="G97" s="62" t="s">
        <v>156</v>
      </c>
    </row>
    <row r="98" spans="2:10" ht="13.5" customHeight="1">
      <c r="B98" s="26"/>
      <c r="C98" s="27"/>
      <c r="D98" s="27"/>
      <c r="E98" s="33"/>
      <c r="F98" s="33"/>
      <c r="G98" s="33"/>
      <c r="H98" s="27"/>
      <c r="I98" s="27"/>
      <c r="J98" s="27"/>
    </row>
    <row r="99" spans="2:7" ht="19.5" customHeight="1">
      <c r="B99" s="43" t="s">
        <v>136</v>
      </c>
      <c r="C99" s="43"/>
      <c r="D99" s="43"/>
      <c r="E99" s="43"/>
      <c r="F99" s="43"/>
      <c r="G99" s="43"/>
    </row>
    <row r="100" spans="2:7" ht="39" customHeight="1">
      <c r="B100" s="42" t="s">
        <v>137</v>
      </c>
      <c r="C100" s="59" t="s">
        <v>143</v>
      </c>
      <c r="D100" s="59"/>
      <c r="E100" s="59"/>
      <c r="F100" s="59"/>
      <c r="G100" s="59"/>
    </row>
    <row r="101" spans="2:7" ht="38.25" customHeight="1">
      <c r="B101" s="45" t="s">
        <v>138</v>
      </c>
      <c r="C101" s="59" t="s">
        <v>151</v>
      </c>
      <c r="D101" s="59"/>
      <c r="E101" s="59"/>
      <c r="F101" s="59"/>
      <c r="G101" s="59"/>
    </row>
    <row r="102" spans="2:7" ht="27" customHeight="1">
      <c r="B102" s="45" t="s">
        <v>139</v>
      </c>
      <c r="C102" s="59" t="s">
        <v>152</v>
      </c>
      <c r="D102" s="59"/>
      <c r="E102" s="59"/>
      <c r="F102" s="59"/>
      <c r="G102" s="59"/>
    </row>
    <row r="103" spans="2:7" ht="102.75" customHeight="1">
      <c r="B103" s="45" t="s">
        <v>140</v>
      </c>
      <c r="C103" s="60" t="s">
        <v>154</v>
      </c>
      <c r="D103" s="60"/>
      <c r="E103" s="60"/>
      <c r="F103" s="60"/>
      <c r="G103" s="60"/>
    </row>
    <row r="104" spans="2:7" ht="34.5" customHeight="1">
      <c r="B104" s="18"/>
      <c r="C104" s="56"/>
      <c r="D104" s="56"/>
      <c r="E104" s="56"/>
      <c r="F104" s="56"/>
      <c r="G104" s="56"/>
    </row>
    <row r="105" ht="15.75">
      <c r="B105" s="41"/>
    </row>
    <row r="106" ht="15.75">
      <c r="B106" s="41"/>
    </row>
    <row r="108" ht="15.75">
      <c r="B108" s="41"/>
    </row>
    <row r="109" ht="15.75">
      <c r="B109" s="41"/>
    </row>
  </sheetData>
  <sheetProtection/>
  <mergeCells count="7">
    <mergeCell ref="C104:G104"/>
    <mergeCell ref="B4:C4"/>
    <mergeCell ref="B2:G2"/>
    <mergeCell ref="C100:G100"/>
    <mergeCell ref="C101:G101"/>
    <mergeCell ref="C103:G103"/>
    <mergeCell ref="C102:G102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10" width="9.25390625" style="1" customWidth="1"/>
    <col min="11" max="11" width="3.75390625" style="1" customWidth="1"/>
    <col min="12" max="16384" width="9.125" style="1" customWidth="1"/>
  </cols>
  <sheetData>
    <row r="1" spans="2:10" ht="13.5" customHeight="1">
      <c r="B1" s="18"/>
      <c r="C1" s="18"/>
      <c r="D1" s="18"/>
      <c r="E1" s="18"/>
      <c r="F1" s="18"/>
      <c r="G1" s="18"/>
      <c r="H1" s="18"/>
      <c r="I1" s="18"/>
      <c r="J1" s="18"/>
    </row>
    <row r="2" spans="2:10" ht="13.5" customHeight="1">
      <c r="B2" s="58" t="s">
        <v>113</v>
      </c>
      <c r="C2" s="58"/>
      <c r="D2" s="58"/>
      <c r="E2" s="58"/>
      <c r="F2" s="58"/>
      <c r="G2" s="58"/>
      <c r="H2" s="58"/>
      <c r="I2" s="58"/>
      <c r="J2" s="58"/>
    </row>
    <row r="3" ht="13.5" customHeight="1"/>
    <row r="4" spans="2:10" ht="70.5" customHeight="1">
      <c r="B4" s="61" t="s">
        <v>124</v>
      </c>
      <c r="C4" s="61"/>
      <c r="D4" s="61" t="s">
        <v>120</v>
      </c>
      <c r="E4" s="61" t="s">
        <v>2</v>
      </c>
      <c r="F4" s="61"/>
      <c r="G4" s="61" t="s">
        <v>121</v>
      </c>
      <c r="H4" s="61"/>
      <c r="I4" s="61" t="s">
        <v>122</v>
      </c>
      <c r="J4" s="61"/>
    </row>
    <row r="5" spans="2:10" ht="48.75" customHeight="1">
      <c r="B5" s="61"/>
      <c r="C5" s="61"/>
      <c r="D5" s="61"/>
      <c r="E5" s="10" t="s">
        <v>114</v>
      </c>
      <c r="F5" s="10" t="s">
        <v>115</v>
      </c>
      <c r="G5" s="10" t="s">
        <v>114</v>
      </c>
      <c r="H5" s="10" t="s">
        <v>115</v>
      </c>
      <c r="I5" s="10" t="s">
        <v>114</v>
      </c>
      <c r="J5" s="36" t="s">
        <v>115</v>
      </c>
    </row>
    <row r="6" spans="2:10" ht="13.5" customHeight="1">
      <c r="B6" s="15" t="s">
        <v>32</v>
      </c>
      <c r="C6" s="14" t="s">
        <v>117</v>
      </c>
      <c r="D6" s="11"/>
      <c r="E6" s="12"/>
      <c r="F6" s="12"/>
      <c r="G6" s="12"/>
      <c r="H6" s="12"/>
      <c r="I6" s="12"/>
      <c r="J6" s="12"/>
    </row>
    <row r="7" spans="2:10" ht="48" customHeight="1">
      <c r="B7" s="15" t="s">
        <v>33</v>
      </c>
      <c r="C7" s="14" t="s">
        <v>123</v>
      </c>
      <c r="D7" s="13" t="s">
        <v>116</v>
      </c>
      <c r="E7" s="34">
        <v>198.94</v>
      </c>
      <c r="F7" s="34">
        <v>249.58</v>
      </c>
      <c r="G7" s="34">
        <v>205.54</v>
      </c>
      <c r="H7" s="34">
        <v>205.54</v>
      </c>
      <c r="I7" s="34">
        <v>492.36</v>
      </c>
      <c r="J7" s="34">
        <v>492.36</v>
      </c>
    </row>
    <row r="8" spans="2:10" ht="47.25" customHeight="1">
      <c r="B8" s="15" t="s">
        <v>34</v>
      </c>
      <c r="C8" s="14" t="s">
        <v>118</v>
      </c>
      <c r="D8" s="13" t="s">
        <v>116</v>
      </c>
      <c r="E8" s="34">
        <v>22.34</v>
      </c>
      <c r="F8" s="34">
        <v>22.34</v>
      </c>
      <c r="G8" s="34">
        <v>22.34</v>
      </c>
      <c r="H8" s="34">
        <v>26.36</v>
      </c>
      <c r="I8" s="34">
        <v>383.6</v>
      </c>
      <c r="J8" s="34">
        <v>383.6</v>
      </c>
    </row>
    <row r="9" spans="2:10" ht="17.25" customHeight="1">
      <c r="B9" s="15" t="s">
        <v>35</v>
      </c>
      <c r="C9" s="14" t="s">
        <v>119</v>
      </c>
      <c r="D9" s="13"/>
      <c r="E9" s="34"/>
      <c r="F9" s="34"/>
      <c r="G9" s="34"/>
      <c r="H9" s="34"/>
      <c r="I9" s="34"/>
      <c r="J9" s="34"/>
    </row>
    <row r="10" spans="2:10" ht="17.25" customHeight="1">
      <c r="B10" s="15"/>
      <c r="C10" s="14" t="s">
        <v>81</v>
      </c>
      <c r="D10" s="13" t="s">
        <v>116</v>
      </c>
      <c r="E10" s="34">
        <v>197.97</v>
      </c>
      <c r="F10" s="34">
        <v>246.26</v>
      </c>
      <c r="G10" s="34">
        <v>226.34</v>
      </c>
      <c r="H10" s="34">
        <v>265.23</v>
      </c>
      <c r="I10" s="34">
        <v>1136.37</v>
      </c>
      <c r="J10" s="34">
        <v>1136.37</v>
      </c>
    </row>
    <row r="11" spans="2:10" ht="18" customHeight="1">
      <c r="B11" s="15"/>
      <c r="C11" s="14" t="s">
        <v>82</v>
      </c>
      <c r="D11" s="13" t="s">
        <v>116</v>
      </c>
      <c r="E11" s="34">
        <v>167.99</v>
      </c>
      <c r="F11" s="34">
        <v>191.64</v>
      </c>
      <c r="G11" s="34">
        <v>191.64</v>
      </c>
      <c r="H11" s="35">
        <v>240.02</v>
      </c>
      <c r="I11" s="37">
        <v>435.87</v>
      </c>
      <c r="J11" s="35">
        <v>435.87</v>
      </c>
    </row>
    <row r="12" spans="2:10" ht="16.5" customHeight="1">
      <c r="B12" s="16"/>
      <c r="C12" s="14" t="s">
        <v>83</v>
      </c>
      <c r="D12" s="13" t="s">
        <v>116</v>
      </c>
      <c r="E12" s="34">
        <v>65.99</v>
      </c>
      <c r="F12" s="34">
        <v>82.09</v>
      </c>
      <c r="G12" s="34">
        <v>75.45</v>
      </c>
      <c r="H12" s="35">
        <v>88.41</v>
      </c>
      <c r="I12" s="34">
        <v>378.79</v>
      </c>
      <c r="J12" s="35">
        <v>378.79</v>
      </c>
    </row>
    <row r="13" spans="2:10" ht="17.25" customHeight="1">
      <c r="B13" s="26" t="s">
        <v>125</v>
      </c>
      <c r="C13" s="41"/>
      <c r="D13" s="21"/>
      <c r="E13" s="18"/>
      <c r="F13" s="27"/>
      <c r="G13" s="27"/>
      <c r="H13" s="27"/>
      <c r="I13" s="27"/>
      <c r="J13" s="27"/>
    </row>
    <row r="14" spans="3:5" ht="19.5" customHeight="1">
      <c r="C14" s="41"/>
      <c r="D14" s="21"/>
      <c r="E14" s="18"/>
    </row>
    <row r="15" spans="3:5" ht="15.75">
      <c r="C15" s="41"/>
      <c r="D15" s="21"/>
      <c r="E15" s="18"/>
    </row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Озермегов Алим Хачимович</cp:lastModifiedBy>
  <cp:lastPrinted>2022-08-12T12:32:02Z</cp:lastPrinted>
  <dcterms:created xsi:type="dcterms:W3CDTF">2011-01-11T10:25:48Z</dcterms:created>
  <dcterms:modified xsi:type="dcterms:W3CDTF">2022-10-24T09:43:13Z</dcterms:modified>
  <cp:category/>
  <cp:version/>
  <cp:contentType/>
  <cp:contentStatus/>
</cp:coreProperties>
</file>