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E9" i="1" l="1"/>
  <c r="D9" i="1"/>
  <c r="C9" i="1"/>
  <c r="B9" i="1"/>
  <c r="F9" i="1" l="1"/>
  <c r="A9" i="1"/>
  <c r="B5" i="1" l="1"/>
  <c r="C5" i="1"/>
  <c r="E5" i="1"/>
  <c r="D5" i="1"/>
  <c r="A7" i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<sst xmlns="http://schemas.openxmlformats.org/spreadsheetml/2006/main" count="21" uniqueCount="13">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</sst>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55;&#1086;&#1090;&#1088;&#1077;&#1073;&#1080;&#1090;&#1077;&#1083;&#1080;%203%20&#1080;%204%20&#1062;&#1050;/&#1057;&#1050;&#1046;&#1044;/&#1040;&#1082;&#1090;&#1099;-&#1087;&#1086;&#1089;&#1090;&#1072;&#1074;&#1086;&#1082;/&#1089;&#1077;&#1085;&#1090;&#1103;&#1073;&#1088;&#1100;/&#1040;&#1050;&#1058;%20&#1063;&#1069;%20&#1089;&#1077;&#1085;&#1090;&#1103;&#1073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>
        <row r="34">
          <cell r="K34">
            <v>470043</v>
          </cell>
          <cell r="L34">
            <v>46359</v>
          </cell>
          <cell r="M34">
            <v>37360</v>
          </cell>
          <cell r="N34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AIS6742">
            <v>104818054.91</v>
          </cell>
          <cell r="AIT6742">
            <v>28740535.559999999</v>
          </cell>
          <cell r="AIU6742">
            <v>5705486</v>
          </cell>
          <cell r="AIV6742">
            <v>22341287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9" t="s">
        <v>0</v>
      </c>
      <c r="B2" s="11" t="s">
        <v>1</v>
      </c>
      <c r="C2" s="12"/>
      <c r="D2" s="12"/>
      <c r="E2" s="13"/>
      <c r="F2" s="14" t="s">
        <v>7</v>
      </c>
    </row>
    <row r="3" spans="1:8" ht="15.75" x14ac:dyDescent="0.25">
      <c r="A3" s="10"/>
      <c r="B3" s="2" t="s">
        <v>10</v>
      </c>
      <c r="C3" s="11" t="s">
        <v>2</v>
      </c>
      <c r="D3" s="12"/>
      <c r="E3" s="13"/>
      <c r="F3" s="14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4"/>
    </row>
    <row r="5" spans="1:8" ht="15.75" x14ac:dyDescent="0.25">
      <c r="A5" s="15">
        <v>44440</v>
      </c>
      <c r="B5" s="3">
        <f>[1]АКТ!$N$34</f>
        <v>60</v>
      </c>
      <c r="C5" s="3">
        <f>[1]АКТ!$K$34</f>
        <v>470043</v>
      </c>
      <c r="D5" s="3">
        <f>[1]АКТ!$L$34</f>
        <v>46359</v>
      </c>
      <c r="E5" s="3">
        <f>[1]АКТ!$M$34</f>
        <v>37360</v>
      </c>
      <c r="F5" s="5">
        <f>B5+C5+D5+E5</f>
        <v>553822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15">
        <f>A5</f>
        <v>44440</v>
      </c>
      <c r="B7" s="3">
        <v>1516613</v>
      </c>
      <c r="C7" s="3">
        <v>0</v>
      </c>
      <c r="D7" s="3">
        <v>348798</v>
      </c>
      <c r="E7" s="3">
        <v>209158</v>
      </c>
      <c r="F7" s="5">
        <f>B7+C7+D7+E7</f>
        <v>2074569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15">
        <f>A5</f>
        <v>44440</v>
      </c>
      <c r="B9" s="3">
        <f>[2]Чеченэнерго!$AIS$6742</f>
        <v>104818054.91</v>
      </c>
      <c r="C9" s="3">
        <f>[2]Чеченэнерго!$AIV$6742</f>
        <v>22341287</v>
      </c>
      <c r="D9" s="3">
        <f>[2]Чеченэнерго!$AIU$6742</f>
        <v>5705486</v>
      </c>
      <c r="E9" s="3">
        <f>[2]Чеченэнерго!$AIT$6742</f>
        <v>28740535.559999999</v>
      </c>
      <c r="F9" s="5">
        <f>B9+C9+D9+E9</f>
        <v>161605363.47</v>
      </c>
    </row>
    <row r="10" spans="1:8" ht="15.75" x14ac:dyDescent="0.25">
      <c r="F10" s="5">
        <f>F5+F9+F7</f>
        <v>164233754.47</v>
      </c>
    </row>
    <row r="13" spans="1:8" x14ac:dyDescent="0.2"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2021-10-25T13:52:18Z</dcterms:modified>
</cp:coreProperties>
</file>