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<sst xmlns="http://schemas.openxmlformats.org/spreadsheetml/2006/main" count="846" uniqueCount="128">
  <si>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</si>
  <si>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</si>
  <si>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</si>
  <si>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</si>
  <si>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</si>
  <si>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</si>
  <si>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</si>
  <si>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</si>
  <si>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</si>
  <si>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</si>
  <si>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</si>
  <si>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</si>
  <si>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</si>
  <si>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</si>
  <si>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</si>
  <si>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</si>
  <si>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</si>
  <si>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</si>
  <si>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</si>
  <si>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</si>
  <si>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</si>
  <si>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</si>
  <si>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</si>
  <si>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</si>
  <si>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</si>
  <si>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</si>
  <si>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</si>
  <si>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</si>
  <si>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</si>
  <si>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</si>
  <si>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</si>
  <si>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</si>
  <si>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</si>
  <si>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</si>
  <si>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</si>
  <si>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</si>
  <si>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</si>
  <si>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</si>
  <si>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</si>
  <si>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</si>
  <si>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</si>
  <si>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</si>
  <si>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</si>
  <si>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</si>
  <si>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</si>
  <si>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</si>
  <si>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</si>
  <si>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</si>
  <si>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</si>
  <si>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</si>
  <si>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</si>
  <si>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</si>
  <si>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</si>
  <si>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</si>
  <si>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</si>
  <si>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</si>
  <si>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</si>
  <si>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</si>
  <si>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</si>
  <si>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</si>
  <si>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</si>
  <si>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</si>
  <si>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</si>
  <si>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</si>
  <si>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</si>
  <si>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</si>
  <si>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</si>
  <si>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</si>
  <si>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</si>
  <si>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</si>
  <si>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</si>
  <si>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</si>
  <si>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</si>
  <si>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</si>
  <si>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</si>
  <si>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</si>
  <si>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</si>
  <si>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</si>
  <si>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</si>
  <si>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</si>
  <si>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</si>
  <si>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</si>
  <si>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</si>
  <si>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</si>
  <si>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</si>
  <si>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</si>
  <si>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</si>
  <si>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</si>
  <si>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</si>
  <si>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</si>
  <si>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</si>
  <si>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</si>
  <si>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</si>
  <si>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</si>
  <si>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</si>
  <si>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</si>
  <si>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</si>
  <si>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</si>
  <si>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</si>
  <si>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</si>
  <si>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</si>
  <si>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</si>
  <si>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</si>
  <si>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</si>
  <si>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</si>
  <si>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</si>
  <si>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</si>
  <si>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</si>
  <si>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</si>
  <si>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</si>
  <si>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</si>
  <si>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</si>
  <si>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</si>
  <si>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</si>
  <si>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</si>
  <si>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</si>
  <si>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</si>
  <si>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</si>
  <si>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</si>
  <si>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</si>
  <si>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</si>
  <si>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</si>
  <si>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</si>
  <si>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t>2020</t>
  </si>
  <si>
    <t>2021</t>
  </si>
  <si>
    <r>
      <rPr>
        <b/>
        <sz val="10"/>
        <rFont val="Times New Roman"/>
        <family val="1"/>
      </rPr>
      <t>Тарифы на услуги по передачи электроэнергии</t>
    </r>
    <r>
      <rPr>
        <sz val="10"/>
        <rFont val="Times New Roman"/>
        <family val="1"/>
      </rPr>
      <t>, по диапазонам напряжения  (на 1 полугодие 2020 г.), руб/МВт*ч: (Решение Правления Госкомцен ЧР от 29.12.2020 г. №130-Э)</t>
    </r>
  </si>
  <si>
    <r>
      <t xml:space="preserve">Сбытовая надбавка гарантирующего поставщика </t>
    </r>
    <r>
      <rPr>
        <sz val="10"/>
        <rFont val="Times New Roman"/>
        <family val="1"/>
      </rPr>
      <t>(Решения Правления Госкомцен ЧР от 24.12.2020 г. №124-Э)</t>
    </r>
  </si>
  <si>
    <t>Апреле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</si>
</sst>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4">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0" fontId="6" fillId="0" borderId="15" xfId="0" applyNumberFormat="1" applyFont="1" applyBorder="1" applyAlignment="1">
      <alignment horizontal="center"/>
    </xf>
    <xf numFmtId="3" fontId="4" fillId="0" borderId="0" xfId="0" applyNumberFormat="1" applyFont="1" applyAlignment="1">
      <alignment/>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21\&#1062;&#1077;&#1085;&#1099;\&#1088;&#1072;&#1089;&#1095;&#1077;&#1090;%20&#1085;&#1077;&#1088;&#1077;&#1075;%20&#1094;&#1077;&#1085;_2021%20(1&#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01;&#1085;&#1077;&#1088;&#1075;&#1086;&#1089;&#1073;&#1099;&#1090;\2021\&#1062;&#1077;&#1085;&#1099;\&#1088;&#1072;&#1089;&#1095;&#1077;&#1090;%20&#1085;&#1077;&#1088;&#1077;&#1075;%20&#1094;&#1077;&#1085;_2021%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21"/>
      <sheetName val="составляющие цен_февраль 2021"/>
      <sheetName val="составляющие цен_март 2021"/>
      <sheetName val="составляющие цен_апрель 2021"/>
      <sheetName val="составляющие цен_май 2021"/>
      <sheetName val="составляющие цен_июнь 2021"/>
      <sheetName val="составляющие цен_июль 2021"/>
      <sheetName val="составляющие цен_август 2021"/>
      <sheetName val="составляющие цен_сентябрь 2021"/>
      <sheetName val="составляющие цен_октябрь 2021"/>
      <sheetName val="составляющие цен_ноябрь 2021"/>
      <sheetName val="составляющие цен_декабрь 2021"/>
    </sheetNames>
    <sheetDataSet>
      <sheetData sheetId="0">
        <row r="26">
          <cell r="C26">
            <v>2154.42</v>
          </cell>
        </row>
        <row r="27">
          <cell r="C27">
            <v>2488.69</v>
          </cell>
        </row>
        <row r="28">
          <cell r="C28">
            <v>2824.3</v>
          </cell>
          <cell r="G28">
            <v>1216.88264</v>
          </cell>
        </row>
        <row r="29">
          <cell r="C29">
            <v>3244.38</v>
          </cell>
          <cell r="G29">
            <v>0.04837</v>
          </cell>
        </row>
        <row r="31">
          <cell r="G31">
            <v>1547.92859</v>
          </cell>
        </row>
        <row r="32">
          <cell r="G32">
            <v>0.09248</v>
          </cell>
        </row>
        <row r="34">
          <cell r="G34">
            <v>1371.82657</v>
          </cell>
        </row>
        <row r="35">
          <cell r="G35">
            <v>0.08792</v>
          </cell>
        </row>
        <row r="37">
          <cell r="G37">
            <v>1223.14794</v>
          </cell>
        </row>
        <row r="38">
          <cell r="G38">
            <v>0.41476</v>
          </cell>
        </row>
      </sheetData>
      <sheetData sheetId="1">
        <row r="3">
          <cell r="B3">
            <v>0.19797</v>
          </cell>
        </row>
        <row r="4">
          <cell r="B4">
            <v>0.16799</v>
          </cell>
        </row>
        <row r="5">
          <cell r="B5">
            <v>0.06599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21"/>
      <sheetName val="составляющие цен_февраль 2021"/>
      <sheetName val="составляющие цен_март 2021"/>
      <sheetName val="составляющие цен_апрель 2021"/>
      <sheetName val="составляющие цен_май 2021"/>
      <sheetName val="составляющие цен_июнь 2021"/>
      <sheetName val="составляющие цен_июль 2021"/>
      <sheetName val="составляющие цен_август 2021"/>
      <sheetName val="составляющие цен_сентябрь 2021"/>
      <sheetName val="составляющие цен_октябрь 2021"/>
      <sheetName val="составляющие цен_ноябрь 2021"/>
      <sheetName val="составляющие цен_декабрь 2021"/>
    </sheetNames>
    <sheetDataSet>
      <sheetData sheetId="0">
        <row r="3">
          <cell r="E3">
            <v>84239.97</v>
          </cell>
        </row>
        <row r="4">
          <cell r="E4">
            <v>168.49</v>
          </cell>
        </row>
        <row r="6">
          <cell r="E6">
            <v>422.407</v>
          </cell>
        </row>
        <row r="7">
          <cell r="E7">
            <v>253719.348</v>
          </cell>
        </row>
        <row r="8">
          <cell r="E8">
            <v>12.167000000000002</v>
          </cell>
        </row>
        <row r="9">
          <cell r="E9">
            <v>25.255999999999997</v>
          </cell>
        </row>
        <row r="10">
          <cell r="E10">
            <v>6990.686055166666</v>
          </cell>
        </row>
        <row r="11">
          <cell r="E11">
            <v>32368.57942</v>
          </cell>
        </row>
        <row r="13">
          <cell r="E13">
            <v>367080.85</v>
          </cell>
        </row>
        <row r="14">
          <cell r="E14" t="str">
            <v>922,31</v>
          </cell>
        </row>
        <row r="24">
          <cell r="E24">
            <v>3.19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
      <selection activeCell="CB24" sqref="CB24:FK26"/>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6" t="s">
        <v>6</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row>
    <row r="10" spans="1:167" s="9" customFormat="1" ht="16.5">
      <c r="A10" s="87" t="s">
        <v>7</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row>
    <row r="11" spans="1:167" s="9" customFormat="1" ht="16.5">
      <c r="A11" s="87" t="s">
        <v>8</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row>
    <row r="12" spans="1:167" s="9" customFormat="1" ht="16.5">
      <c r="A12" s="87" t="s">
        <v>4</v>
      </c>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row>
    <row r="13" ht="15.75" customHeight="1"/>
    <row r="14" spans="1:167" ht="15.75" customHeight="1">
      <c r="A14" s="74" t="s">
        <v>9</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row>
    <row r="15" spans="20:146" ht="15.75" customHeight="1">
      <c r="T15" s="55" t="s">
        <v>110</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74" t="s">
        <v>10</v>
      </c>
      <c r="CZ15" s="74"/>
      <c r="DA15" s="74"/>
      <c r="DB15" s="74"/>
      <c r="DC15" s="84" t="s">
        <v>127</v>
      </c>
      <c r="DD15" s="84"/>
      <c r="DE15" s="84"/>
      <c r="DF15" s="84"/>
      <c r="DG15" s="84"/>
      <c r="DH15" s="84"/>
      <c r="DI15" s="84"/>
      <c r="DJ15" s="84"/>
      <c r="DK15" s="84"/>
      <c r="DL15" s="84"/>
      <c r="DM15" s="84"/>
      <c r="DN15" s="84"/>
      <c r="DO15" s="84"/>
      <c r="DP15" s="84"/>
      <c r="DQ15" s="84"/>
      <c r="DR15" s="84"/>
      <c r="DS15" s="84"/>
      <c r="DT15" s="84"/>
      <c r="DU15" s="84"/>
      <c r="DW15" s="85" t="s">
        <v>124</v>
      </c>
      <c r="DX15" s="85"/>
      <c r="DY15" s="85"/>
      <c r="DZ15" s="85"/>
      <c r="EA15" s="85"/>
      <c r="EB15" s="85"/>
      <c r="EC15" s="85"/>
      <c r="ED15" s="85"/>
      <c r="EE15" s="85"/>
      <c r="EF15" s="85"/>
      <c r="EG15" s="85"/>
      <c r="EH15" s="85"/>
      <c r="EI15" s="85"/>
      <c r="EJ15" s="85"/>
      <c r="EK15" s="85"/>
      <c r="EL15" s="85"/>
      <c r="EM15" s="85"/>
      <c r="EN15" s="85"/>
      <c r="EO15" s="85"/>
      <c r="EP15" s="7" t="s">
        <v>11</v>
      </c>
    </row>
    <row r="16" spans="20:145" s="1" customFormat="1" ht="12.75" customHeight="1">
      <c r="T16" s="71" t="s">
        <v>12</v>
      </c>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DC16" s="72" t="s">
        <v>13</v>
      </c>
      <c r="DD16" s="72"/>
      <c r="DE16" s="72"/>
      <c r="DF16" s="72"/>
      <c r="DG16" s="72"/>
      <c r="DH16" s="72"/>
      <c r="DI16" s="72"/>
      <c r="DJ16" s="72"/>
      <c r="DK16" s="72"/>
      <c r="DL16" s="72"/>
      <c r="DM16" s="72"/>
      <c r="DN16" s="72"/>
      <c r="DO16" s="72"/>
      <c r="DP16" s="72"/>
      <c r="DQ16" s="72"/>
      <c r="DR16" s="72"/>
      <c r="DS16" s="72"/>
      <c r="DT16" s="72"/>
      <c r="DU16" s="72"/>
      <c r="DW16" s="72" t="s">
        <v>14</v>
      </c>
      <c r="DX16" s="72"/>
      <c r="DY16" s="72"/>
      <c r="DZ16" s="72"/>
      <c r="EA16" s="72"/>
      <c r="EB16" s="72"/>
      <c r="EC16" s="72"/>
      <c r="ED16" s="72"/>
      <c r="EE16" s="72"/>
      <c r="EF16" s="72"/>
      <c r="EG16" s="72"/>
      <c r="EH16" s="72"/>
      <c r="EI16" s="72"/>
      <c r="EJ16" s="72"/>
      <c r="EK16" s="72"/>
      <c r="EL16" s="72"/>
      <c r="EM16" s="72"/>
      <c r="EN16" s="72"/>
      <c r="EO16" s="72"/>
    </row>
    <row r="17" ht="15.75" customHeight="1"/>
    <row r="18" spans="1:167" ht="30" customHeight="1">
      <c r="A18" s="73" t="s">
        <v>15</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row>
    <row r="19" ht="15.75" customHeight="1"/>
    <row r="20" ht="15.75" customHeight="1">
      <c r="A20" s="10" t="s">
        <v>16</v>
      </c>
    </row>
    <row r="21" ht="6" customHeight="1">
      <c r="A21" s="10"/>
    </row>
    <row r="22" spans="1:167" ht="17.25" customHeight="1">
      <c r="A22" s="75"/>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7"/>
      <c r="CB22" s="81" t="s">
        <v>17</v>
      </c>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3"/>
    </row>
    <row r="23" spans="1:167" ht="15.75" customHeight="1">
      <c r="A23" s="78"/>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80"/>
      <c r="CB23" s="81" t="s">
        <v>18</v>
      </c>
      <c r="CC23" s="82"/>
      <c r="CD23" s="82"/>
      <c r="CE23" s="82"/>
      <c r="CF23" s="82"/>
      <c r="CG23" s="82"/>
      <c r="CH23" s="82"/>
      <c r="CI23" s="82"/>
      <c r="CJ23" s="82"/>
      <c r="CK23" s="82"/>
      <c r="CL23" s="82"/>
      <c r="CM23" s="82"/>
      <c r="CN23" s="82"/>
      <c r="CO23" s="82"/>
      <c r="CP23" s="82"/>
      <c r="CQ23" s="82"/>
      <c r="CR23" s="82"/>
      <c r="CS23" s="82"/>
      <c r="CT23" s="82"/>
      <c r="CU23" s="82"/>
      <c r="CV23" s="82"/>
      <c r="CW23" s="83"/>
      <c r="CX23" s="81" t="s">
        <v>19</v>
      </c>
      <c r="CY23" s="82"/>
      <c r="CZ23" s="82"/>
      <c r="DA23" s="82"/>
      <c r="DB23" s="82"/>
      <c r="DC23" s="82"/>
      <c r="DD23" s="82"/>
      <c r="DE23" s="82"/>
      <c r="DF23" s="82"/>
      <c r="DG23" s="82"/>
      <c r="DH23" s="82"/>
      <c r="DI23" s="82"/>
      <c r="DJ23" s="82"/>
      <c r="DK23" s="82"/>
      <c r="DL23" s="82"/>
      <c r="DM23" s="82"/>
      <c r="DN23" s="82"/>
      <c r="DO23" s="82"/>
      <c r="DP23" s="82"/>
      <c r="DQ23" s="82"/>
      <c r="DR23" s="82"/>
      <c r="DS23" s="83"/>
      <c r="DT23" s="81" t="s">
        <v>20</v>
      </c>
      <c r="DU23" s="82"/>
      <c r="DV23" s="82"/>
      <c r="DW23" s="82"/>
      <c r="DX23" s="82"/>
      <c r="DY23" s="82"/>
      <c r="DZ23" s="82"/>
      <c r="EA23" s="82"/>
      <c r="EB23" s="82"/>
      <c r="EC23" s="82"/>
      <c r="ED23" s="82"/>
      <c r="EE23" s="82"/>
      <c r="EF23" s="82"/>
      <c r="EG23" s="82"/>
      <c r="EH23" s="82"/>
      <c r="EI23" s="82"/>
      <c r="EJ23" s="82"/>
      <c r="EK23" s="82"/>
      <c r="EL23" s="82"/>
      <c r="EM23" s="82"/>
      <c r="EN23" s="82"/>
      <c r="EO23" s="83"/>
      <c r="EP23" s="81" t="s">
        <v>21</v>
      </c>
      <c r="EQ23" s="82"/>
      <c r="ER23" s="82"/>
      <c r="ES23" s="82"/>
      <c r="ET23" s="82"/>
      <c r="EU23" s="82"/>
      <c r="EV23" s="82"/>
      <c r="EW23" s="82"/>
      <c r="EX23" s="82"/>
      <c r="EY23" s="82"/>
      <c r="EZ23" s="82"/>
      <c r="FA23" s="82"/>
      <c r="FB23" s="82"/>
      <c r="FC23" s="82"/>
      <c r="FD23" s="82"/>
      <c r="FE23" s="82"/>
      <c r="FF23" s="82"/>
      <c r="FG23" s="82"/>
      <c r="FH23" s="82"/>
      <c r="FI23" s="82"/>
      <c r="FJ23" s="82"/>
      <c r="FK23" s="83"/>
    </row>
    <row r="24" spans="1:177" ht="15.75" customHeight="1">
      <c r="A24" s="11"/>
      <c r="B24" s="66" t="s">
        <v>22</v>
      </c>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7"/>
      <c r="CB24" s="68">
        <f>$CH$29+$CT$91+$BV$99+J95</f>
        <v>3756.66</v>
      </c>
      <c r="CC24" s="69"/>
      <c r="CD24" s="69"/>
      <c r="CE24" s="69"/>
      <c r="CF24" s="69"/>
      <c r="CG24" s="69"/>
      <c r="CH24" s="69"/>
      <c r="CI24" s="69"/>
      <c r="CJ24" s="69"/>
      <c r="CK24" s="69"/>
      <c r="CL24" s="69"/>
      <c r="CM24" s="69"/>
      <c r="CN24" s="69"/>
      <c r="CO24" s="69"/>
      <c r="CP24" s="69"/>
      <c r="CQ24" s="69"/>
      <c r="CR24" s="69"/>
      <c r="CS24" s="69"/>
      <c r="CT24" s="69"/>
      <c r="CU24" s="69"/>
      <c r="CV24" s="69"/>
      <c r="CW24" s="70"/>
      <c r="CX24" s="68">
        <f>$CH$29+$CT$91+$BV$99+J96</f>
        <v>4090.9300000000003</v>
      </c>
      <c r="CY24" s="69"/>
      <c r="CZ24" s="69"/>
      <c r="DA24" s="69"/>
      <c r="DB24" s="69"/>
      <c r="DC24" s="69"/>
      <c r="DD24" s="69"/>
      <c r="DE24" s="69"/>
      <c r="DF24" s="69"/>
      <c r="DG24" s="69"/>
      <c r="DH24" s="69"/>
      <c r="DI24" s="69"/>
      <c r="DJ24" s="69"/>
      <c r="DK24" s="69"/>
      <c r="DL24" s="69"/>
      <c r="DM24" s="69"/>
      <c r="DN24" s="69"/>
      <c r="DO24" s="69"/>
      <c r="DP24" s="69"/>
      <c r="DQ24" s="69"/>
      <c r="DR24" s="69"/>
      <c r="DS24" s="70"/>
      <c r="DT24" s="68">
        <f>$CH$29+$CT$91+$BV$99+J97</f>
        <v>4426.54</v>
      </c>
      <c r="DU24" s="69"/>
      <c r="DV24" s="69"/>
      <c r="DW24" s="69"/>
      <c r="DX24" s="69"/>
      <c r="DY24" s="69"/>
      <c r="DZ24" s="69"/>
      <c r="EA24" s="69"/>
      <c r="EB24" s="69"/>
      <c r="EC24" s="69"/>
      <c r="ED24" s="69"/>
      <c r="EE24" s="69"/>
      <c r="EF24" s="69"/>
      <c r="EG24" s="69"/>
      <c r="EH24" s="69"/>
      <c r="EI24" s="69"/>
      <c r="EJ24" s="69"/>
      <c r="EK24" s="69"/>
      <c r="EL24" s="69"/>
      <c r="EM24" s="69"/>
      <c r="EN24" s="69"/>
      <c r="EO24" s="70"/>
      <c r="EP24" s="68">
        <f>$CH$29+$CT$91+$BV$99+J98</f>
        <v>4846.62</v>
      </c>
      <c r="EQ24" s="69"/>
      <c r="ER24" s="69"/>
      <c r="ES24" s="69"/>
      <c r="ET24" s="69"/>
      <c r="EU24" s="69"/>
      <c r="EV24" s="69"/>
      <c r="EW24" s="69"/>
      <c r="EX24" s="69"/>
      <c r="EY24" s="69"/>
      <c r="EZ24" s="69"/>
      <c r="FA24" s="69"/>
      <c r="FB24" s="69"/>
      <c r="FC24" s="69"/>
      <c r="FD24" s="69"/>
      <c r="FE24" s="69"/>
      <c r="FF24" s="69"/>
      <c r="FG24" s="69"/>
      <c r="FH24" s="69"/>
      <c r="FI24" s="69"/>
      <c r="FJ24" s="69"/>
      <c r="FK24" s="70"/>
      <c r="FU24" s="44"/>
    </row>
    <row r="25" spans="1:177" ht="15.75" customHeight="1">
      <c r="A25" s="8"/>
      <c r="B25" s="66" t="s">
        <v>23</v>
      </c>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7"/>
      <c r="CB25" s="68">
        <f>$CH$29+$CT$92+$BV$99+J95</f>
        <v>3858.66</v>
      </c>
      <c r="CC25" s="69"/>
      <c r="CD25" s="69"/>
      <c r="CE25" s="69"/>
      <c r="CF25" s="69"/>
      <c r="CG25" s="69"/>
      <c r="CH25" s="69"/>
      <c r="CI25" s="69"/>
      <c r="CJ25" s="69"/>
      <c r="CK25" s="69"/>
      <c r="CL25" s="69"/>
      <c r="CM25" s="69"/>
      <c r="CN25" s="69"/>
      <c r="CO25" s="69"/>
      <c r="CP25" s="69"/>
      <c r="CQ25" s="69"/>
      <c r="CR25" s="69"/>
      <c r="CS25" s="69"/>
      <c r="CT25" s="69"/>
      <c r="CU25" s="69"/>
      <c r="CV25" s="69"/>
      <c r="CW25" s="70"/>
      <c r="CX25" s="68">
        <f>$CH$29+$CT$92+$BV$99+J96</f>
        <v>4192.93</v>
      </c>
      <c r="CY25" s="69"/>
      <c r="CZ25" s="69"/>
      <c r="DA25" s="69"/>
      <c r="DB25" s="69"/>
      <c r="DC25" s="69"/>
      <c r="DD25" s="69"/>
      <c r="DE25" s="69"/>
      <c r="DF25" s="69"/>
      <c r="DG25" s="69"/>
      <c r="DH25" s="69"/>
      <c r="DI25" s="69"/>
      <c r="DJ25" s="69"/>
      <c r="DK25" s="69"/>
      <c r="DL25" s="69"/>
      <c r="DM25" s="69"/>
      <c r="DN25" s="69"/>
      <c r="DO25" s="69"/>
      <c r="DP25" s="69"/>
      <c r="DQ25" s="69"/>
      <c r="DR25" s="69"/>
      <c r="DS25" s="70"/>
      <c r="DT25" s="68">
        <f>$CH$29+$CT$92+$BV$99+J97</f>
        <v>4528.54</v>
      </c>
      <c r="DU25" s="69"/>
      <c r="DV25" s="69"/>
      <c r="DW25" s="69"/>
      <c r="DX25" s="69"/>
      <c r="DY25" s="69"/>
      <c r="DZ25" s="69"/>
      <c r="EA25" s="69"/>
      <c r="EB25" s="69"/>
      <c r="EC25" s="69"/>
      <c r="ED25" s="69"/>
      <c r="EE25" s="69"/>
      <c r="EF25" s="69"/>
      <c r="EG25" s="69"/>
      <c r="EH25" s="69"/>
      <c r="EI25" s="69"/>
      <c r="EJ25" s="69"/>
      <c r="EK25" s="69"/>
      <c r="EL25" s="69"/>
      <c r="EM25" s="69"/>
      <c r="EN25" s="69"/>
      <c r="EO25" s="70"/>
      <c r="EP25" s="68">
        <f>$CH$29+$CT$92+$BV$99+J98</f>
        <v>4948.62</v>
      </c>
      <c r="EQ25" s="69"/>
      <c r="ER25" s="69"/>
      <c r="ES25" s="69"/>
      <c r="ET25" s="69"/>
      <c r="EU25" s="69"/>
      <c r="EV25" s="69"/>
      <c r="EW25" s="69"/>
      <c r="EX25" s="69"/>
      <c r="EY25" s="69"/>
      <c r="EZ25" s="69"/>
      <c r="FA25" s="69"/>
      <c r="FB25" s="69"/>
      <c r="FC25" s="69"/>
      <c r="FD25" s="69"/>
      <c r="FE25" s="69"/>
      <c r="FF25" s="69"/>
      <c r="FG25" s="69"/>
      <c r="FH25" s="69"/>
      <c r="FI25" s="69"/>
      <c r="FJ25" s="69"/>
      <c r="FK25" s="70"/>
      <c r="FU25" s="44"/>
    </row>
    <row r="26" spans="1:177" ht="15.75" customHeight="1">
      <c r="A26" s="8"/>
      <c r="B26" s="66" t="s">
        <v>121</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7"/>
      <c r="CB26" s="68">
        <f>$CH$29+$CT$93+$BV$99+J95</f>
        <v>3888.6400000000003</v>
      </c>
      <c r="CC26" s="69"/>
      <c r="CD26" s="69"/>
      <c r="CE26" s="69"/>
      <c r="CF26" s="69"/>
      <c r="CG26" s="69"/>
      <c r="CH26" s="69"/>
      <c r="CI26" s="69"/>
      <c r="CJ26" s="69"/>
      <c r="CK26" s="69"/>
      <c r="CL26" s="69"/>
      <c r="CM26" s="69"/>
      <c r="CN26" s="69"/>
      <c r="CO26" s="69"/>
      <c r="CP26" s="69"/>
      <c r="CQ26" s="69"/>
      <c r="CR26" s="69"/>
      <c r="CS26" s="69"/>
      <c r="CT26" s="69"/>
      <c r="CU26" s="69"/>
      <c r="CV26" s="69"/>
      <c r="CW26" s="70"/>
      <c r="CX26" s="68">
        <f>$CH$29+$CT$93+$BV$99+J96</f>
        <v>4222.91</v>
      </c>
      <c r="CY26" s="69"/>
      <c r="CZ26" s="69"/>
      <c r="DA26" s="69"/>
      <c r="DB26" s="69"/>
      <c r="DC26" s="69"/>
      <c r="DD26" s="69"/>
      <c r="DE26" s="69"/>
      <c r="DF26" s="69"/>
      <c r="DG26" s="69"/>
      <c r="DH26" s="69"/>
      <c r="DI26" s="69"/>
      <c r="DJ26" s="69"/>
      <c r="DK26" s="69"/>
      <c r="DL26" s="69"/>
      <c r="DM26" s="69"/>
      <c r="DN26" s="69"/>
      <c r="DO26" s="69"/>
      <c r="DP26" s="69"/>
      <c r="DQ26" s="69"/>
      <c r="DR26" s="69"/>
      <c r="DS26" s="70"/>
      <c r="DT26" s="68">
        <f>$CH$29+$CT$93+$BV$99+J97</f>
        <v>4558.52</v>
      </c>
      <c r="DU26" s="69"/>
      <c r="DV26" s="69"/>
      <c r="DW26" s="69"/>
      <c r="DX26" s="69"/>
      <c r="DY26" s="69"/>
      <c r="DZ26" s="69"/>
      <c r="EA26" s="69"/>
      <c r="EB26" s="69"/>
      <c r="EC26" s="69"/>
      <c r="ED26" s="69"/>
      <c r="EE26" s="69"/>
      <c r="EF26" s="69"/>
      <c r="EG26" s="69"/>
      <c r="EH26" s="69"/>
      <c r="EI26" s="69"/>
      <c r="EJ26" s="69"/>
      <c r="EK26" s="69"/>
      <c r="EL26" s="69"/>
      <c r="EM26" s="69"/>
      <c r="EN26" s="69"/>
      <c r="EO26" s="70"/>
      <c r="EP26" s="68">
        <f>$CH$29+$CT$93+$BV$99+J98</f>
        <v>4978.6</v>
      </c>
      <c r="EQ26" s="69"/>
      <c r="ER26" s="69"/>
      <c r="ES26" s="69"/>
      <c r="ET26" s="69"/>
      <c r="EU26" s="69"/>
      <c r="EV26" s="69"/>
      <c r="EW26" s="69"/>
      <c r="EX26" s="69"/>
      <c r="EY26" s="69"/>
      <c r="EZ26" s="69"/>
      <c r="FA26" s="69"/>
      <c r="FB26" s="69"/>
      <c r="FC26" s="69"/>
      <c r="FD26" s="69"/>
      <c r="FE26" s="69"/>
      <c r="FF26" s="69"/>
      <c r="FG26" s="69"/>
      <c r="FH26" s="69"/>
      <c r="FI26" s="69"/>
      <c r="FJ26" s="69"/>
      <c r="FK26" s="70"/>
      <c r="FU26" s="44"/>
    </row>
    <row r="27" ht="15.75" customHeight="1"/>
    <row r="28" ht="15.75" customHeight="1">
      <c r="G28" s="12" t="s">
        <v>24</v>
      </c>
    </row>
    <row r="29" spans="1:101" ht="15.75">
      <c r="A29" s="58" t="s">
        <v>25</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65">
        <f>(ROUND(CU35*EQ37+DL33,2)+BE85)</f>
        <v>1533.06</v>
      </c>
      <c r="CI29" s="65"/>
      <c r="CJ29" s="65"/>
      <c r="CK29" s="65"/>
      <c r="CL29" s="65"/>
      <c r="CM29" s="65"/>
      <c r="CN29" s="65"/>
      <c r="CO29" s="65"/>
      <c r="CP29" s="65"/>
      <c r="CQ29" s="65"/>
      <c r="CR29" s="65"/>
      <c r="CS29" s="65"/>
      <c r="CT29" s="65"/>
      <c r="CU29" s="65"/>
      <c r="CV29" s="65"/>
      <c r="CW29" s="65"/>
    </row>
    <row r="30" spans="7:177" ht="15.75" customHeight="1">
      <c r="G30" s="7" t="s">
        <v>26</v>
      </c>
      <c r="FU30" s="49"/>
    </row>
    <row r="31" ht="15.75" customHeight="1">
      <c r="A31" s="12" t="s">
        <v>27</v>
      </c>
    </row>
    <row r="32" ht="12" customHeight="1"/>
    <row r="33" spans="1:131" ht="15.75" customHeight="1">
      <c r="A33" s="58" t="s">
        <v>28</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4" t="str">
        <f>'[2]расчет цен'!$E$14</f>
        <v>922,31</v>
      </c>
      <c r="DM33" s="55"/>
      <c r="DN33" s="55"/>
      <c r="DO33" s="55"/>
      <c r="DP33" s="55"/>
      <c r="DQ33" s="55"/>
      <c r="DR33" s="55"/>
      <c r="DS33" s="55"/>
      <c r="DT33" s="55"/>
      <c r="DU33" s="55"/>
      <c r="DV33" s="55"/>
      <c r="DW33" s="55"/>
      <c r="DX33" s="55"/>
      <c r="DY33" s="55"/>
      <c r="DZ33" s="55"/>
      <c r="EA33" s="55"/>
    </row>
    <row r="34" ht="12" customHeight="1"/>
    <row r="35" spans="1:114" ht="15.75" customHeight="1">
      <c r="A35" s="58" t="s">
        <v>29</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4">
        <f>'[2]расчет цен'!$E$13</f>
        <v>367080.85</v>
      </c>
      <c r="CV35" s="54"/>
      <c r="CW35" s="54"/>
      <c r="CX35" s="54"/>
      <c r="CY35" s="54"/>
      <c r="CZ35" s="54"/>
      <c r="DA35" s="54"/>
      <c r="DB35" s="54"/>
      <c r="DC35" s="54"/>
      <c r="DD35" s="54"/>
      <c r="DE35" s="54"/>
      <c r="DF35" s="54"/>
      <c r="DG35" s="54"/>
      <c r="DH35" s="54"/>
      <c r="DI35" s="54"/>
      <c r="DJ35" s="54"/>
    </row>
    <row r="36" ht="12" customHeight="1"/>
    <row r="37" spans="1:162" ht="15.75" customHeight="1">
      <c r="A37" s="58" t="s">
        <v>30</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62">
        <f>ROUND(IF((DH39+AU42-DM53-BC48-BC49)/(AE67+S70-Z82-BC76-BC77)&lt;0,0,(DH39+AU42-DM53-BC48-BC49)/(AE67+S70-Z82-BC76-BC77)),11)</f>
        <v>0.0016638012</v>
      </c>
      <c r="ER37" s="62"/>
      <c r="ES37" s="62"/>
      <c r="ET37" s="62"/>
      <c r="EU37" s="62"/>
      <c r="EV37" s="62"/>
      <c r="EW37" s="62"/>
      <c r="EX37" s="62"/>
      <c r="EY37" s="62"/>
      <c r="EZ37" s="62"/>
      <c r="FA37" s="62"/>
      <c r="FB37" s="62"/>
      <c r="FC37" s="62"/>
      <c r="FD37" s="62"/>
      <c r="FE37" s="62"/>
      <c r="FF37" s="62"/>
    </row>
    <row r="38" ht="12" customHeight="1"/>
    <row r="39" spans="1:127" ht="15.75" customHeight="1">
      <c r="A39" s="58" t="s">
        <v>31</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6">
        <f>'[2]расчет цен'!$E$6</f>
        <v>422.407</v>
      </c>
      <c r="DI39" s="56"/>
      <c r="DJ39" s="56"/>
      <c r="DK39" s="56"/>
      <c r="DL39" s="56"/>
      <c r="DM39" s="56"/>
      <c r="DN39" s="56"/>
      <c r="DO39" s="56"/>
      <c r="DP39" s="56"/>
      <c r="DQ39" s="56"/>
      <c r="DR39" s="56"/>
      <c r="DS39" s="56"/>
      <c r="DT39" s="56"/>
      <c r="DU39" s="56"/>
      <c r="DV39" s="56"/>
      <c r="DW39" s="56"/>
    </row>
    <row r="40" ht="12" customHeight="1"/>
    <row r="41" ht="15.75" customHeight="1">
      <c r="A41" s="12" t="s">
        <v>32</v>
      </c>
    </row>
    <row r="42" spans="1:62" ht="15.75" customHeight="1">
      <c r="A42" s="12" t="s">
        <v>33</v>
      </c>
      <c r="AU42" s="55"/>
      <c r="AV42" s="55"/>
      <c r="AW42" s="55"/>
      <c r="AX42" s="55"/>
      <c r="AY42" s="55"/>
      <c r="AZ42" s="55"/>
      <c r="BA42" s="55"/>
      <c r="BB42" s="55"/>
      <c r="BC42" s="55"/>
      <c r="BD42" s="55"/>
      <c r="BE42" s="55"/>
      <c r="BF42" s="55"/>
      <c r="BG42" s="55"/>
      <c r="BH42" s="55"/>
      <c r="BI42" s="55"/>
      <c r="BJ42" s="55"/>
    </row>
    <row r="43" ht="12" customHeight="1"/>
    <row r="44" ht="15.75" customHeight="1">
      <c r="A44" s="12" t="s">
        <v>34</v>
      </c>
    </row>
    <row r="45" spans="1:48" ht="15.75" customHeight="1">
      <c r="A45" s="12" t="s">
        <v>35</v>
      </c>
      <c r="AF45" s="54">
        <f>BC48+BC49+BC50+BC51</f>
        <v>37.423</v>
      </c>
      <c r="AG45" s="55"/>
      <c r="AH45" s="55"/>
      <c r="AI45" s="55"/>
      <c r="AJ45" s="55"/>
      <c r="AK45" s="55"/>
      <c r="AL45" s="55"/>
      <c r="AM45" s="55"/>
      <c r="AN45" s="55"/>
      <c r="AO45" s="55"/>
      <c r="AP45" s="55"/>
      <c r="AQ45" s="55"/>
      <c r="AR45" s="55"/>
      <c r="AS45" s="55"/>
      <c r="AT45" s="55"/>
      <c r="AU45" s="55"/>
      <c r="AV45" s="12" t="s">
        <v>36</v>
      </c>
    </row>
    <row r="46" ht="15.75" customHeight="1">
      <c r="A46" s="12" t="s">
        <v>37</v>
      </c>
    </row>
    <row r="47" spans="10:70" ht="18" customHeight="1">
      <c r="J47" s="12" t="s">
        <v>38</v>
      </c>
      <c r="BC47" s="57"/>
      <c r="BD47" s="57"/>
      <c r="BE47" s="57"/>
      <c r="BF47" s="57"/>
      <c r="BG47" s="57"/>
      <c r="BH47" s="57"/>
      <c r="BI47" s="57"/>
      <c r="BJ47" s="57"/>
      <c r="BK47" s="57"/>
      <c r="BL47" s="57"/>
      <c r="BM47" s="57"/>
      <c r="BN47" s="57"/>
      <c r="BO47" s="57"/>
      <c r="BP47" s="57"/>
      <c r="BQ47" s="57"/>
      <c r="BR47" s="57"/>
    </row>
    <row r="48" spans="10:70" ht="18" customHeight="1">
      <c r="J48" s="12" t="s">
        <v>39</v>
      </c>
      <c r="BC48" s="56">
        <f>'[2]расчет цен'!$E$8</f>
        <v>12.167000000000002</v>
      </c>
      <c r="BD48" s="56"/>
      <c r="BE48" s="56"/>
      <c r="BF48" s="56"/>
      <c r="BG48" s="56"/>
      <c r="BH48" s="56"/>
      <c r="BI48" s="56"/>
      <c r="BJ48" s="56"/>
      <c r="BK48" s="56"/>
      <c r="BL48" s="56"/>
      <c r="BM48" s="56"/>
      <c r="BN48" s="56"/>
      <c r="BO48" s="56"/>
      <c r="BP48" s="56"/>
      <c r="BQ48" s="56"/>
      <c r="BR48" s="56"/>
    </row>
    <row r="49" spans="10:70" ht="18" customHeight="1">
      <c r="J49" s="12" t="s">
        <v>40</v>
      </c>
      <c r="BC49" s="56">
        <f>'[2]расчет цен'!$E$9</f>
        <v>25.255999999999997</v>
      </c>
      <c r="BD49" s="56"/>
      <c r="BE49" s="56"/>
      <c r="BF49" s="56"/>
      <c r="BG49" s="56"/>
      <c r="BH49" s="56"/>
      <c r="BI49" s="56"/>
      <c r="BJ49" s="56"/>
      <c r="BK49" s="56"/>
      <c r="BL49" s="56"/>
      <c r="BM49" s="56"/>
      <c r="BN49" s="56"/>
      <c r="BO49" s="56"/>
      <c r="BP49" s="56"/>
      <c r="BQ49" s="56"/>
      <c r="BR49" s="56"/>
    </row>
    <row r="50" spans="10:70" ht="18" customHeight="1">
      <c r="J50" s="12" t="s">
        <v>41</v>
      </c>
      <c r="BC50" s="57"/>
      <c r="BD50" s="57"/>
      <c r="BE50" s="57"/>
      <c r="BF50" s="57"/>
      <c r="BG50" s="57"/>
      <c r="BH50" s="57"/>
      <c r="BI50" s="57"/>
      <c r="BJ50" s="57"/>
      <c r="BK50" s="57"/>
      <c r="BL50" s="57"/>
      <c r="BM50" s="57"/>
      <c r="BN50" s="57"/>
      <c r="BO50" s="57"/>
      <c r="BP50" s="57"/>
      <c r="BQ50" s="57"/>
      <c r="BR50" s="57"/>
    </row>
    <row r="51" spans="10:70" ht="18" customHeight="1">
      <c r="J51" s="12" t="s">
        <v>42</v>
      </c>
      <c r="BC51" s="57"/>
      <c r="BD51" s="57"/>
      <c r="BE51" s="57"/>
      <c r="BF51" s="57"/>
      <c r="BG51" s="57"/>
      <c r="BH51" s="57"/>
      <c r="BI51" s="57"/>
      <c r="BJ51" s="57"/>
      <c r="BK51" s="57"/>
      <c r="BL51" s="57"/>
      <c r="BM51" s="57"/>
      <c r="BN51" s="57"/>
      <c r="BO51" s="57"/>
      <c r="BP51" s="57"/>
      <c r="BQ51" s="57"/>
      <c r="BR51" s="57"/>
    </row>
    <row r="52" ht="12" customHeight="1"/>
    <row r="53" spans="1:132" ht="15.75" customHeight="1">
      <c r="A53" s="63" t="s">
        <v>43</v>
      </c>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4">
        <f>'[2]расчет цен'!$E$4</f>
        <v>168.49</v>
      </c>
      <c r="DN53" s="64"/>
      <c r="DO53" s="64"/>
      <c r="DP53" s="64"/>
      <c r="DQ53" s="64"/>
      <c r="DR53" s="64"/>
      <c r="DS53" s="64"/>
      <c r="DT53" s="64"/>
      <c r="DU53" s="64"/>
      <c r="DV53" s="64"/>
      <c r="DW53" s="64"/>
      <c r="DX53" s="64"/>
      <c r="DY53" s="64"/>
      <c r="DZ53" s="64"/>
      <c r="EA53" s="64"/>
      <c r="EB53" s="64"/>
    </row>
    <row r="54" ht="12" customHeight="1"/>
    <row r="55" ht="15.75" customHeight="1">
      <c r="A55" s="12" t="s">
        <v>44</v>
      </c>
    </row>
    <row r="56" spans="1:17" ht="15.75" customHeight="1">
      <c r="A56" s="57"/>
      <c r="B56" s="57"/>
      <c r="C56" s="57"/>
      <c r="D56" s="57"/>
      <c r="E56" s="57"/>
      <c r="F56" s="57"/>
      <c r="G56" s="57"/>
      <c r="H56" s="57"/>
      <c r="I56" s="57"/>
      <c r="J56" s="57"/>
      <c r="K56" s="57"/>
      <c r="L56" s="57"/>
      <c r="M56" s="57"/>
      <c r="N56" s="57"/>
      <c r="O56" s="57"/>
      <c r="P56" s="57"/>
      <c r="Q56" s="12" t="s">
        <v>36</v>
      </c>
    </row>
    <row r="57" ht="15.75" customHeight="1">
      <c r="A57" s="12" t="s">
        <v>37</v>
      </c>
    </row>
    <row r="58" spans="4:50" ht="18" customHeight="1">
      <c r="D58" s="7" t="s">
        <v>45</v>
      </c>
      <c r="AI58" s="57"/>
      <c r="AJ58" s="57"/>
      <c r="AK58" s="57"/>
      <c r="AL58" s="57"/>
      <c r="AM58" s="57"/>
      <c r="AN58" s="57"/>
      <c r="AO58" s="57"/>
      <c r="AP58" s="57"/>
      <c r="AQ58" s="57"/>
      <c r="AR58" s="57"/>
      <c r="AS58" s="57"/>
      <c r="AT58" s="57"/>
      <c r="AU58" s="57"/>
      <c r="AV58" s="57"/>
      <c r="AW58" s="57"/>
      <c r="AX58" s="57"/>
    </row>
    <row r="59" spans="7:63" ht="18" customHeight="1">
      <c r="G59" s="7" t="s">
        <v>46</v>
      </c>
      <c r="AV59" s="57"/>
      <c r="AW59" s="57"/>
      <c r="AX59" s="57"/>
      <c r="AY59" s="57"/>
      <c r="AZ59" s="57"/>
      <c r="BA59" s="57"/>
      <c r="BB59" s="57"/>
      <c r="BC59" s="57"/>
      <c r="BD59" s="57"/>
      <c r="BE59" s="57"/>
      <c r="BF59" s="57"/>
      <c r="BG59" s="57"/>
      <c r="BH59" s="57"/>
      <c r="BI59" s="57"/>
      <c r="BJ59" s="57"/>
      <c r="BK59" s="57"/>
    </row>
    <row r="60" spans="7:63" ht="18" customHeight="1">
      <c r="G60" s="7" t="s">
        <v>47</v>
      </c>
      <c r="AV60" s="57"/>
      <c r="AW60" s="57"/>
      <c r="AX60" s="57"/>
      <c r="AY60" s="57"/>
      <c r="AZ60" s="57"/>
      <c r="BA60" s="57"/>
      <c r="BB60" s="57"/>
      <c r="BC60" s="57"/>
      <c r="BD60" s="57"/>
      <c r="BE60" s="57"/>
      <c r="BF60" s="57"/>
      <c r="BG60" s="57"/>
      <c r="BH60" s="57"/>
      <c r="BI60" s="57"/>
      <c r="BJ60" s="57"/>
      <c r="BK60" s="57"/>
    </row>
    <row r="61" spans="7:63" ht="18" customHeight="1">
      <c r="G61" s="7" t="s">
        <v>48</v>
      </c>
      <c r="AV61" s="57"/>
      <c r="AW61" s="57"/>
      <c r="AX61" s="57"/>
      <c r="AY61" s="57"/>
      <c r="AZ61" s="57"/>
      <c r="BA61" s="57"/>
      <c r="BB61" s="57"/>
      <c r="BC61" s="57"/>
      <c r="BD61" s="57"/>
      <c r="BE61" s="57"/>
      <c r="BF61" s="57"/>
      <c r="BG61" s="57"/>
      <c r="BH61" s="57"/>
      <c r="BI61" s="57"/>
      <c r="BJ61" s="57"/>
      <c r="BK61" s="57"/>
    </row>
    <row r="62" spans="4:50" ht="18" customHeight="1">
      <c r="D62" s="7" t="s">
        <v>49</v>
      </c>
      <c r="AI62" s="57"/>
      <c r="AJ62" s="57"/>
      <c r="AK62" s="57"/>
      <c r="AL62" s="57"/>
      <c r="AM62" s="57"/>
      <c r="AN62" s="57"/>
      <c r="AO62" s="57"/>
      <c r="AP62" s="57"/>
      <c r="AQ62" s="57"/>
      <c r="AR62" s="57"/>
      <c r="AS62" s="57"/>
      <c r="AT62" s="57"/>
      <c r="AU62" s="57"/>
      <c r="AV62" s="57"/>
      <c r="AW62" s="57"/>
      <c r="AX62" s="57"/>
    </row>
    <row r="63" spans="7:63" ht="18" customHeight="1">
      <c r="G63" s="7" t="s">
        <v>46</v>
      </c>
      <c r="AV63" s="57"/>
      <c r="AW63" s="57"/>
      <c r="AX63" s="57"/>
      <c r="AY63" s="57"/>
      <c r="AZ63" s="57"/>
      <c r="BA63" s="57"/>
      <c r="BB63" s="57"/>
      <c r="BC63" s="57"/>
      <c r="BD63" s="57"/>
      <c r="BE63" s="57"/>
      <c r="BF63" s="57"/>
      <c r="BG63" s="57"/>
      <c r="BH63" s="57"/>
      <c r="BI63" s="57"/>
      <c r="BJ63" s="57"/>
      <c r="BK63" s="57"/>
    </row>
    <row r="64" spans="7:63" ht="18" customHeight="1">
      <c r="G64" s="7" t="s">
        <v>48</v>
      </c>
      <c r="AV64" s="57"/>
      <c r="AW64" s="57"/>
      <c r="AX64" s="57"/>
      <c r="AY64" s="57"/>
      <c r="AZ64" s="57"/>
      <c r="BA64" s="57"/>
      <c r="BB64" s="57"/>
      <c r="BC64" s="57"/>
      <c r="BD64" s="57"/>
      <c r="BE64" s="57"/>
      <c r="BF64" s="57"/>
      <c r="BG64" s="57"/>
      <c r="BH64" s="57"/>
      <c r="BI64" s="57"/>
      <c r="BJ64" s="57"/>
      <c r="BK64" s="57"/>
    </row>
    <row r="65" ht="12" customHeight="1"/>
    <row r="66" ht="15.75" customHeight="1">
      <c r="A66" s="12" t="s">
        <v>50</v>
      </c>
    </row>
    <row r="67" spans="1:46" ht="15.75" customHeight="1">
      <c r="A67" s="12" t="s">
        <v>51</v>
      </c>
      <c r="AE67" s="54">
        <f>'[2]расчет цен'!$E$7</f>
        <v>253719.348</v>
      </c>
      <c r="AF67" s="54"/>
      <c r="AG67" s="54"/>
      <c r="AH67" s="54"/>
      <c r="AI67" s="54"/>
      <c r="AJ67" s="54"/>
      <c r="AK67" s="54"/>
      <c r="AL67" s="54"/>
      <c r="AM67" s="54"/>
      <c r="AN67" s="54"/>
      <c r="AO67" s="54"/>
      <c r="AP67" s="54"/>
      <c r="AQ67" s="54"/>
      <c r="AR67" s="54"/>
      <c r="AS67" s="54"/>
      <c r="AT67" s="54"/>
    </row>
    <row r="68" ht="12" customHeight="1"/>
    <row r="69" ht="15.75" customHeight="1">
      <c r="A69" s="12" t="s">
        <v>52</v>
      </c>
    </row>
    <row r="70" spans="1:34" ht="15.75" customHeight="1">
      <c r="A70" s="12" t="s">
        <v>53</v>
      </c>
      <c r="S70" s="55"/>
      <c r="T70" s="55"/>
      <c r="U70" s="55"/>
      <c r="V70" s="55"/>
      <c r="W70" s="55"/>
      <c r="X70" s="55"/>
      <c r="Y70" s="55"/>
      <c r="Z70" s="55"/>
      <c r="AA70" s="55"/>
      <c r="AB70" s="55"/>
      <c r="AC70" s="55"/>
      <c r="AD70" s="55"/>
      <c r="AE70" s="55"/>
      <c r="AF70" s="55"/>
      <c r="AG70" s="55"/>
      <c r="AH70" s="55"/>
    </row>
    <row r="71" ht="12" customHeight="1"/>
    <row r="72" ht="15.75" customHeight="1">
      <c r="A72" s="12" t="s">
        <v>54</v>
      </c>
    </row>
    <row r="73" spans="1:39" ht="15.75" customHeight="1">
      <c r="A73" s="12" t="s">
        <v>55</v>
      </c>
      <c r="W73" s="54">
        <f>BC75+BC76+BC77+BC78+BC79</f>
        <v>39359.26547516666</v>
      </c>
      <c r="X73" s="55"/>
      <c r="Y73" s="55"/>
      <c r="Z73" s="55"/>
      <c r="AA73" s="55"/>
      <c r="AB73" s="55"/>
      <c r="AC73" s="55"/>
      <c r="AD73" s="55"/>
      <c r="AE73" s="55"/>
      <c r="AF73" s="55"/>
      <c r="AG73" s="55"/>
      <c r="AH73" s="55"/>
      <c r="AI73" s="55"/>
      <c r="AJ73" s="55"/>
      <c r="AK73" s="55"/>
      <c r="AL73" s="55"/>
      <c r="AM73" s="12" t="s">
        <v>36</v>
      </c>
    </row>
    <row r="74" ht="15.75" customHeight="1">
      <c r="A74" s="12" t="s">
        <v>37</v>
      </c>
    </row>
    <row r="75" spans="7:70" ht="21" customHeight="1">
      <c r="G75" s="12" t="s">
        <v>56</v>
      </c>
      <c r="BC75" s="54"/>
      <c r="BD75" s="55"/>
      <c r="BE75" s="55"/>
      <c r="BF75" s="55"/>
      <c r="BG75" s="55"/>
      <c r="BH75" s="55"/>
      <c r="BI75" s="55"/>
      <c r="BJ75" s="55"/>
      <c r="BK75" s="55"/>
      <c r="BL75" s="55"/>
      <c r="BM75" s="55"/>
      <c r="BN75" s="55"/>
      <c r="BO75" s="55"/>
      <c r="BP75" s="55"/>
      <c r="BQ75" s="55"/>
      <c r="BR75" s="55"/>
    </row>
    <row r="76" spans="7:70" ht="21" customHeight="1">
      <c r="G76" s="12" t="s">
        <v>57</v>
      </c>
      <c r="BC76" s="56">
        <f>'[2]расчет цен'!$E$10</f>
        <v>6990.686055166666</v>
      </c>
      <c r="BD76" s="56"/>
      <c r="BE76" s="56"/>
      <c r="BF76" s="56"/>
      <c r="BG76" s="56"/>
      <c r="BH76" s="56"/>
      <c r="BI76" s="56"/>
      <c r="BJ76" s="56"/>
      <c r="BK76" s="56"/>
      <c r="BL76" s="56"/>
      <c r="BM76" s="56"/>
      <c r="BN76" s="56"/>
      <c r="BO76" s="56"/>
      <c r="BP76" s="56"/>
      <c r="BQ76" s="56"/>
      <c r="BR76" s="56"/>
    </row>
    <row r="77" spans="7:70" ht="21" customHeight="1">
      <c r="G77" s="12" t="s">
        <v>58</v>
      </c>
      <c r="BC77" s="56">
        <f>'[2]расчет цен'!$E$11</f>
        <v>32368.57942</v>
      </c>
      <c r="BD77" s="56"/>
      <c r="BE77" s="56"/>
      <c r="BF77" s="56"/>
      <c r="BG77" s="56"/>
      <c r="BH77" s="56"/>
      <c r="BI77" s="56"/>
      <c r="BJ77" s="56"/>
      <c r="BK77" s="56"/>
      <c r="BL77" s="56"/>
      <c r="BM77" s="56"/>
      <c r="BN77" s="56"/>
      <c r="BO77" s="56"/>
      <c r="BP77" s="56"/>
      <c r="BQ77" s="56"/>
      <c r="BR77" s="56"/>
    </row>
    <row r="78" spans="7:70" ht="21" customHeight="1">
      <c r="G78" s="12" t="s">
        <v>59</v>
      </c>
      <c r="BC78" s="57"/>
      <c r="BD78" s="57"/>
      <c r="BE78" s="57"/>
      <c r="BF78" s="57"/>
      <c r="BG78" s="57"/>
      <c r="BH78" s="57"/>
      <c r="BI78" s="57"/>
      <c r="BJ78" s="57"/>
      <c r="BK78" s="57"/>
      <c r="BL78" s="57"/>
      <c r="BM78" s="57"/>
      <c r="BN78" s="57"/>
      <c r="BO78" s="57"/>
      <c r="BP78" s="57"/>
      <c r="BQ78" s="57"/>
      <c r="BR78" s="57"/>
    </row>
    <row r="79" spans="7:70" ht="21" customHeight="1">
      <c r="G79" s="12" t="s">
        <v>60</v>
      </c>
      <c r="BC79" s="57"/>
      <c r="BD79" s="57"/>
      <c r="BE79" s="57"/>
      <c r="BF79" s="57"/>
      <c r="BG79" s="57"/>
      <c r="BH79" s="57"/>
      <c r="BI79" s="57"/>
      <c r="BJ79" s="57"/>
      <c r="BK79" s="57"/>
      <c r="BL79" s="57"/>
      <c r="BM79" s="57"/>
      <c r="BN79" s="57"/>
      <c r="BO79" s="57"/>
      <c r="BP79" s="57"/>
      <c r="BQ79" s="57"/>
      <c r="BR79" s="57"/>
    </row>
    <row r="80" ht="12" customHeight="1"/>
    <row r="81" ht="15.75" customHeight="1">
      <c r="A81" s="12" t="s">
        <v>61</v>
      </c>
    </row>
    <row r="82" spans="1:41" ht="15.75" customHeight="1">
      <c r="A82" s="12" t="s">
        <v>62</v>
      </c>
      <c r="Z82" s="54">
        <f>'[2]расчет цен'!$E$3</f>
        <v>84239.97</v>
      </c>
      <c r="AA82" s="54"/>
      <c r="AB82" s="54"/>
      <c r="AC82" s="54"/>
      <c r="AD82" s="54"/>
      <c r="AE82" s="54"/>
      <c r="AF82" s="54"/>
      <c r="AG82" s="54"/>
      <c r="AH82" s="54"/>
      <c r="AI82" s="54"/>
      <c r="AJ82" s="54"/>
      <c r="AK82" s="54"/>
      <c r="AL82" s="54"/>
      <c r="AM82" s="54"/>
      <c r="AN82" s="54"/>
      <c r="AO82" s="54"/>
    </row>
    <row r="83" ht="12" customHeight="1"/>
    <row r="84" ht="15.75" customHeight="1">
      <c r="A84" s="12" t="s">
        <v>63</v>
      </c>
    </row>
    <row r="85" spans="1:72" ht="15.75" customHeight="1">
      <c r="A85" s="58" t="s">
        <v>64</v>
      </c>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9">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60" t="s">
        <v>65</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61" t="s">
        <v>66</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row>
    <row r="90" spans="1:170" s="1" customFormat="1" ht="13.5" customHeight="1">
      <c r="A90" s="61" t="s">
        <v>126</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row>
    <row r="91" spans="1:134" ht="15.75" customHeight="1">
      <c r="A91" s="7" t="s">
        <v>112</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'[1]сбытовая'!$B$5*1000</f>
        <v>65.99</v>
      </c>
      <c r="CU91" s="16"/>
      <c r="CV91" s="16"/>
      <c r="CW91" s="16"/>
      <c r="CX91" s="16" t="s">
        <v>67</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113</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'[1]сбытовая'!$B$4*1000</f>
        <v>167.99</v>
      </c>
      <c r="CU92" s="16"/>
      <c r="CV92" s="16"/>
      <c r="CW92" s="16"/>
      <c r="CX92" s="16" t="s">
        <v>67</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120</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'[1]сбытовая'!$B$3*1000</f>
        <v>197.97</v>
      </c>
      <c r="CU93" s="16"/>
      <c r="CV93" s="16"/>
      <c r="CW93" s="16"/>
      <c r="CX93" s="16" t="s">
        <v>67</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5" t="s">
        <v>125</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68</v>
      </c>
      <c r="B95" s="24"/>
      <c r="C95" s="24"/>
      <c r="D95" s="24"/>
      <c r="E95" s="24"/>
      <c r="F95" s="24"/>
      <c r="G95" s="24"/>
      <c r="H95" s="16"/>
      <c r="I95" s="16"/>
      <c r="J95" s="50">
        <f>'[1]расчет цен'!C26</f>
        <v>2154.42</v>
      </c>
      <c r="K95" s="50"/>
      <c r="L95" s="50"/>
      <c r="M95" s="50"/>
      <c r="N95" s="50"/>
      <c r="O95" s="50"/>
      <c r="P95" s="50"/>
      <c r="Q95" s="50"/>
      <c r="R95" s="50"/>
      <c r="S95" s="50"/>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69</v>
      </c>
      <c r="B96" s="24"/>
      <c r="C96" s="24"/>
      <c r="D96" s="24"/>
      <c r="E96" s="24"/>
      <c r="F96" s="24"/>
      <c r="G96" s="24"/>
      <c r="H96" s="16"/>
      <c r="I96" s="16"/>
      <c r="J96" s="50">
        <f>'[1]расчет цен'!C27</f>
        <v>2488.69</v>
      </c>
      <c r="K96" s="50"/>
      <c r="L96" s="50"/>
      <c r="M96" s="50"/>
      <c r="N96" s="50"/>
      <c r="O96" s="50"/>
      <c r="P96" s="50"/>
      <c r="Q96" s="50"/>
      <c r="R96" s="50"/>
      <c r="S96" s="50"/>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50">
        <f>'[1]расчет цен'!C28</f>
        <v>2824.3</v>
      </c>
      <c r="K97" s="50"/>
      <c r="L97" s="50"/>
      <c r="M97" s="50"/>
      <c r="N97" s="50"/>
      <c r="O97" s="50"/>
      <c r="P97" s="50"/>
      <c r="Q97" s="50"/>
      <c r="R97" s="50"/>
      <c r="S97" s="50"/>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50">
        <f>'[1]расчет цен'!C29</f>
        <v>3244.38</v>
      </c>
      <c r="K98" s="50"/>
      <c r="L98" s="50"/>
      <c r="M98" s="50"/>
      <c r="N98" s="50"/>
      <c r="O98" s="50"/>
      <c r="P98" s="50"/>
      <c r="Q98" s="50"/>
      <c r="R98" s="50"/>
      <c r="S98" s="50"/>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72</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51">
        <f>'[2]расчет цен'!$E$24</f>
        <v>3.19</v>
      </c>
      <c r="BW99" s="52"/>
      <c r="BX99" s="52"/>
      <c r="BY99" s="52"/>
      <c r="BZ99" s="52"/>
      <c r="CA99" s="52"/>
      <c r="CB99" s="52"/>
      <c r="CC99" s="52"/>
      <c r="CD99" s="52"/>
      <c r="CE99" s="52"/>
      <c r="CF99" s="53"/>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A9:FK9"/>
    <mergeCell ref="A10:FK10"/>
    <mergeCell ref="A11:FK11"/>
    <mergeCell ref="A12:FK12"/>
    <mergeCell ref="A14:FK14"/>
    <mergeCell ref="CB22:FK22"/>
    <mergeCell ref="CB23:CW23"/>
    <mergeCell ref="CX23:DS23"/>
    <mergeCell ref="DT23:EO23"/>
    <mergeCell ref="EP23:FK23"/>
    <mergeCell ref="T15:CX15"/>
    <mergeCell ref="CY15:DB15"/>
    <mergeCell ref="DC15:DU15"/>
    <mergeCell ref="DW15:EO15"/>
    <mergeCell ref="B25:CA25"/>
    <mergeCell ref="CB25:CW25"/>
    <mergeCell ref="CX25:DS25"/>
    <mergeCell ref="DT25:EO25"/>
    <mergeCell ref="EP25:FK25"/>
    <mergeCell ref="T16:CX16"/>
    <mergeCell ref="DC16:DU16"/>
    <mergeCell ref="DW16:EO16"/>
    <mergeCell ref="A18:FK18"/>
    <mergeCell ref="A22:CA23"/>
    <mergeCell ref="B26:CA26"/>
    <mergeCell ref="CB26:CW26"/>
    <mergeCell ref="CX26:DS26"/>
    <mergeCell ref="DT26:EO26"/>
    <mergeCell ref="EP26:FK26"/>
    <mergeCell ref="B24:CA24"/>
    <mergeCell ref="CB24:CW24"/>
    <mergeCell ref="CX24:DS24"/>
    <mergeCell ref="DT24:EO24"/>
    <mergeCell ref="EP24:FK24"/>
    <mergeCell ref="AF45:AU45"/>
    <mergeCell ref="A29:CG29"/>
    <mergeCell ref="CH29:CW29"/>
    <mergeCell ref="A33:DK33"/>
    <mergeCell ref="DL33:EA33"/>
    <mergeCell ref="A35:CT35"/>
    <mergeCell ref="CU35:DJ35"/>
    <mergeCell ref="A37:EP37"/>
    <mergeCell ref="A53:DL53"/>
    <mergeCell ref="DM53:EB53"/>
    <mergeCell ref="A56:P56"/>
    <mergeCell ref="AI58:AX58"/>
    <mergeCell ref="AV59:BK59"/>
    <mergeCell ref="AV60:BK60"/>
    <mergeCell ref="EQ37:FF37"/>
    <mergeCell ref="A39:DG39"/>
    <mergeCell ref="DH39:DW39"/>
    <mergeCell ref="AU42:BJ42"/>
    <mergeCell ref="AV61:BK61"/>
    <mergeCell ref="BC47:BR47"/>
    <mergeCell ref="BC48:BR48"/>
    <mergeCell ref="BC49:BR49"/>
    <mergeCell ref="BC50:BR50"/>
    <mergeCell ref="BC51:BR51"/>
    <mergeCell ref="AI62:AX62"/>
    <mergeCell ref="AV63:BK63"/>
    <mergeCell ref="AV64:BK64"/>
    <mergeCell ref="AE67:AT67"/>
    <mergeCell ref="S70:AH70"/>
    <mergeCell ref="W73:AL73"/>
    <mergeCell ref="A85:BD85"/>
    <mergeCell ref="BE85:BT85"/>
    <mergeCell ref="A87:FK87"/>
    <mergeCell ref="A89:FN89"/>
    <mergeCell ref="A90:FN90"/>
    <mergeCell ref="Z82:AO82"/>
    <mergeCell ref="J95:S95"/>
    <mergeCell ref="J96:S96"/>
    <mergeCell ref="J97:S97"/>
    <mergeCell ref="J98:S98"/>
    <mergeCell ref="BV99:CF99"/>
    <mergeCell ref="BC75:BR75"/>
    <mergeCell ref="BC76:BR76"/>
    <mergeCell ref="BC77:BR77"/>
    <mergeCell ref="BC78:BR78"/>
    <mergeCell ref="BC79:BR79"/>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70" zoomScaleNormal="70" zoomScalePageLayoutView="0" workbookViewId="0" topLeftCell="A1">
      <selection activeCell="A1" sqref="A1"/>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pans="1:25" s="1" customFormat="1" ht="10.5" customHeight="1">
      <c r="A1" s="1">
        <v>54321</v>
      </c>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0" t="s">
        <v>6</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row>
    <row r="10" spans="1:167" s="9" customFormat="1" ht="16.5" customHeight="1">
      <c r="A10" s="101" t="s">
        <v>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row>
    <row r="11" spans="1:167" s="9" customFormat="1" ht="16.5" customHeight="1">
      <c r="A11" s="101" t="s">
        <v>8</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row>
    <row r="12" spans="1:167" s="9" customFormat="1" ht="16.5" customHeight="1">
      <c r="A12" s="101" t="s">
        <v>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9" t="s">
        <v>111</v>
      </c>
      <c r="B15" s="29"/>
      <c r="C15" s="29"/>
      <c r="D15" s="29"/>
      <c r="E15" s="30" t="str">
        <f>'Первая ценовая категория'!DC15</f>
        <v>Апреле</v>
      </c>
      <c r="F15" s="48">
        <v>2020</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2" t="s">
        <v>73</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row>
    <row r="19" spans="1:25" ht="15.75" customHeight="1">
      <c r="A19" s="99" t="s">
        <v>74</v>
      </c>
      <c r="B19" s="99"/>
      <c r="C19" s="99"/>
      <c r="D19" s="99"/>
      <c r="E19" s="99"/>
      <c r="F19" s="99"/>
      <c r="G19" s="99"/>
      <c r="H19" s="99"/>
      <c r="I19" s="99"/>
      <c r="J19" s="99"/>
      <c r="K19" s="99"/>
      <c r="L19" s="99"/>
      <c r="M19" s="99"/>
      <c r="N19" s="99"/>
      <c r="O19" s="99"/>
      <c r="P19" s="99"/>
      <c r="Q19" s="99"/>
      <c r="R19" s="99"/>
      <c r="S19" s="99"/>
      <c r="T19" s="99"/>
      <c r="U19" s="99"/>
      <c r="V19" s="99"/>
      <c r="W19" s="99"/>
      <c r="X19" s="99"/>
      <c r="Y19" s="99"/>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75</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76</v>
      </c>
      <c r="B24" s="38"/>
      <c r="C24" s="39" t="s">
        <v>77</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78</v>
      </c>
      <c r="B25" s="38"/>
      <c r="C25" s="38"/>
      <c r="D25" s="38"/>
      <c r="E25" s="38"/>
      <c r="F25" s="38"/>
      <c r="G25" s="40" t="s">
        <v>122</v>
      </c>
      <c r="H25" s="38"/>
      <c r="I25" s="38"/>
      <c r="J25" s="38"/>
      <c r="K25" s="38"/>
      <c r="L25" s="38"/>
      <c r="M25" s="38"/>
      <c r="N25" s="38"/>
      <c r="O25" s="38"/>
      <c r="P25" s="38"/>
      <c r="Q25" s="38"/>
      <c r="R25" s="38"/>
      <c r="S25" s="38"/>
      <c r="T25" s="38"/>
      <c r="U25" s="38"/>
      <c r="V25" s="38"/>
      <c r="W25" s="38"/>
      <c r="X25" s="38"/>
      <c r="Y25" s="38"/>
    </row>
    <row r="26" spans="1:25" ht="15.75" customHeight="1">
      <c r="A26" s="90" t="s">
        <v>80</v>
      </c>
      <c r="B26" s="93" t="s">
        <v>81</v>
      </c>
      <c r="C26" s="94"/>
      <c r="D26" s="94"/>
      <c r="E26" s="94"/>
      <c r="F26" s="94"/>
      <c r="G26" s="94"/>
      <c r="H26" s="94"/>
      <c r="I26" s="94"/>
      <c r="J26" s="94"/>
      <c r="K26" s="94"/>
      <c r="L26" s="94"/>
      <c r="M26" s="94"/>
      <c r="N26" s="94"/>
      <c r="O26" s="94"/>
      <c r="P26" s="94"/>
      <c r="Q26" s="94"/>
      <c r="R26" s="94"/>
      <c r="S26" s="94"/>
      <c r="T26" s="94"/>
      <c r="U26" s="94"/>
      <c r="V26" s="94"/>
      <c r="W26" s="94"/>
      <c r="X26" s="94"/>
      <c r="Y26" s="95"/>
    </row>
    <row r="27" spans="1:25" ht="15.75" customHeight="1">
      <c r="A27" s="91"/>
      <c r="B27" s="96"/>
      <c r="C27" s="97"/>
      <c r="D27" s="97"/>
      <c r="E27" s="97"/>
      <c r="F27" s="97"/>
      <c r="G27" s="97"/>
      <c r="H27" s="97"/>
      <c r="I27" s="97"/>
      <c r="J27" s="97"/>
      <c r="K27" s="97"/>
      <c r="L27" s="97"/>
      <c r="M27" s="97"/>
      <c r="N27" s="97"/>
      <c r="O27" s="97"/>
      <c r="P27" s="97"/>
      <c r="Q27" s="97"/>
      <c r="R27" s="97"/>
      <c r="S27" s="97"/>
      <c r="T27" s="97"/>
      <c r="U27" s="97"/>
      <c r="V27" s="97"/>
      <c r="W27" s="97"/>
      <c r="X27" s="97"/>
      <c r="Y27" s="98"/>
    </row>
    <row r="28" spans="1:25" ht="15.75" customHeight="1">
      <c r="A28" s="91"/>
      <c r="B28" s="88" t="s">
        <v>82</v>
      </c>
      <c r="C28" s="88" t="s">
        <v>83</v>
      </c>
      <c r="D28" s="88" t="s">
        <v>84</v>
      </c>
      <c r="E28" s="88" t="s">
        <v>85</v>
      </c>
      <c r="F28" s="88" t="s">
        <v>86</v>
      </c>
      <c r="G28" s="88" t="s">
        <v>87</v>
      </c>
      <c r="H28" s="88" t="s">
        <v>88</v>
      </c>
      <c r="I28" s="88" t="s">
        <v>89</v>
      </c>
      <c r="J28" s="88" t="s">
        <v>90</v>
      </c>
      <c r="K28" s="88" t="s">
        <v>91</v>
      </c>
      <c r="L28" s="88" t="s">
        <v>92</v>
      </c>
      <c r="M28" s="88" t="s">
        <v>93</v>
      </c>
      <c r="N28" s="88" t="s">
        <v>94</v>
      </c>
      <c r="O28" s="88" t="s">
        <v>95</v>
      </c>
      <c r="P28" s="88" t="s">
        <v>96</v>
      </c>
      <c r="Q28" s="88" t="s">
        <v>97</v>
      </c>
      <c r="R28" s="88" t="s">
        <v>98</v>
      </c>
      <c r="S28" s="88" t="s">
        <v>99</v>
      </c>
      <c r="T28" s="88" t="s">
        <v>100</v>
      </c>
      <c r="U28" s="88" t="s">
        <v>101</v>
      </c>
      <c r="V28" s="88" t="s">
        <v>102</v>
      </c>
      <c r="W28" s="88" t="s">
        <v>103</v>
      </c>
      <c r="X28" s="88" t="s">
        <v>104</v>
      </c>
      <c r="Y28" s="88" t="s">
        <v>105</v>
      </c>
    </row>
    <row r="29" spans="1:25" ht="15.75" customHeight="1">
      <c r="A29" s="92"/>
      <c r="B29" s="89"/>
      <c r="C29" s="89"/>
      <c r="D29" s="89"/>
      <c r="E29" s="89"/>
      <c r="F29" s="89"/>
      <c r="G29" s="89"/>
      <c r="H29" s="89"/>
      <c r="I29" s="89"/>
      <c r="J29" s="89"/>
      <c r="K29" s="89"/>
      <c r="L29" s="89"/>
      <c r="M29" s="89"/>
      <c r="N29" s="89"/>
      <c r="O29" s="89"/>
      <c r="P29" s="89"/>
      <c r="Q29" s="89"/>
      <c r="R29" s="89"/>
      <c r="S29" s="89"/>
      <c r="T29" s="89"/>
      <c r="U29" s="89"/>
      <c r="V29" s="89"/>
      <c r="W29" s="89"/>
      <c r="X29" s="89"/>
      <c r="Y29" s="89"/>
    </row>
    <row r="30" spans="1:25" ht="15.75" customHeight="1">
      <c r="A30" s="41">
        <v>44287</v>
      </c>
      <c r="B30" s="42">
        <v>3060.7779700000006</v>
      </c>
      <c r="C30" s="42">
        <v>3000.0179700000003</v>
      </c>
      <c r="D30" s="42">
        <v>2985.92797</v>
      </c>
      <c r="E30" s="42">
        <v>2980.7479700000004</v>
      </c>
      <c r="F30" s="42">
        <v>2996.2679700000003</v>
      </c>
      <c r="G30" s="42">
        <v>3011.5679700000005</v>
      </c>
      <c r="H30" s="42">
        <v>3225.2879700000003</v>
      </c>
      <c r="I30" s="42">
        <v>3377.7879700000003</v>
      </c>
      <c r="J30" s="42">
        <v>3220.0179700000003</v>
      </c>
      <c r="K30" s="42">
        <v>3184.0279700000006</v>
      </c>
      <c r="L30" s="42">
        <v>3256.7779700000006</v>
      </c>
      <c r="M30" s="42">
        <v>3353.5679700000005</v>
      </c>
      <c r="N30" s="42">
        <v>3261.3479700000003</v>
      </c>
      <c r="O30" s="42">
        <v>3296.5279700000006</v>
      </c>
      <c r="P30" s="42">
        <v>3231.2379700000006</v>
      </c>
      <c r="Q30" s="42">
        <v>3307.9579700000004</v>
      </c>
      <c r="R30" s="42">
        <v>3333.13797</v>
      </c>
      <c r="S30" s="42">
        <v>3196.54797</v>
      </c>
      <c r="T30" s="42">
        <v>3363.2679700000003</v>
      </c>
      <c r="U30" s="42">
        <v>3311.92797</v>
      </c>
      <c r="V30" s="42">
        <v>3279.5979700000003</v>
      </c>
      <c r="W30" s="42">
        <v>3236.5579700000003</v>
      </c>
      <c r="X30" s="42">
        <v>3130.65797</v>
      </c>
      <c r="Y30" s="42">
        <v>3234.1179700000002</v>
      </c>
    </row>
    <row r="31" spans="1:25" ht="15.75" customHeight="1">
      <c r="A31" s="41">
        <f>A30+1</f>
        <v>44288</v>
      </c>
      <c r="B31" s="42">
        <v>3104.2779700000006</v>
      </c>
      <c r="C31" s="42">
        <v>3037.58797</v>
      </c>
      <c r="D31" s="42">
        <v>3006.1179700000002</v>
      </c>
      <c r="E31" s="42">
        <v>3001.4179700000004</v>
      </c>
      <c r="F31" s="42">
        <v>3020.65797</v>
      </c>
      <c r="G31" s="42">
        <v>3032.5179700000003</v>
      </c>
      <c r="H31" s="42">
        <v>3295.37797</v>
      </c>
      <c r="I31" s="42">
        <v>3499.9579700000004</v>
      </c>
      <c r="J31" s="42">
        <v>3211.4779700000004</v>
      </c>
      <c r="K31" s="42">
        <v>3181.3179700000005</v>
      </c>
      <c r="L31" s="42">
        <v>3177.73797</v>
      </c>
      <c r="M31" s="42">
        <v>3175.1879700000004</v>
      </c>
      <c r="N31" s="42">
        <v>3180.8679700000002</v>
      </c>
      <c r="O31" s="42">
        <v>3184.63797</v>
      </c>
      <c r="P31" s="42">
        <v>3124.2879700000003</v>
      </c>
      <c r="Q31" s="42">
        <v>3105.2479700000004</v>
      </c>
      <c r="R31" s="42">
        <v>3234.4779700000004</v>
      </c>
      <c r="S31" s="42">
        <v>3145.6679700000004</v>
      </c>
      <c r="T31" s="42">
        <v>3289.7079700000004</v>
      </c>
      <c r="U31" s="42">
        <v>3279.7279700000004</v>
      </c>
      <c r="V31" s="42">
        <v>3246.3079700000003</v>
      </c>
      <c r="W31" s="42">
        <v>3207.38797</v>
      </c>
      <c r="X31" s="42">
        <v>3031.3979700000004</v>
      </c>
      <c r="Y31" s="42">
        <v>3170.88797</v>
      </c>
    </row>
    <row r="32" spans="1:25" ht="15.75" customHeight="1">
      <c r="A32" s="41">
        <f aca="true" t="shared" si="0" ref="A32:A60">A31+1</f>
        <v>44289</v>
      </c>
      <c r="B32" s="42">
        <v>3231.13797</v>
      </c>
      <c r="C32" s="42">
        <v>3060.0279700000006</v>
      </c>
      <c r="D32" s="42">
        <v>3020.6679700000004</v>
      </c>
      <c r="E32" s="42">
        <v>3002.5279700000006</v>
      </c>
      <c r="F32" s="42">
        <v>3017.9179700000004</v>
      </c>
      <c r="G32" s="42">
        <v>3027.88797</v>
      </c>
      <c r="H32" s="42">
        <v>3159.44797</v>
      </c>
      <c r="I32" s="42">
        <v>3244.1979700000006</v>
      </c>
      <c r="J32" s="42">
        <v>3162.9579700000004</v>
      </c>
      <c r="K32" s="42">
        <v>3132.7679700000003</v>
      </c>
      <c r="L32" s="42">
        <v>3124.40797</v>
      </c>
      <c r="M32" s="42">
        <v>3111.50797</v>
      </c>
      <c r="N32" s="42">
        <v>3124.1479700000004</v>
      </c>
      <c r="O32" s="42">
        <v>3133.40797</v>
      </c>
      <c r="P32" s="42">
        <v>3072.67797</v>
      </c>
      <c r="Q32" s="42">
        <v>3051.2279700000004</v>
      </c>
      <c r="R32" s="42">
        <v>3188.33797</v>
      </c>
      <c r="S32" s="42">
        <v>3075.0579700000003</v>
      </c>
      <c r="T32" s="42">
        <v>3200.7779700000006</v>
      </c>
      <c r="U32" s="42">
        <v>3199.40797</v>
      </c>
      <c r="V32" s="42">
        <v>3174.98797</v>
      </c>
      <c r="W32" s="42">
        <v>3111.5179700000003</v>
      </c>
      <c r="X32" s="42">
        <v>2967.4579700000004</v>
      </c>
      <c r="Y32" s="42">
        <v>3124.3079700000003</v>
      </c>
    </row>
    <row r="33" spans="1:25" ht="15.75" customHeight="1">
      <c r="A33" s="41">
        <f t="shared" si="0"/>
        <v>44290</v>
      </c>
      <c r="B33" s="42">
        <v>3070.92797</v>
      </c>
      <c r="C33" s="42">
        <v>3030.5179700000003</v>
      </c>
      <c r="D33" s="42">
        <v>2996.65797</v>
      </c>
      <c r="E33" s="42">
        <v>2980.9379700000004</v>
      </c>
      <c r="F33" s="42">
        <v>2982.4579700000004</v>
      </c>
      <c r="G33" s="42">
        <v>3005.5279700000006</v>
      </c>
      <c r="H33" s="42">
        <v>3094.0979700000003</v>
      </c>
      <c r="I33" s="42">
        <v>3182.1979700000006</v>
      </c>
      <c r="J33" s="42">
        <v>3111.1879700000004</v>
      </c>
      <c r="K33" s="42">
        <v>3164.98797</v>
      </c>
      <c r="L33" s="42">
        <v>3222.25797</v>
      </c>
      <c r="M33" s="42">
        <v>3266.25797</v>
      </c>
      <c r="N33" s="42">
        <v>3336.50797</v>
      </c>
      <c r="O33" s="42">
        <v>3288.37797</v>
      </c>
      <c r="P33" s="42">
        <v>3297.5679700000005</v>
      </c>
      <c r="Q33" s="42">
        <v>3278.1179700000002</v>
      </c>
      <c r="R33" s="42">
        <v>3280.71797</v>
      </c>
      <c r="S33" s="42">
        <v>3213.2079700000004</v>
      </c>
      <c r="T33" s="42">
        <v>3345.0779700000003</v>
      </c>
      <c r="U33" s="42">
        <v>3274.5279700000006</v>
      </c>
      <c r="V33" s="42">
        <v>3231.17797</v>
      </c>
      <c r="W33" s="42">
        <v>3173.8579700000005</v>
      </c>
      <c r="X33" s="42">
        <v>3076.40797</v>
      </c>
      <c r="Y33" s="42">
        <v>3199.3079700000003</v>
      </c>
    </row>
    <row r="34" spans="1:25" ht="15.75" customHeight="1">
      <c r="A34" s="41">
        <f t="shared" si="0"/>
        <v>44291</v>
      </c>
      <c r="B34" s="42">
        <v>3125.54797</v>
      </c>
      <c r="C34" s="42">
        <v>3059.1179700000002</v>
      </c>
      <c r="D34" s="42">
        <v>3028.9379700000004</v>
      </c>
      <c r="E34" s="42">
        <v>3010.4179700000004</v>
      </c>
      <c r="F34" s="42">
        <v>3012.90797</v>
      </c>
      <c r="G34" s="42">
        <v>3050.69797</v>
      </c>
      <c r="H34" s="42">
        <v>3366.0679700000005</v>
      </c>
      <c r="I34" s="42">
        <v>3572.3679700000002</v>
      </c>
      <c r="J34" s="42">
        <v>3308.3279700000003</v>
      </c>
      <c r="K34" s="42">
        <v>3349.5579700000003</v>
      </c>
      <c r="L34" s="42">
        <v>3407.08797</v>
      </c>
      <c r="M34" s="42">
        <v>3333.5579700000003</v>
      </c>
      <c r="N34" s="42">
        <v>3332.13797</v>
      </c>
      <c r="O34" s="42">
        <v>3348.00797</v>
      </c>
      <c r="P34" s="42">
        <v>3256.54797</v>
      </c>
      <c r="Q34" s="42">
        <v>3219.6079700000005</v>
      </c>
      <c r="R34" s="42">
        <v>3338.7879700000003</v>
      </c>
      <c r="S34" s="42">
        <v>3274.3579700000005</v>
      </c>
      <c r="T34" s="42">
        <v>3453.8579700000005</v>
      </c>
      <c r="U34" s="42">
        <v>3310.9979700000004</v>
      </c>
      <c r="V34" s="42">
        <v>3244.63797</v>
      </c>
      <c r="W34" s="42">
        <v>3197.5679700000005</v>
      </c>
      <c r="X34" s="42">
        <v>3062.40797</v>
      </c>
      <c r="Y34" s="42">
        <v>3193.0679700000005</v>
      </c>
    </row>
    <row r="35" spans="1:25" ht="15.75" customHeight="1">
      <c r="A35" s="41">
        <f t="shared" si="0"/>
        <v>44292</v>
      </c>
      <c r="B35" s="42">
        <v>2982.6879700000004</v>
      </c>
      <c r="C35" s="42">
        <v>2985.8779700000005</v>
      </c>
      <c r="D35" s="42">
        <v>2969.9379700000004</v>
      </c>
      <c r="E35" s="42">
        <v>2969.94797</v>
      </c>
      <c r="F35" s="42">
        <v>2969.8979700000004</v>
      </c>
      <c r="G35" s="42">
        <v>2969.7679700000003</v>
      </c>
      <c r="H35" s="42">
        <v>3103.0279700000006</v>
      </c>
      <c r="I35" s="42">
        <v>3366.12797</v>
      </c>
      <c r="J35" s="42">
        <v>3159.5579700000003</v>
      </c>
      <c r="K35" s="42">
        <v>3242.65797</v>
      </c>
      <c r="L35" s="42">
        <v>3259.88797</v>
      </c>
      <c r="M35" s="42">
        <v>3264.3679700000002</v>
      </c>
      <c r="N35" s="42">
        <v>3169.2679700000003</v>
      </c>
      <c r="O35" s="42">
        <v>3151.9379700000004</v>
      </c>
      <c r="P35" s="42">
        <v>3087.4179700000004</v>
      </c>
      <c r="Q35" s="42">
        <v>3061.1679700000004</v>
      </c>
      <c r="R35" s="42">
        <v>3133.42797</v>
      </c>
      <c r="S35" s="42">
        <v>3056.4579700000004</v>
      </c>
      <c r="T35" s="42">
        <v>3197.13797</v>
      </c>
      <c r="U35" s="42">
        <v>3138.6879700000004</v>
      </c>
      <c r="V35" s="42">
        <v>3116.5579700000003</v>
      </c>
      <c r="W35" s="42">
        <v>3069.98797</v>
      </c>
      <c r="X35" s="42">
        <v>2966.19797</v>
      </c>
      <c r="Y35" s="42">
        <v>3111.67797</v>
      </c>
    </row>
    <row r="36" spans="1:25" ht="15.75" customHeight="1">
      <c r="A36" s="41">
        <f t="shared" si="0"/>
        <v>44293</v>
      </c>
      <c r="B36" s="42">
        <v>2969.7279700000004</v>
      </c>
      <c r="C36" s="42">
        <v>2974.08797</v>
      </c>
      <c r="D36" s="42">
        <v>2969.9179700000004</v>
      </c>
      <c r="E36" s="42">
        <v>2969.92797</v>
      </c>
      <c r="F36" s="42">
        <v>2969.8679700000002</v>
      </c>
      <c r="G36" s="42">
        <v>2969.9179700000004</v>
      </c>
      <c r="H36" s="42">
        <v>3052.5379700000003</v>
      </c>
      <c r="I36" s="42">
        <v>3303.9779700000004</v>
      </c>
      <c r="J36" s="42">
        <v>3107.7279700000004</v>
      </c>
      <c r="K36" s="42">
        <v>3210.83797</v>
      </c>
      <c r="L36" s="42">
        <v>3253.1179700000002</v>
      </c>
      <c r="M36" s="42">
        <v>3221.58797</v>
      </c>
      <c r="N36" s="42">
        <v>3129.46797</v>
      </c>
      <c r="O36" s="42">
        <v>3112.46797</v>
      </c>
      <c r="P36" s="42">
        <v>3041.3079700000003</v>
      </c>
      <c r="Q36" s="42">
        <v>3009.9979700000004</v>
      </c>
      <c r="R36" s="42">
        <v>3093.3979700000004</v>
      </c>
      <c r="S36" s="42">
        <v>3011.0579700000003</v>
      </c>
      <c r="T36" s="42">
        <v>3140.40797</v>
      </c>
      <c r="U36" s="42">
        <v>3068.1479700000004</v>
      </c>
      <c r="V36" s="42">
        <v>3045.8079700000003</v>
      </c>
      <c r="W36" s="42">
        <v>2967.67797</v>
      </c>
      <c r="X36" s="42">
        <v>2967.63797</v>
      </c>
      <c r="Y36" s="42">
        <v>3061.3579700000005</v>
      </c>
    </row>
    <row r="37" spans="1:25" ht="15.75" customHeight="1">
      <c r="A37" s="41">
        <f t="shared" si="0"/>
        <v>44294</v>
      </c>
      <c r="B37" s="42">
        <v>2969.75797</v>
      </c>
      <c r="C37" s="42">
        <v>2969.8979700000004</v>
      </c>
      <c r="D37" s="42">
        <v>2969.92797</v>
      </c>
      <c r="E37" s="42">
        <v>2969.9379700000004</v>
      </c>
      <c r="F37" s="42">
        <v>2969.9179700000004</v>
      </c>
      <c r="G37" s="42">
        <v>2969.8779700000005</v>
      </c>
      <c r="H37" s="42">
        <v>3114.00797</v>
      </c>
      <c r="I37" s="42">
        <v>3409.15797</v>
      </c>
      <c r="J37" s="42">
        <v>3051.65797</v>
      </c>
      <c r="K37" s="42">
        <v>2969.1279700000005</v>
      </c>
      <c r="L37" s="42">
        <v>2969.0779700000003</v>
      </c>
      <c r="M37" s="42">
        <v>2969.1679700000004</v>
      </c>
      <c r="N37" s="42">
        <v>2969.1879700000004</v>
      </c>
      <c r="O37" s="42">
        <v>2969.2279700000004</v>
      </c>
      <c r="P37" s="42">
        <v>2969.15797</v>
      </c>
      <c r="Q37" s="42">
        <v>2968.94797</v>
      </c>
      <c r="R37" s="42">
        <v>2968.9979700000004</v>
      </c>
      <c r="S37" s="42">
        <v>2969.1079700000005</v>
      </c>
      <c r="T37" s="42">
        <v>3116.2879700000003</v>
      </c>
      <c r="U37" s="42">
        <v>3062.38797</v>
      </c>
      <c r="V37" s="42">
        <v>3029.4779700000004</v>
      </c>
      <c r="W37" s="42">
        <v>2997.15797</v>
      </c>
      <c r="X37" s="42">
        <v>2967.73797</v>
      </c>
      <c r="Y37" s="42">
        <v>3039.94797</v>
      </c>
    </row>
    <row r="38" spans="1:25" ht="15.75" customHeight="1">
      <c r="A38" s="41">
        <f t="shared" si="0"/>
        <v>44295</v>
      </c>
      <c r="B38" s="42">
        <v>2969.5579700000003</v>
      </c>
      <c r="C38" s="42">
        <v>2969.9379700000004</v>
      </c>
      <c r="D38" s="42">
        <v>2969.98797</v>
      </c>
      <c r="E38" s="42">
        <v>2969.9979700000004</v>
      </c>
      <c r="F38" s="42">
        <v>2969.98797</v>
      </c>
      <c r="G38" s="42">
        <v>2969.94797</v>
      </c>
      <c r="H38" s="42">
        <v>3108.5179700000003</v>
      </c>
      <c r="I38" s="42">
        <v>3353.29797</v>
      </c>
      <c r="J38" s="42">
        <v>3044.50797</v>
      </c>
      <c r="K38" s="42">
        <v>2969.2479700000004</v>
      </c>
      <c r="L38" s="42">
        <v>2969.29797</v>
      </c>
      <c r="M38" s="42">
        <v>2969.25797</v>
      </c>
      <c r="N38" s="42">
        <v>2969.3079700000003</v>
      </c>
      <c r="O38" s="42">
        <v>2969.38797</v>
      </c>
      <c r="P38" s="42">
        <v>2969.4179700000004</v>
      </c>
      <c r="Q38" s="42">
        <v>2969.21797</v>
      </c>
      <c r="R38" s="42">
        <v>2969.33797</v>
      </c>
      <c r="S38" s="42">
        <v>2969.40797</v>
      </c>
      <c r="T38" s="42">
        <v>3079.2779700000006</v>
      </c>
      <c r="U38" s="42">
        <v>3055.0679700000005</v>
      </c>
      <c r="V38" s="42">
        <v>3023.2079700000004</v>
      </c>
      <c r="W38" s="42">
        <v>2997.94797</v>
      </c>
      <c r="X38" s="42">
        <v>2967.65797</v>
      </c>
      <c r="Y38" s="42">
        <v>3051.1279700000005</v>
      </c>
    </row>
    <row r="39" spans="1:25" ht="15.75" customHeight="1">
      <c r="A39" s="41">
        <f t="shared" si="0"/>
        <v>44296</v>
      </c>
      <c r="B39" s="42">
        <v>3017.9779700000004</v>
      </c>
      <c r="C39" s="42">
        <v>3006.92797</v>
      </c>
      <c r="D39" s="42">
        <v>2975.04797</v>
      </c>
      <c r="E39" s="42">
        <v>2970.0279700000006</v>
      </c>
      <c r="F39" s="42">
        <v>2971.3279700000003</v>
      </c>
      <c r="G39" s="42">
        <v>2970.0679700000005</v>
      </c>
      <c r="H39" s="42">
        <v>3103.0679700000005</v>
      </c>
      <c r="I39" s="42">
        <v>3295.13797</v>
      </c>
      <c r="J39" s="42">
        <v>3165.46797</v>
      </c>
      <c r="K39" s="42">
        <v>3114.38797</v>
      </c>
      <c r="L39" s="42">
        <v>3079.40797</v>
      </c>
      <c r="M39" s="42">
        <v>3079.73797</v>
      </c>
      <c r="N39" s="42">
        <v>3067.29797</v>
      </c>
      <c r="O39" s="42">
        <v>3029.1479700000004</v>
      </c>
      <c r="P39" s="42">
        <v>2969.63797</v>
      </c>
      <c r="Q39" s="42">
        <v>2969.6479700000004</v>
      </c>
      <c r="R39" s="42">
        <v>3050.8779700000005</v>
      </c>
      <c r="S39" s="42">
        <v>2969.71797</v>
      </c>
      <c r="T39" s="42">
        <v>3104.3079700000003</v>
      </c>
      <c r="U39" s="42">
        <v>3114.4379700000004</v>
      </c>
      <c r="V39" s="42">
        <v>3101.4779700000004</v>
      </c>
      <c r="W39" s="42">
        <v>3059.48797</v>
      </c>
      <c r="X39" s="42">
        <v>2968.9579700000004</v>
      </c>
      <c r="Y39" s="42">
        <v>3077.4179700000004</v>
      </c>
    </row>
    <row r="40" spans="1:25" ht="15.75" customHeight="1">
      <c r="A40" s="41">
        <f t="shared" si="0"/>
        <v>44297</v>
      </c>
      <c r="B40" s="42">
        <v>2972.6279700000005</v>
      </c>
      <c r="C40" s="42">
        <v>2980.29797</v>
      </c>
      <c r="D40" s="42">
        <v>2969.8479700000003</v>
      </c>
      <c r="E40" s="42">
        <v>2969.88797</v>
      </c>
      <c r="F40" s="42">
        <v>2970.1079700000005</v>
      </c>
      <c r="G40" s="42">
        <v>2970.1679700000004</v>
      </c>
      <c r="H40" s="42">
        <v>3013.13797</v>
      </c>
      <c r="I40" s="42">
        <v>3123.6679700000004</v>
      </c>
      <c r="J40" s="42">
        <v>3075.79797</v>
      </c>
      <c r="K40" s="42">
        <v>3170.15797</v>
      </c>
      <c r="L40" s="42">
        <v>3189.8479700000003</v>
      </c>
      <c r="M40" s="42">
        <v>3172.0679700000005</v>
      </c>
      <c r="N40" s="42">
        <v>3099.9579700000004</v>
      </c>
      <c r="O40" s="42">
        <v>3083.6279700000005</v>
      </c>
      <c r="P40" s="42">
        <v>3023.63797</v>
      </c>
      <c r="Q40" s="42">
        <v>3007.3279700000003</v>
      </c>
      <c r="R40" s="42">
        <v>3068.8679700000002</v>
      </c>
      <c r="S40" s="42">
        <v>3008.0179700000003</v>
      </c>
      <c r="T40" s="42">
        <v>3104.94797</v>
      </c>
      <c r="U40" s="42">
        <v>3051.6679700000004</v>
      </c>
      <c r="V40" s="42">
        <v>3032.8279700000003</v>
      </c>
      <c r="W40" s="42">
        <v>2994.8979700000004</v>
      </c>
      <c r="X40" s="42">
        <v>2969.15797</v>
      </c>
      <c r="Y40" s="42">
        <v>3028.46797</v>
      </c>
    </row>
    <row r="41" spans="1:25" ht="15.75" customHeight="1">
      <c r="A41" s="41">
        <f t="shared" si="0"/>
        <v>44298</v>
      </c>
      <c r="B41" s="42">
        <v>2974.5779700000003</v>
      </c>
      <c r="C41" s="42">
        <v>2970.1279700000005</v>
      </c>
      <c r="D41" s="42">
        <v>2970.13797</v>
      </c>
      <c r="E41" s="42">
        <v>2970.1679700000004</v>
      </c>
      <c r="F41" s="42">
        <v>2970.0379700000003</v>
      </c>
      <c r="G41" s="42">
        <v>2970.0179700000003</v>
      </c>
      <c r="H41" s="42">
        <v>3075.83797</v>
      </c>
      <c r="I41" s="42">
        <v>3301.50797</v>
      </c>
      <c r="J41" s="42">
        <v>3164.96797</v>
      </c>
      <c r="K41" s="42">
        <v>3171.38797</v>
      </c>
      <c r="L41" s="42">
        <v>3115.2079700000004</v>
      </c>
      <c r="M41" s="42">
        <v>3121.7679700000003</v>
      </c>
      <c r="N41" s="42">
        <v>3123.73797</v>
      </c>
      <c r="O41" s="42">
        <v>3112.3779700000005</v>
      </c>
      <c r="P41" s="42">
        <v>3051.2679700000003</v>
      </c>
      <c r="Q41" s="42">
        <v>3017.2079700000004</v>
      </c>
      <c r="R41" s="42">
        <v>3137.00797</v>
      </c>
      <c r="S41" s="42">
        <v>3069.2279700000004</v>
      </c>
      <c r="T41" s="42">
        <v>3119.19797</v>
      </c>
      <c r="U41" s="42">
        <v>3124.5179700000003</v>
      </c>
      <c r="V41" s="42">
        <v>3110.2279700000004</v>
      </c>
      <c r="W41" s="42">
        <v>3055.5279700000006</v>
      </c>
      <c r="X41" s="42">
        <v>2969.1079700000005</v>
      </c>
      <c r="Y41" s="42">
        <v>3062.3679700000002</v>
      </c>
    </row>
    <row r="42" spans="1:25" ht="15.75" customHeight="1">
      <c r="A42" s="41">
        <f t="shared" si="0"/>
        <v>44299</v>
      </c>
      <c r="B42" s="42">
        <v>2973.6679700000004</v>
      </c>
      <c r="C42" s="42">
        <v>2970.21797</v>
      </c>
      <c r="D42" s="42">
        <v>2970.21797</v>
      </c>
      <c r="E42" s="42">
        <v>2970.21797</v>
      </c>
      <c r="F42" s="42">
        <v>2970.1479700000004</v>
      </c>
      <c r="G42" s="42">
        <v>2970.1279700000005</v>
      </c>
      <c r="H42" s="42">
        <v>3075.8079700000003</v>
      </c>
      <c r="I42" s="42">
        <v>3291.65797</v>
      </c>
      <c r="J42" s="42">
        <v>3138.96797</v>
      </c>
      <c r="K42" s="42">
        <v>3158.65797</v>
      </c>
      <c r="L42" s="42">
        <v>3108.0679700000005</v>
      </c>
      <c r="M42" s="42">
        <v>3113.2079700000004</v>
      </c>
      <c r="N42" s="42">
        <v>3106.7479700000004</v>
      </c>
      <c r="O42" s="42">
        <v>3087.2779700000006</v>
      </c>
      <c r="P42" s="42">
        <v>3044.04797</v>
      </c>
      <c r="Q42" s="42">
        <v>3013.23797</v>
      </c>
      <c r="R42" s="42">
        <v>3121.3279700000003</v>
      </c>
      <c r="S42" s="42">
        <v>3055.6079700000005</v>
      </c>
      <c r="T42" s="42">
        <v>3108.4579700000004</v>
      </c>
      <c r="U42" s="42">
        <v>3100.4979700000004</v>
      </c>
      <c r="V42" s="42">
        <v>3099.1879700000004</v>
      </c>
      <c r="W42" s="42">
        <v>3053.1679700000004</v>
      </c>
      <c r="X42" s="42">
        <v>2969.15797</v>
      </c>
      <c r="Y42" s="42">
        <v>3022.44797</v>
      </c>
    </row>
    <row r="43" spans="1:25" ht="15.75" customHeight="1">
      <c r="A43" s="41">
        <f t="shared" si="0"/>
        <v>44300</v>
      </c>
      <c r="B43" s="42">
        <v>2970.1679700000004</v>
      </c>
      <c r="C43" s="42">
        <v>2970.25797</v>
      </c>
      <c r="D43" s="42">
        <v>2970.2679700000003</v>
      </c>
      <c r="E43" s="42">
        <v>2970.2479700000004</v>
      </c>
      <c r="F43" s="42">
        <v>2970.2079700000004</v>
      </c>
      <c r="G43" s="42">
        <v>2970.1679700000004</v>
      </c>
      <c r="H43" s="42">
        <v>3086.3279700000003</v>
      </c>
      <c r="I43" s="42">
        <v>3284.0279700000006</v>
      </c>
      <c r="J43" s="42">
        <v>3123.94797</v>
      </c>
      <c r="K43" s="42">
        <v>3258.6079700000005</v>
      </c>
      <c r="L43" s="42">
        <v>3309.16797</v>
      </c>
      <c r="M43" s="42">
        <v>3324.4779700000004</v>
      </c>
      <c r="N43" s="42">
        <v>3338.5579700000003</v>
      </c>
      <c r="O43" s="42">
        <v>3348.12797</v>
      </c>
      <c r="P43" s="42">
        <v>3328.4479700000006</v>
      </c>
      <c r="Q43" s="42">
        <v>3328.2279700000004</v>
      </c>
      <c r="R43" s="42">
        <v>3325.7279700000004</v>
      </c>
      <c r="S43" s="42">
        <v>3217.62797</v>
      </c>
      <c r="T43" s="42">
        <v>3233.5379700000003</v>
      </c>
      <c r="U43" s="42">
        <v>3242.3579700000005</v>
      </c>
      <c r="V43" s="42">
        <v>3232.75797</v>
      </c>
      <c r="W43" s="42">
        <v>3185.7379700000006</v>
      </c>
      <c r="X43" s="42">
        <v>3103.6879700000004</v>
      </c>
      <c r="Y43" s="42">
        <v>3080.0179700000003</v>
      </c>
    </row>
    <row r="44" spans="1:25" ht="15.75" customHeight="1">
      <c r="A44" s="41">
        <f t="shared" si="0"/>
        <v>44301</v>
      </c>
      <c r="B44" s="42">
        <v>2969.73797</v>
      </c>
      <c r="C44" s="42">
        <v>2969.9179700000004</v>
      </c>
      <c r="D44" s="42">
        <v>2969.96797</v>
      </c>
      <c r="E44" s="42">
        <v>3109.1079700000005</v>
      </c>
      <c r="F44" s="42">
        <v>2969.8779700000005</v>
      </c>
      <c r="G44" s="42">
        <v>2969.7679700000003</v>
      </c>
      <c r="H44" s="42">
        <v>3070.04797</v>
      </c>
      <c r="I44" s="42">
        <v>3236.17797</v>
      </c>
      <c r="J44" s="42">
        <v>3046.94797</v>
      </c>
      <c r="K44" s="42">
        <v>3077.4979700000004</v>
      </c>
      <c r="L44" s="42">
        <v>3104.8779700000005</v>
      </c>
      <c r="M44" s="42">
        <v>3108.17797</v>
      </c>
      <c r="N44" s="42">
        <v>3195.5779700000003</v>
      </c>
      <c r="O44" s="42">
        <v>3177.08797</v>
      </c>
      <c r="P44" s="42">
        <v>3232.8579700000005</v>
      </c>
      <c r="Q44" s="42">
        <v>3222.8179700000005</v>
      </c>
      <c r="R44" s="42">
        <v>3241.66797</v>
      </c>
      <c r="S44" s="42">
        <v>3137.00797</v>
      </c>
      <c r="T44" s="42">
        <v>3214.88797</v>
      </c>
      <c r="U44" s="42">
        <v>3197.71797</v>
      </c>
      <c r="V44" s="42">
        <v>3203.4979700000004</v>
      </c>
      <c r="W44" s="42">
        <v>3175.1179700000002</v>
      </c>
      <c r="X44" s="42">
        <v>2994.88797</v>
      </c>
      <c r="Y44" s="42">
        <v>3051.7879700000003</v>
      </c>
    </row>
    <row r="45" spans="1:25" ht="15.75" customHeight="1">
      <c r="A45" s="41">
        <f t="shared" si="0"/>
        <v>44302</v>
      </c>
      <c r="B45" s="42">
        <v>2977.8079700000003</v>
      </c>
      <c r="C45" s="42">
        <v>2980.38797</v>
      </c>
      <c r="D45" s="42">
        <v>2969.7479700000004</v>
      </c>
      <c r="E45" s="42">
        <v>2969.7679700000003</v>
      </c>
      <c r="F45" s="42">
        <v>2969.8679700000002</v>
      </c>
      <c r="G45" s="42">
        <v>2969.8579700000005</v>
      </c>
      <c r="H45" s="42">
        <v>3111.19797</v>
      </c>
      <c r="I45" s="42">
        <v>3296.96797</v>
      </c>
      <c r="J45" s="42">
        <v>3007.3279700000003</v>
      </c>
      <c r="K45" s="42">
        <v>2974.5379700000003</v>
      </c>
      <c r="L45" s="42">
        <v>2968.50797</v>
      </c>
      <c r="M45" s="42">
        <v>2968.4579700000004</v>
      </c>
      <c r="N45" s="42">
        <v>2968.46797</v>
      </c>
      <c r="O45" s="42">
        <v>2968.5379700000003</v>
      </c>
      <c r="P45" s="42">
        <v>2968.50797</v>
      </c>
      <c r="Q45" s="42">
        <v>2968.50797</v>
      </c>
      <c r="R45" s="42">
        <v>2978.1479700000004</v>
      </c>
      <c r="S45" s="42">
        <v>2969.3579700000005</v>
      </c>
      <c r="T45" s="42">
        <v>3057.5779700000003</v>
      </c>
      <c r="U45" s="42">
        <v>2979.0179700000003</v>
      </c>
      <c r="V45" s="42">
        <v>2968.3979700000004</v>
      </c>
      <c r="W45" s="42">
        <v>2968.3279700000003</v>
      </c>
      <c r="X45" s="42">
        <v>2968.29797</v>
      </c>
      <c r="Y45" s="42">
        <v>3018.6479700000004</v>
      </c>
    </row>
    <row r="46" spans="1:25" ht="15.75" customHeight="1">
      <c r="A46" s="41">
        <f t="shared" si="0"/>
        <v>44303</v>
      </c>
      <c r="B46" s="42">
        <v>3031.04797</v>
      </c>
      <c r="C46" s="42">
        <v>3035.8079700000003</v>
      </c>
      <c r="D46" s="42">
        <v>3022.63797</v>
      </c>
      <c r="E46" s="42">
        <v>3106.7279700000004</v>
      </c>
      <c r="F46" s="42">
        <v>3086.2679700000003</v>
      </c>
      <c r="G46" s="42">
        <v>2979.46797</v>
      </c>
      <c r="H46" s="42">
        <v>3065.21797</v>
      </c>
      <c r="I46" s="42">
        <v>3170.8479700000003</v>
      </c>
      <c r="J46" s="42">
        <v>3042.3079700000003</v>
      </c>
      <c r="K46" s="42">
        <v>2968.4779700000004</v>
      </c>
      <c r="L46" s="42">
        <v>2989.5779700000003</v>
      </c>
      <c r="M46" s="42">
        <v>3209.29797</v>
      </c>
      <c r="N46" s="42">
        <v>3330.1179700000002</v>
      </c>
      <c r="O46" s="42">
        <v>3336.1879700000004</v>
      </c>
      <c r="P46" s="42">
        <v>3292.4879700000006</v>
      </c>
      <c r="Q46" s="42">
        <v>3305.21797</v>
      </c>
      <c r="R46" s="42">
        <v>3358.5279700000006</v>
      </c>
      <c r="S46" s="42">
        <v>3239.5979700000003</v>
      </c>
      <c r="T46" s="42">
        <v>3253.3179700000005</v>
      </c>
      <c r="U46" s="42">
        <v>3273.7679700000003</v>
      </c>
      <c r="V46" s="42">
        <v>3294.58797</v>
      </c>
      <c r="W46" s="42">
        <v>3158.5379700000003</v>
      </c>
      <c r="X46" s="42">
        <v>3033.19797</v>
      </c>
      <c r="Y46" s="42">
        <v>3126.4979700000004</v>
      </c>
    </row>
    <row r="47" spans="1:25" ht="15.75" customHeight="1">
      <c r="A47" s="41">
        <f t="shared" si="0"/>
        <v>44304</v>
      </c>
      <c r="B47" s="42">
        <v>2969.3279700000003</v>
      </c>
      <c r="C47" s="42">
        <v>2969.44797</v>
      </c>
      <c r="D47" s="42">
        <v>2969.5379700000003</v>
      </c>
      <c r="E47" s="42">
        <v>2969.4779700000004</v>
      </c>
      <c r="F47" s="42">
        <v>2969.58797</v>
      </c>
      <c r="G47" s="42">
        <v>2969.8079700000003</v>
      </c>
      <c r="H47" s="42">
        <v>3005.63797</v>
      </c>
      <c r="I47" s="42">
        <v>3054.6679700000004</v>
      </c>
      <c r="J47" s="42">
        <v>2969.0379700000003</v>
      </c>
      <c r="K47" s="42">
        <v>2968.33797</v>
      </c>
      <c r="L47" s="42">
        <v>2968.7479700000004</v>
      </c>
      <c r="M47" s="42">
        <v>2968.6079700000005</v>
      </c>
      <c r="N47" s="42">
        <v>2968.69797</v>
      </c>
      <c r="O47" s="42">
        <v>2968.8479700000003</v>
      </c>
      <c r="P47" s="42">
        <v>2968.8579700000005</v>
      </c>
      <c r="Q47" s="42">
        <v>2968.9579700000004</v>
      </c>
      <c r="R47" s="42">
        <v>2968.9579700000004</v>
      </c>
      <c r="S47" s="42">
        <v>2968.9179700000004</v>
      </c>
      <c r="T47" s="42">
        <v>3076.29797</v>
      </c>
      <c r="U47" s="42">
        <v>2967.4379700000004</v>
      </c>
      <c r="V47" s="42">
        <v>2987.6079700000005</v>
      </c>
      <c r="W47" s="42">
        <v>2967.6079700000005</v>
      </c>
      <c r="X47" s="42">
        <v>2967.2679700000003</v>
      </c>
      <c r="Y47" s="42">
        <v>3060.5279700000006</v>
      </c>
    </row>
    <row r="48" spans="1:25" ht="15.75" customHeight="1">
      <c r="A48" s="41">
        <f t="shared" si="0"/>
        <v>44305</v>
      </c>
      <c r="B48" s="42">
        <v>3043.48797</v>
      </c>
      <c r="C48" s="42">
        <v>3043.5679700000005</v>
      </c>
      <c r="D48" s="42">
        <v>3028.3179700000005</v>
      </c>
      <c r="E48" s="42">
        <v>3107.3179700000005</v>
      </c>
      <c r="F48" s="42">
        <v>3071.1079700000005</v>
      </c>
      <c r="G48" s="42">
        <v>2970.44797</v>
      </c>
      <c r="H48" s="42">
        <v>3070.2679700000003</v>
      </c>
      <c r="I48" s="42">
        <v>3234.4879700000006</v>
      </c>
      <c r="J48" s="42">
        <v>2968.2779700000006</v>
      </c>
      <c r="K48" s="42">
        <v>2968.3979700000004</v>
      </c>
      <c r="L48" s="42">
        <v>2968.3779700000005</v>
      </c>
      <c r="M48" s="42">
        <v>2968.3579700000005</v>
      </c>
      <c r="N48" s="42">
        <v>2998.1679700000004</v>
      </c>
      <c r="O48" s="42">
        <v>3011.4179700000004</v>
      </c>
      <c r="P48" s="42">
        <v>2968.3079700000003</v>
      </c>
      <c r="Q48" s="42">
        <v>2968.0279700000006</v>
      </c>
      <c r="R48" s="42">
        <v>3041.38797</v>
      </c>
      <c r="S48" s="42">
        <v>3045.2779700000006</v>
      </c>
      <c r="T48" s="42">
        <v>3167.08797</v>
      </c>
      <c r="U48" s="42">
        <v>3095.0979700000003</v>
      </c>
      <c r="V48" s="42">
        <v>3119.7079700000004</v>
      </c>
      <c r="W48" s="42">
        <v>3003.21797</v>
      </c>
      <c r="X48" s="42">
        <v>2966.50797</v>
      </c>
      <c r="Y48" s="42">
        <v>3068.3779700000005</v>
      </c>
    </row>
    <row r="49" spans="1:25" ht="15.75" customHeight="1">
      <c r="A49" s="41">
        <f t="shared" si="0"/>
        <v>44306</v>
      </c>
      <c r="B49" s="42">
        <v>3082.5579700000003</v>
      </c>
      <c r="C49" s="42">
        <v>3022.8779700000005</v>
      </c>
      <c r="D49" s="42">
        <v>3015.3579700000005</v>
      </c>
      <c r="E49" s="42">
        <v>3247.79797</v>
      </c>
      <c r="F49" s="42">
        <v>3042.0179700000003</v>
      </c>
      <c r="G49" s="42">
        <v>2970.0679700000005</v>
      </c>
      <c r="H49" s="42">
        <v>3052.2679700000003</v>
      </c>
      <c r="I49" s="42">
        <v>3102.5979700000003</v>
      </c>
      <c r="J49" s="42">
        <v>2969.2879700000003</v>
      </c>
      <c r="K49" s="42">
        <v>2969.3979700000004</v>
      </c>
      <c r="L49" s="42">
        <v>2969.4579700000004</v>
      </c>
      <c r="M49" s="42">
        <v>2969.3079700000003</v>
      </c>
      <c r="N49" s="42">
        <v>2990.7279700000004</v>
      </c>
      <c r="O49" s="42">
        <v>2998.2879700000003</v>
      </c>
      <c r="P49" s="42">
        <v>2969.0979700000003</v>
      </c>
      <c r="Q49" s="42">
        <v>2969.25797</v>
      </c>
      <c r="R49" s="42">
        <v>3014.8279700000003</v>
      </c>
      <c r="S49" s="42">
        <v>3014.5279700000006</v>
      </c>
      <c r="T49" s="42">
        <v>3079.0679700000005</v>
      </c>
      <c r="U49" s="42">
        <v>3040.1879700000004</v>
      </c>
      <c r="V49" s="42">
        <v>3066.1079700000005</v>
      </c>
      <c r="W49" s="42">
        <v>3008.0379700000003</v>
      </c>
      <c r="X49" s="42">
        <v>2968.4179700000004</v>
      </c>
      <c r="Y49" s="42">
        <v>3067.25797</v>
      </c>
    </row>
    <row r="50" spans="1:25" ht="15.75" customHeight="1">
      <c r="A50" s="41">
        <f t="shared" si="0"/>
        <v>44307</v>
      </c>
      <c r="B50" s="42">
        <v>2976.6879700000004</v>
      </c>
      <c r="C50" s="42">
        <v>2973.44797</v>
      </c>
      <c r="D50" s="42">
        <v>2970.7779700000006</v>
      </c>
      <c r="E50" s="42">
        <v>3002.6279700000005</v>
      </c>
      <c r="F50" s="42">
        <v>2992.7879700000003</v>
      </c>
      <c r="G50" s="42">
        <v>2969.8979700000004</v>
      </c>
      <c r="H50" s="42">
        <v>2980.9379700000004</v>
      </c>
      <c r="I50" s="42">
        <v>3073.2879700000003</v>
      </c>
      <c r="J50" s="42">
        <v>2968.1079700000005</v>
      </c>
      <c r="K50" s="42">
        <v>2968.2879700000003</v>
      </c>
      <c r="L50" s="42">
        <v>2968.3779700000005</v>
      </c>
      <c r="M50" s="42">
        <v>3007.6079700000005</v>
      </c>
      <c r="N50" s="42">
        <v>3033.75797</v>
      </c>
      <c r="O50" s="42">
        <v>3063.15797</v>
      </c>
      <c r="P50" s="42">
        <v>3064.4579700000004</v>
      </c>
      <c r="Q50" s="42">
        <v>3074.1479700000004</v>
      </c>
      <c r="R50" s="42">
        <v>3084.1179700000002</v>
      </c>
      <c r="S50" s="42">
        <v>3028.9379700000004</v>
      </c>
      <c r="T50" s="42">
        <v>3069.48797</v>
      </c>
      <c r="U50" s="42">
        <v>3005.88797</v>
      </c>
      <c r="V50" s="42">
        <v>3006.2879700000003</v>
      </c>
      <c r="W50" s="42">
        <v>2968.44797</v>
      </c>
      <c r="X50" s="42">
        <v>2967.7879700000003</v>
      </c>
      <c r="Y50" s="42">
        <v>2996.65797</v>
      </c>
    </row>
    <row r="51" spans="1:25" ht="15.75" customHeight="1">
      <c r="A51" s="41">
        <f t="shared" si="0"/>
        <v>44308</v>
      </c>
      <c r="B51" s="42">
        <v>3005.21797</v>
      </c>
      <c r="C51" s="42">
        <v>2987.7079700000004</v>
      </c>
      <c r="D51" s="42">
        <v>3019.79797</v>
      </c>
      <c r="E51" s="42">
        <v>3001.5679700000005</v>
      </c>
      <c r="F51" s="42">
        <v>2969.7679700000003</v>
      </c>
      <c r="G51" s="42">
        <v>2969.7879700000003</v>
      </c>
      <c r="H51" s="42">
        <v>2992.3979700000004</v>
      </c>
      <c r="I51" s="42">
        <v>3122.40797</v>
      </c>
      <c r="J51" s="42">
        <v>2968.8279700000003</v>
      </c>
      <c r="K51" s="42">
        <v>2968.9579700000004</v>
      </c>
      <c r="L51" s="42">
        <v>2969.0279700000006</v>
      </c>
      <c r="M51" s="42">
        <v>3056.5979700000003</v>
      </c>
      <c r="N51" s="42">
        <v>3098.42797</v>
      </c>
      <c r="O51" s="42">
        <v>3146.7679700000003</v>
      </c>
      <c r="P51" s="42">
        <v>3146.6279700000005</v>
      </c>
      <c r="Q51" s="42">
        <v>3169.6079700000005</v>
      </c>
      <c r="R51" s="42">
        <v>3107.98797</v>
      </c>
      <c r="S51" s="42">
        <v>3198.37797</v>
      </c>
      <c r="T51" s="42">
        <v>3093.5179700000003</v>
      </c>
      <c r="U51" s="42">
        <v>3048.6879700000004</v>
      </c>
      <c r="V51" s="42">
        <v>3067.42797</v>
      </c>
      <c r="W51" s="42">
        <v>2988.08797</v>
      </c>
      <c r="X51" s="42">
        <v>2967.67797</v>
      </c>
      <c r="Y51" s="42">
        <v>3004.79797</v>
      </c>
    </row>
    <row r="52" spans="1:25" ht="15.75" customHeight="1">
      <c r="A52" s="41">
        <f t="shared" si="0"/>
        <v>44309</v>
      </c>
      <c r="B52" s="42">
        <v>3022.2479700000004</v>
      </c>
      <c r="C52" s="42">
        <v>3007.5279700000006</v>
      </c>
      <c r="D52" s="42">
        <v>2999.6679700000004</v>
      </c>
      <c r="E52" s="42">
        <v>3048.3779700000005</v>
      </c>
      <c r="F52" s="42">
        <v>2998.25797</v>
      </c>
      <c r="G52" s="42">
        <v>2969.9779700000004</v>
      </c>
      <c r="H52" s="42">
        <v>3000.63797</v>
      </c>
      <c r="I52" s="42">
        <v>3090.4179700000004</v>
      </c>
      <c r="J52" s="42">
        <v>2984.4979700000004</v>
      </c>
      <c r="K52" s="42">
        <v>2969.21797</v>
      </c>
      <c r="L52" s="42">
        <v>2969.1279700000005</v>
      </c>
      <c r="M52" s="42">
        <v>2969.00797</v>
      </c>
      <c r="N52" s="42">
        <v>2969.0679700000005</v>
      </c>
      <c r="O52" s="42">
        <v>2969.1079700000005</v>
      </c>
      <c r="P52" s="42">
        <v>2968.90797</v>
      </c>
      <c r="Q52" s="42">
        <v>2968.92797</v>
      </c>
      <c r="R52" s="42">
        <v>2969.29797</v>
      </c>
      <c r="S52" s="42">
        <v>2969.1079700000005</v>
      </c>
      <c r="T52" s="42">
        <v>3035.83797</v>
      </c>
      <c r="U52" s="42">
        <v>2977.5279700000006</v>
      </c>
      <c r="V52" s="42">
        <v>3002.1479700000004</v>
      </c>
      <c r="W52" s="42">
        <v>2995.5379700000003</v>
      </c>
      <c r="X52" s="42">
        <v>2968.67797</v>
      </c>
      <c r="Y52" s="42">
        <v>3026.9179700000004</v>
      </c>
    </row>
    <row r="53" spans="1:25" ht="15.75" customHeight="1">
      <c r="A53" s="41">
        <f t="shared" si="0"/>
        <v>44310</v>
      </c>
      <c r="B53" s="42">
        <v>3001.9379700000004</v>
      </c>
      <c r="C53" s="42">
        <v>2996.0379700000003</v>
      </c>
      <c r="D53" s="42">
        <v>2980.0579700000003</v>
      </c>
      <c r="E53" s="42">
        <v>3008.2679700000003</v>
      </c>
      <c r="F53" s="42">
        <v>2992.4779700000004</v>
      </c>
      <c r="G53" s="42">
        <v>2969.88797</v>
      </c>
      <c r="H53" s="42">
        <v>2969.1879700000004</v>
      </c>
      <c r="I53" s="42">
        <v>3011.6879700000004</v>
      </c>
      <c r="J53" s="42">
        <v>2969.69797</v>
      </c>
      <c r="K53" s="42">
        <v>2969.67797</v>
      </c>
      <c r="L53" s="42">
        <v>2969.5979700000003</v>
      </c>
      <c r="M53" s="42">
        <v>2969.6079700000005</v>
      </c>
      <c r="N53" s="42">
        <v>2969.6279700000005</v>
      </c>
      <c r="O53" s="42">
        <v>2969.67797</v>
      </c>
      <c r="P53" s="42">
        <v>2969.65797</v>
      </c>
      <c r="Q53" s="42">
        <v>2969.65797</v>
      </c>
      <c r="R53" s="42">
        <v>2969.73797</v>
      </c>
      <c r="S53" s="42">
        <v>2969.65797</v>
      </c>
      <c r="T53" s="42">
        <v>3067.7079700000004</v>
      </c>
      <c r="U53" s="42">
        <v>2994.17797</v>
      </c>
      <c r="V53" s="42">
        <v>3064.50797</v>
      </c>
      <c r="W53" s="42">
        <v>2989.6179700000002</v>
      </c>
      <c r="X53" s="42">
        <v>2968.3279700000003</v>
      </c>
      <c r="Y53" s="42">
        <v>3037.7279700000004</v>
      </c>
    </row>
    <row r="54" spans="1:25" ht="15.75" customHeight="1">
      <c r="A54" s="41">
        <f t="shared" si="0"/>
        <v>44311</v>
      </c>
      <c r="B54" s="42">
        <v>3020.5979700000003</v>
      </c>
      <c r="C54" s="42">
        <v>3026.4379700000004</v>
      </c>
      <c r="D54" s="42">
        <v>2995.44797</v>
      </c>
      <c r="E54" s="42">
        <v>3041.5379700000003</v>
      </c>
      <c r="F54" s="42">
        <v>3019.3279700000003</v>
      </c>
      <c r="G54" s="42">
        <v>2970.1279700000005</v>
      </c>
      <c r="H54" s="42">
        <v>2982.8579700000005</v>
      </c>
      <c r="I54" s="42">
        <v>2993.33797</v>
      </c>
      <c r="J54" s="42">
        <v>2969.5679700000005</v>
      </c>
      <c r="K54" s="42">
        <v>2969.54797</v>
      </c>
      <c r="L54" s="42">
        <v>2969.3579700000005</v>
      </c>
      <c r="M54" s="42">
        <v>2969.5679700000005</v>
      </c>
      <c r="N54" s="42">
        <v>2978.2879700000003</v>
      </c>
      <c r="O54" s="42">
        <v>3007.3279700000003</v>
      </c>
      <c r="P54" s="42">
        <v>2969.4379700000004</v>
      </c>
      <c r="Q54" s="42">
        <v>3056.8179700000005</v>
      </c>
      <c r="R54" s="42">
        <v>3129.88797</v>
      </c>
      <c r="S54" s="42">
        <v>3116.4779700000004</v>
      </c>
      <c r="T54" s="42">
        <v>3203.65797</v>
      </c>
      <c r="U54" s="42">
        <v>3018.8179700000005</v>
      </c>
      <c r="V54" s="42">
        <v>3138.0779700000003</v>
      </c>
      <c r="W54" s="42">
        <v>3084.7879700000003</v>
      </c>
      <c r="X54" s="42">
        <v>2999.00797</v>
      </c>
      <c r="Y54" s="42">
        <v>3052.44797</v>
      </c>
    </row>
    <row r="55" spans="1:25" ht="15.75" customHeight="1">
      <c r="A55" s="41">
        <f t="shared" si="0"/>
        <v>44312</v>
      </c>
      <c r="B55" s="42">
        <v>2996.6679700000004</v>
      </c>
      <c r="C55" s="42">
        <v>3000.5379700000003</v>
      </c>
      <c r="D55" s="42">
        <v>3038.9179700000004</v>
      </c>
      <c r="E55" s="42">
        <v>3187.7879700000003</v>
      </c>
      <c r="F55" s="42">
        <v>3045.71797</v>
      </c>
      <c r="G55" s="42">
        <v>2969.9379700000004</v>
      </c>
      <c r="H55" s="42">
        <v>2992.1179700000002</v>
      </c>
      <c r="I55" s="42">
        <v>3214.17797</v>
      </c>
      <c r="J55" s="42">
        <v>2984.69797</v>
      </c>
      <c r="K55" s="42">
        <v>3100.1679700000004</v>
      </c>
      <c r="L55" s="42">
        <v>3169.0179700000003</v>
      </c>
      <c r="M55" s="42">
        <v>3203.5779700000003</v>
      </c>
      <c r="N55" s="42">
        <v>3251.62797</v>
      </c>
      <c r="O55" s="42">
        <v>3279.2279700000004</v>
      </c>
      <c r="P55" s="42">
        <v>3239.1879700000004</v>
      </c>
      <c r="Q55" s="42">
        <v>3229.2479700000004</v>
      </c>
      <c r="R55" s="42">
        <v>3310.66797</v>
      </c>
      <c r="S55" s="42">
        <v>3231.5779700000003</v>
      </c>
      <c r="T55" s="42">
        <v>3327.3479700000003</v>
      </c>
      <c r="U55" s="42">
        <v>3157.6279700000005</v>
      </c>
      <c r="V55" s="42">
        <v>3172.3479700000003</v>
      </c>
      <c r="W55" s="42">
        <v>3095.0979700000003</v>
      </c>
      <c r="X55" s="42">
        <v>2977.4979700000004</v>
      </c>
      <c r="Y55" s="42">
        <v>3049.7079700000004</v>
      </c>
    </row>
    <row r="56" spans="1:25" ht="15.75" customHeight="1">
      <c r="A56" s="41">
        <f t="shared" si="0"/>
        <v>44313</v>
      </c>
      <c r="B56" s="42">
        <v>2989.7779700000006</v>
      </c>
      <c r="C56" s="42">
        <v>2981.15797</v>
      </c>
      <c r="D56" s="42">
        <v>2995.6479700000004</v>
      </c>
      <c r="E56" s="42">
        <v>3053.9579700000004</v>
      </c>
      <c r="F56" s="42">
        <v>3042.96797</v>
      </c>
      <c r="G56" s="42">
        <v>2970.08797</v>
      </c>
      <c r="H56" s="42">
        <v>2989.7079700000004</v>
      </c>
      <c r="I56" s="42">
        <v>3218.42797</v>
      </c>
      <c r="J56" s="42">
        <v>2981.5579700000003</v>
      </c>
      <c r="K56" s="42">
        <v>3099.8179700000005</v>
      </c>
      <c r="L56" s="42">
        <v>3172.42797</v>
      </c>
      <c r="M56" s="42">
        <v>3221.66797</v>
      </c>
      <c r="N56" s="42">
        <v>3267.13797</v>
      </c>
      <c r="O56" s="42">
        <v>3287.4879700000006</v>
      </c>
      <c r="P56" s="42">
        <v>3244.7879700000003</v>
      </c>
      <c r="Q56" s="42">
        <v>3235.6179700000002</v>
      </c>
      <c r="R56" s="42">
        <v>3333.4779700000004</v>
      </c>
      <c r="S56" s="42">
        <v>3236.12797</v>
      </c>
      <c r="T56" s="42">
        <v>3334.9379700000004</v>
      </c>
      <c r="U56" s="42">
        <v>3160.33797</v>
      </c>
      <c r="V56" s="42">
        <v>3177.21797</v>
      </c>
      <c r="W56" s="42">
        <v>3098.1879700000004</v>
      </c>
      <c r="X56" s="42">
        <v>2975.13797</v>
      </c>
      <c r="Y56" s="42">
        <v>3038.6479700000004</v>
      </c>
    </row>
    <row r="57" spans="1:25" ht="15.75" customHeight="1">
      <c r="A57" s="41">
        <f t="shared" si="0"/>
        <v>44314</v>
      </c>
      <c r="B57" s="42">
        <v>3033.0779700000003</v>
      </c>
      <c r="C57" s="42">
        <v>3017.0679700000005</v>
      </c>
      <c r="D57" s="42">
        <v>3009.8679700000002</v>
      </c>
      <c r="E57" s="42">
        <v>3054.88797</v>
      </c>
      <c r="F57" s="42">
        <v>3012.1879700000004</v>
      </c>
      <c r="G57" s="42">
        <v>2970.2479700000004</v>
      </c>
      <c r="H57" s="42">
        <v>3048.7479700000004</v>
      </c>
      <c r="I57" s="42">
        <v>3186.0379700000003</v>
      </c>
      <c r="J57" s="42">
        <v>3035.1879700000004</v>
      </c>
      <c r="K57" s="42">
        <v>3108.7879700000003</v>
      </c>
      <c r="L57" s="42">
        <v>3065.4779700000004</v>
      </c>
      <c r="M57" s="42">
        <v>3015.8779700000005</v>
      </c>
      <c r="N57" s="42">
        <v>3044.48797</v>
      </c>
      <c r="O57" s="42">
        <v>3029.71797</v>
      </c>
      <c r="P57" s="42">
        <v>2968.71797</v>
      </c>
      <c r="Q57" s="42">
        <v>2968.69797</v>
      </c>
      <c r="R57" s="42">
        <v>2991.9779700000004</v>
      </c>
      <c r="S57" s="42">
        <v>3003.67797</v>
      </c>
      <c r="T57" s="42">
        <v>3094.63797</v>
      </c>
      <c r="U57" s="42">
        <v>3028.44797</v>
      </c>
      <c r="V57" s="42">
        <v>3067.46797</v>
      </c>
      <c r="W57" s="42">
        <v>3017.6879700000004</v>
      </c>
      <c r="X57" s="42">
        <v>2968.5779700000003</v>
      </c>
      <c r="Y57" s="42">
        <v>3028.23797</v>
      </c>
    </row>
    <row r="58" spans="1:25" ht="15.75" customHeight="1">
      <c r="A58" s="41">
        <f t="shared" si="0"/>
        <v>44315</v>
      </c>
      <c r="B58" s="42">
        <v>3041.71797</v>
      </c>
      <c r="C58" s="42">
        <v>2969.4579700000004</v>
      </c>
      <c r="D58" s="42">
        <v>2975.44797</v>
      </c>
      <c r="E58" s="42">
        <v>3051.98797</v>
      </c>
      <c r="F58" s="42">
        <v>2996.9179700000004</v>
      </c>
      <c r="G58" s="42">
        <v>2970.19797</v>
      </c>
      <c r="H58" s="42">
        <v>3004.2079700000004</v>
      </c>
      <c r="I58" s="42">
        <v>3088.65797</v>
      </c>
      <c r="J58" s="42">
        <v>2969.67797</v>
      </c>
      <c r="K58" s="42">
        <v>2969.6079700000005</v>
      </c>
      <c r="L58" s="42">
        <v>2969.65797</v>
      </c>
      <c r="M58" s="42">
        <v>2969.69797</v>
      </c>
      <c r="N58" s="42">
        <v>2969.6679700000004</v>
      </c>
      <c r="O58" s="42">
        <v>2972.2779700000006</v>
      </c>
      <c r="P58" s="42">
        <v>2969.65797</v>
      </c>
      <c r="Q58" s="42">
        <v>2969.6679700000004</v>
      </c>
      <c r="R58" s="42">
        <v>2974.65797</v>
      </c>
      <c r="S58" s="42">
        <v>2986.0679700000005</v>
      </c>
      <c r="T58" s="42">
        <v>3059.3679700000002</v>
      </c>
      <c r="U58" s="42">
        <v>2987.13797</v>
      </c>
      <c r="V58" s="42">
        <v>3002.9779700000004</v>
      </c>
      <c r="W58" s="42">
        <v>2968.2679700000003</v>
      </c>
      <c r="X58" s="42">
        <v>2968.5379700000003</v>
      </c>
      <c r="Y58" s="42">
        <v>3015.1179700000002</v>
      </c>
    </row>
    <row r="59" spans="1:25" ht="15.75" customHeight="1">
      <c r="A59" s="41">
        <f t="shared" si="0"/>
        <v>44316</v>
      </c>
      <c r="B59" s="42">
        <v>2989.8679700000002</v>
      </c>
      <c r="C59" s="42">
        <v>2969.75797</v>
      </c>
      <c r="D59" s="42">
        <v>2969.8979700000004</v>
      </c>
      <c r="E59" s="42">
        <v>3005.42797</v>
      </c>
      <c r="F59" s="42">
        <v>2977.1179700000002</v>
      </c>
      <c r="G59" s="42">
        <v>2970.19797</v>
      </c>
      <c r="H59" s="42">
        <v>2986.5679700000005</v>
      </c>
      <c r="I59" s="42">
        <v>3080.44797</v>
      </c>
      <c r="J59" s="42">
        <v>2991.3179700000005</v>
      </c>
      <c r="K59" s="42">
        <v>3029.00797</v>
      </c>
      <c r="L59" s="42">
        <v>2969.08797</v>
      </c>
      <c r="M59" s="42">
        <v>2968.98797</v>
      </c>
      <c r="N59" s="42">
        <v>3014.15797</v>
      </c>
      <c r="O59" s="42">
        <v>3046.1479700000004</v>
      </c>
      <c r="P59" s="42">
        <v>3027.2879700000003</v>
      </c>
      <c r="Q59" s="42">
        <v>3060.4779700000004</v>
      </c>
      <c r="R59" s="42">
        <v>3105.21797</v>
      </c>
      <c r="S59" s="42">
        <v>3076.54797</v>
      </c>
      <c r="T59" s="42">
        <v>3076.0679700000005</v>
      </c>
      <c r="U59" s="42">
        <v>2969.0379700000003</v>
      </c>
      <c r="V59" s="42">
        <v>2968.69797</v>
      </c>
      <c r="W59" s="42">
        <v>2968.3779700000005</v>
      </c>
      <c r="X59" s="42">
        <v>2968.73797</v>
      </c>
      <c r="Y59" s="42">
        <v>3028.0379700000003</v>
      </c>
    </row>
    <row r="60" spans="1:25" ht="15.75" customHeight="1">
      <c r="A60" s="41">
        <f t="shared" si="0"/>
        <v>44317</v>
      </c>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1:25" ht="15.75" customHeight="1">
      <c r="A61" s="37" t="s">
        <v>76</v>
      </c>
      <c r="B61" s="38"/>
      <c r="C61" s="40" t="s">
        <v>106</v>
      </c>
      <c r="D61" s="38"/>
      <c r="E61" s="38"/>
      <c r="F61" s="38"/>
      <c r="G61" s="38"/>
      <c r="H61" s="38"/>
      <c r="I61" s="38"/>
      <c r="J61" s="38"/>
      <c r="K61" s="38"/>
      <c r="L61" s="38"/>
      <c r="M61" s="38"/>
      <c r="N61" s="38"/>
      <c r="O61" s="38"/>
      <c r="P61" s="38"/>
      <c r="R61" s="38"/>
      <c r="T61" s="38"/>
      <c r="V61" s="38"/>
      <c r="X61" s="38"/>
      <c r="Y61" s="38"/>
    </row>
    <row r="62" spans="1:25" ht="15.75" customHeight="1">
      <c r="A62" s="37" t="s">
        <v>78</v>
      </c>
      <c r="B62" s="38"/>
      <c r="C62" s="38"/>
      <c r="D62" s="38"/>
      <c r="E62" s="38"/>
      <c r="F62" s="38"/>
      <c r="G62" s="40" t="str">
        <f>G25</f>
        <v>до 670 кВт</v>
      </c>
      <c r="H62" s="38"/>
      <c r="I62" s="38"/>
      <c r="J62" s="38"/>
      <c r="K62" s="38"/>
      <c r="L62" s="38"/>
      <c r="M62" s="38"/>
      <c r="N62" s="38"/>
      <c r="O62" s="38"/>
      <c r="P62" s="38"/>
      <c r="Q62" s="38"/>
      <c r="R62" s="38"/>
      <c r="S62" s="38"/>
      <c r="T62" s="38"/>
      <c r="U62" s="38"/>
      <c r="V62" s="38"/>
      <c r="W62" s="38"/>
      <c r="X62" s="38"/>
      <c r="Y62" s="38"/>
    </row>
    <row r="63" spans="1:25" ht="15.75" customHeight="1">
      <c r="A63" s="90" t="s">
        <v>80</v>
      </c>
      <c r="B63" s="93" t="s">
        <v>81</v>
      </c>
      <c r="C63" s="94"/>
      <c r="D63" s="94"/>
      <c r="E63" s="94"/>
      <c r="F63" s="94"/>
      <c r="G63" s="94"/>
      <c r="H63" s="94"/>
      <c r="I63" s="94"/>
      <c r="J63" s="94"/>
      <c r="K63" s="94"/>
      <c r="L63" s="94"/>
      <c r="M63" s="94"/>
      <c r="N63" s="94"/>
      <c r="O63" s="94"/>
      <c r="P63" s="94"/>
      <c r="Q63" s="94"/>
      <c r="R63" s="94"/>
      <c r="S63" s="94"/>
      <c r="T63" s="94"/>
      <c r="U63" s="94"/>
      <c r="V63" s="94"/>
      <c r="W63" s="94"/>
      <c r="X63" s="94"/>
      <c r="Y63" s="95"/>
    </row>
    <row r="64" spans="1:25" ht="15.75" customHeight="1">
      <c r="A64" s="91"/>
      <c r="B64" s="96"/>
      <c r="C64" s="97"/>
      <c r="D64" s="97"/>
      <c r="E64" s="97"/>
      <c r="F64" s="97"/>
      <c r="G64" s="97"/>
      <c r="H64" s="97"/>
      <c r="I64" s="97"/>
      <c r="J64" s="97"/>
      <c r="K64" s="97"/>
      <c r="L64" s="97"/>
      <c r="M64" s="97"/>
      <c r="N64" s="97"/>
      <c r="O64" s="97"/>
      <c r="P64" s="97"/>
      <c r="Q64" s="97"/>
      <c r="R64" s="97"/>
      <c r="S64" s="97"/>
      <c r="T64" s="97"/>
      <c r="U64" s="97"/>
      <c r="V64" s="97"/>
      <c r="W64" s="97"/>
      <c r="X64" s="97"/>
      <c r="Y64" s="98"/>
    </row>
    <row r="65" spans="1:25" ht="15.75" customHeight="1">
      <c r="A65" s="91"/>
      <c r="B65" s="88" t="s">
        <v>82</v>
      </c>
      <c r="C65" s="88" t="s">
        <v>83</v>
      </c>
      <c r="D65" s="88" t="s">
        <v>84</v>
      </c>
      <c r="E65" s="88" t="s">
        <v>85</v>
      </c>
      <c r="F65" s="88" t="s">
        <v>86</v>
      </c>
      <c r="G65" s="88" t="s">
        <v>87</v>
      </c>
      <c r="H65" s="88" t="s">
        <v>88</v>
      </c>
      <c r="I65" s="88" t="s">
        <v>89</v>
      </c>
      <c r="J65" s="88" t="s">
        <v>90</v>
      </c>
      <c r="K65" s="88" t="s">
        <v>91</v>
      </c>
      <c r="L65" s="88" t="s">
        <v>92</v>
      </c>
      <c r="M65" s="88" t="s">
        <v>93</v>
      </c>
      <c r="N65" s="88" t="s">
        <v>94</v>
      </c>
      <c r="O65" s="88" t="s">
        <v>95</v>
      </c>
      <c r="P65" s="88" t="s">
        <v>96</v>
      </c>
      <c r="Q65" s="88" t="s">
        <v>97</v>
      </c>
      <c r="R65" s="88" t="s">
        <v>98</v>
      </c>
      <c r="S65" s="88" t="s">
        <v>99</v>
      </c>
      <c r="T65" s="88" t="s">
        <v>100</v>
      </c>
      <c r="U65" s="88" t="s">
        <v>101</v>
      </c>
      <c r="V65" s="88" t="s">
        <v>102</v>
      </c>
      <c r="W65" s="88" t="s">
        <v>103</v>
      </c>
      <c r="X65" s="88" t="s">
        <v>104</v>
      </c>
      <c r="Y65" s="88" t="s">
        <v>105</v>
      </c>
    </row>
    <row r="66" spans="1:25" ht="15.75" customHeight="1">
      <c r="A66" s="92"/>
      <c r="B66" s="89"/>
      <c r="C66" s="89"/>
      <c r="D66" s="89"/>
      <c r="E66" s="89"/>
      <c r="F66" s="89"/>
      <c r="G66" s="89"/>
      <c r="H66" s="89"/>
      <c r="I66" s="89"/>
      <c r="J66" s="89"/>
      <c r="K66" s="89"/>
      <c r="L66" s="89"/>
      <c r="M66" s="89"/>
      <c r="N66" s="89"/>
      <c r="O66" s="89"/>
      <c r="P66" s="89"/>
      <c r="Q66" s="89"/>
      <c r="R66" s="89"/>
      <c r="S66" s="89"/>
      <c r="T66" s="89"/>
      <c r="U66" s="89"/>
      <c r="V66" s="89"/>
      <c r="W66" s="89"/>
      <c r="X66" s="89"/>
      <c r="Y66" s="89"/>
    </row>
    <row r="67" spans="1:25" ht="15.75" customHeight="1">
      <c r="A67" s="41">
        <f>A30</f>
        <v>44287</v>
      </c>
      <c r="B67" s="42">
        <v>3395.04797</v>
      </c>
      <c r="C67" s="42">
        <v>3334.2879700000003</v>
      </c>
      <c r="D67" s="42">
        <v>3320.19797</v>
      </c>
      <c r="E67" s="42">
        <v>3315.0179700000003</v>
      </c>
      <c r="F67" s="42">
        <v>3330.5379700000003</v>
      </c>
      <c r="G67" s="42">
        <v>3345.83797</v>
      </c>
      <c r="H67" s="42">
        <v>3559.5579700000003</v>
      </c>
      <c r="I67" s="42">
        <v>3712.0579700000003</v>
      </c>
      <c r="J67" s="42">
        <v>3554.2879700000003</v>
      </c>
      <c r="K67" s="42">
        <v>3518.29797</v>
      </c>
      <c r="L67" s="42">
        <v>3591.04797</v>
      </c>
      <c r="M67" s="42">
        <v>3687.83797</v>
      </c>
      <c r="N67" s="42">
        <v>3595.6179700000002</v>
      </c>
      <c r="O67" s="42">
        <v>3630.79797</v>
      </c>
      <c r="P67" s="42">
        <v>3565.50797</v>
      </c>
      <c r="Q67" s="42">
        <v>3642.2279700000004</v>
      </c>
      <c r="R67" s="42">
        <v>3667.40797</v>
      </c>
      <c r="S67" s="42">
        <v>3530.8179700000005</v>
      </c>
      <c r="T67" s="42">
        <v>3697.5379700000003</v>
      </c>
      <c r="U67" s="42">
        <v>3646.19797</v>
      </c>
      <c r="V67" s="42">
        <v>3613.8679700000002</v>
      </c>
      <c r="W67" s="42">
        <v>3570.8279700000003</v>
      </c>
      <c r="X67" s="42">
        <v>3464.92797</v>
      </c>
      <c r="Y67" s="42">
        <v>3568.38797</v>
      </c>
    </row>
    <row r="68" spans="1:25" ht="15.75" customHeight="1">
      <c r="A68" s="41">
        <f>A67+1</f>
        <v>44288</v>
      </c>
      <c r="B68" s="42">
        <v>3438.54797</v>
      </c>
      <c r="C68" s="42">
        <v>3371.8579700000005</v>
      </c>
      <c r="D68" s="42">
        <v>3340.38797</v>
      </c>
      <c r="E68" s="42">
        <v>3335.6879700000004</v>
      </c>
      <c r="F68" s="42">
        <v>3354.92797</v>
      </c>
      <c r="G68" s="42">
        <v>3366.7879700000003</v>
      </c>
      <c r="H68" s="42">
        <v>3629.6479700000004</v>
      </c>
      <c r="I68" s="42">
        <v>3834.2279700000004</v>
      </c>
      <c r="J68" s="42">
        <v>3545.7479700000004</v>
      </c>
      <c r="K68" s="42">
        <v>3515.58797</v>
      </c>
      <c r="L68" s="42">
        <v>3512.00797</v>
      </c>
      <c r="M68" s="42">
        <v>3509.4579700000004</v>
      </c>
      <c r="N68" s="42">
        <v>3515.13797</v>
      </c>
      <c r="O68" s="42">
        <v>3518.90797</v>
      </c>
      <c r="P68" s="42">
        <v>3458.5579700000003</v>
      </c>
      <c r="Q68" s="42">
        <v>3439.5179700000003</v>
      </c>
      <c r="R68" s="42">
        <v>3568.7479700000004</v>
      </c>
      <c r="S68" s="42">
        <v>3479.9379700000004</v>
      </c>
      <c r="T68" s="42">
        <v>3623.9779700000004</v>
      </c>
      <c r="U68" s="42">
        <v>3613.9979700000004</v>
      </c>
      <c r="V68" s="42">
        <v>3438.54797</v>
      </c>
      <c r="W68" s="42">
        <v>3541.65797</v>
      </c>
      <c r="X68" s="42">
        <v>3365.6679700000004</v>
      </c>
      <c r="Y68" s="42">
        <v>3505.15797</v>
      </c>
    </row>
    <row r="69" spans="1:25" ht="15.75" customHeight="1">
      <c r="A69" s="41">
        <f aca="true" t="shared" si="1" ref="A69:A97">A68+1</f>
        <v>44289</v>
      </c>
      <c r="B69" s="42">
        <v>3565.40797</v>
      </c>
      <c r="C69" s="42">
        <v>3394.29797</v>
      </c>
      <c r="D69" s="42">
        <v>3354.9379700000004</v>
      </c>
      <c r="E69" s="42">
        <v>3336.79797</v>
      </c>
      <c r="F69" s="42">
        <v>3352.1879700000004</v>
      </c>
      <c r="G69" s="42">
        <v>3362.15797</v>
      </c>
      <c r="H69" s="42">
        <v>3493.71797</v>
      </c>
      <c r="I69" s="42">
        <v>3578.46797</v>
      </c>
      <c r="J69" s="42">
        <v>3497.2279700000004</v>
      </c>
      <c r="K69" s="42">
        <v>3467.0379700000003</v>
      </c>
      <c r="L69" s="42">
        <v>3458.67797</v>
      </c>
      <c r="M69" s="42">
        <v>3445.7779700000006</v>
      </c>
      <c r="N69" s="42">
        <v>3458.4179700000004</v>
      </c>
      <c r="O69" s="42">
        <v>3467.67797</v>
      </c>
      <c r="P69" s="42">
        <v>3406.94797</v>
      </c>
      <c r="Q69" s="42">
        <v>3385.4979700000004</v>
      </c>
      <c r="R69" s="42">
        <v>3522.6079700000005</v>
      </c>
      <c r="S69" s="42">
        <v>3409.3279700000003</v>
      </c>
      <c r="T69" s="42">
        <v>3535.04797</v>
      </c>
      <c r="U69" s="42">
        <v>3533.67797</v>
      </c>
      <c r="V69" s="42">
        <v>3565.40797</v>
      </c>
      <c r="W69" s="42">
        <v>3445.7879700000003</v>
      </c>
      <c r="X69" s="42">
        <v>3301.7279700000004</v>
      </c>
      <c r="Y69" s="42">
        <v>3458.5779700000003</v>
      </c>
    </row>
    <row r="70" spans="1:25" ht="15.75" customHeight="1">
      <c r="A70" s="41">
        <f t="shared" si="1"/>
        <v>44290</v>
      </c>
      <c r="B70" s="42">
        <v>3405.19797</v>
      </c>
      <c r="C70" s="42">
        <v>3364.7879700000003</v>
      </c>
      <c r="D70" s="42">
        <v>3330.92797</v>
      </c>
      <c r="E70" s="42">
        <v>3315.2079700000004</v>
      </c>
      <c r="F70" s="42">
        <v>3316.7279700000004</v>
      </c>
      <c r="G70" s="42">
        <v>3339.79797</v>
      </c>
      <c r="H70" s="42">
        <v>3428.3679700000002</v>
      </c>
      <c r="I70" s="42">
        <v>3516.46797</v>
      </c>
      <c r="J70" s="42">
        <v>3445.4579700000004</v>
      </c>
      <c r="K70" s="42">
        <v>3499.25797</v>
      </c>
      <c r="L70" s="42">
        <v>3556.5279700000006</v>
      </c>
      <c r="M70" s="42">
        <v>3600.5279700000006</v>
      </c>
      <c r="N70" s="42">
        <v>3670.7779700000006</v>
      </c>
      <c r="O70" s="42">
        <v>3622.6479700000004</v>
      </c>
      <c r="P70" s="42">
        <v>3631.83797</v>
      </c>
      <c r="Q70" s="42">
        <v>3612.38797</v>
      </c>
      <c r="R70" s="42">
        <v>3614.9879700000006</v>
      </c>
      <c r="S70" s="42">
        <v>3547.4779700000004</v>
      </c>
      <c r="T70" s="42">
        <v>3679.3479700000003</v>
      </c>
      <c r="U70" s="42">
        <v>3608.79797</v>
      </c>
      <c r="V70" s="42">
        <v>3405.19797</v>
      </c>
      <c r="W70" s="42">
        <v>3508.12797</v>
      </c>
      <c r="X70" s="42">
        <v>3410.67797</v>
      </c>
      <c r="Y70" s="42">
        <v>3533.5779700000003</v>
      </c>
    </row>
    <row r="71" spans="1:25" ht="15.75" customHeight="1">
      <c r="A71" s="41">
        <f t="shared" si="1"/>
        <v>44291</v>
      </c>
      <c r="B71" s="42">
        <v>3459.8179700000005</v>
      </c>
      <c r="C71" s="42">
        <v>3393.38797</v>
      </c>
      <c r="D71" s="42">
        <v>3363.2079700000004</v>
      </c>
      <c r="E71" s="42">
        <v>3344.6879700000004</v>
      </c>
      <c r="F71" s="42">
        <v>3347.17797</v>
      </c>
      <c r="G71" s="42">
        <v>3384.96797</v>
      </c>
      <c r="H71" s="42">
        <v>3700.33797</v>
      </c>
      <c r="I71" s="42">
        <v>3906.63797</v>
      </c>
      <c r="J71" s="42">
        <v>3642.5979700000003</v>
      </c>
      <c r="K71" s="42">
        <v>3683.8279700000003</v>
      </c>
      <c r="L71" s="42">
        <v>3741.3579700000005</v>
      </c>
      <c r="M71" s="42">
        <v>3667.8279700000003</v>
      </c>
      <c r="N71" s="42">
        <v>3666.40797</v>
      </c>
      <c r="O71" s="42">
        <v>3682.2779700000006</v>
      </c>
      <c r="P71" s="42">
        <v>3590.8179700000005</v>
      </c>
      <c r="Q71" s="42">
        <v>3553.87797</v>
      </c>
      <c r="R71" s="42">
        <v>3673.0579700000003</v>
      </c>
      <c r="S71" s="42">
        <v>3608.62797</v>
      </c>
      <c r="T71" s="42">
        <v>3788.12797</v>
      </c>
      <c r="U71" s="42">
        <v>3645.2679700000003</v>
      </c>
      <c r="V71" s="42">
        <v>3459.8179700000005</v>
      </c>
      <c r="W71" s="42">
        <v>3531.83797</v>
      </c>
      <c r="X71" s="42">
        <v>3396.67797</v>
      </c>
      <c r="Y71" s="42">
        <v>3527.33797</v>
      </c>
    </row>
    <row r="72" spans="1:25" ht="15.75" customHeight="1">
      <c r="A72" s="41">
        <f t="shared" si="1"/>
        <v>44292</v>
      </c>
      <c r="B72" s="42">
        <v>3316.9579700000004</v>
      </c>
      <c r="C72" s="42">
        <v>3320.1479700000004</v>
      </c>
      <c r="D72" s="42">
        <v>3304.2079700000004</v>
      </c>
      <c r="E72" s="42">
        <v>3304.21797</v>
      </c>
      <c r="F72" s="42">
        <v>3304.1679700000004</v>
      </c>
      <c r="G72" s="42">
        <v>3304.0379700000003</v>
      </c>
      <c r="H72" s="42">
        <v>3437.29797</v>
      </c>
      <c r="I72" s="42">
        <v>3700.3979700000004</v>
      </c>
      <c r="J72" s="42">
        <v>3493.8279700000003</v>
      </c>
      <c r="K72" s="42">
        <v>3576.92797</v>
      </c>
      <c r="L72" s="42">
        <v>3594.15797</v>
      </c>
      <c r="M72" s="42">
        <v>3598.63797</v>
      </c>
      <c r="N72" s="42">
        <v>3503.5379700000003</v>
      </c>
      <c r="O72" s="42">
        <v>3486.2079700000004</v>
      </c>
      <c r="P72" s="42">
        <v>3421.6879700000004</v>
      </c>
      <c r="Q72" s="42">
        <v>3395.4379700000004</v>
      </c>
      <c r="R72" s="42">
        <v>3467.69797</v>
      </c>
      <c r="S72" s="42">
        <v>3390.7279700000004</v>
      </c>
      <c r="T72" s="42">
        <v>3531.40797</v>
      </c>
      <c r="U72" s="42">
        <v>3472.9579700000004</v>
      </c>
      <c r="V72" s="42">
        <v>3316.9579700000004</v>
      </c>
      <c r="W72" s="42">
        <v>3404.25797</v>
      </c>
      <c r="X72" s="42">
        <v>3300.46797</v>
      </c>
      <c r="Y72" s="42">
        <v>3445.94797</v>
      </c>
    </row>
    <row r="73" spans="1:25" ht="15.75" customHeight="1">
      <c r="A73" s="41">
        <f t="shared" si="1"/>
        <v>44293</v>
      </c>
      <c r="B73" s="42">
        <v>3303.9979700000004</v>
      </c>
      <c r="C73" s="42">
        <v>3308.3579700000005</v>
      </c>
      <c r="D73" s="42">
        <v>3304.1879700000004</v>
      </c>
      <c r="E73" s="42">
        <v>3304.19797</v>
      </c>
      <c r="F73" s="42">
        <v>3304.13797</v>
      </c>
      <c r="G73" s="42">
        <v>3304.1879700000004</v>
      </c>
      <c r="H73" s="42">
        <v>3386.8079700000003</v>
      </c>
      <c r="I73" s="42">
        <v>3638.2479700000004</v>
      </c>
      <c r="J73" s="42">
        <v>3441.9979700000004</v>
      </c>
      <c r="K73" s="42">
        <v>3545.1079700000005</v>
      </c>
      <c r="L73" s="42">
        <v>3587.38797</v>
      </c>
      <c r="M73" s="42">
        <v>3555.8579700000005</v>
      </c>
      <c r="N73" s="42">
        <v>3463.73797</v>
      </c>
      <c r="O73" s="42">
        <v>3446.73797</v>
      </c>
      <c r="P73" s="42">
        <v>3375.5779700000003</v>
      </c>
      <c r="Q73" s="42">
        <v>3344.2679700000003</v>
      </c>
      <c r="R73" s="42">
        <v>3427.6679700000004</v>
      </c>
      <c r="S73" s="42">
        <v>3345.3279700000003</v>
      </c>
      <c r="T73" s="42">
        <v>3474.67797</v>
      </c>
      <c r="U73" s="42">
        <v>3402.4179700000004</v>
      </c>
      <c r="V73" s="42">
        <v>3303.9979700000004</v>
      </c>
      <c r="W73" s="42">
        <v>3301.94797</v>
      </c>
      <c r="X73" s="42">
        <v>3301.90797</v>
      </c>
      <c r="Y73" s="42">
        <v>3395.62797</v>
      </c>
    </row>
    <row r="74" spans="1:25" ht="15.75" customHeight="1">
      <c r="A74" s="41">
        <f t="shared" si="1"/>
        <v>44294</v>
      </c>
      <c r="B74" s="42">
        <v>3304.0279700000006</v>
      </c>
      <c r="C74" s="42">
        <v>3304.1679700000004</v>
      </c>
      <c r="D74" s="42">
        <v>3304.19797</v>
      </c>
      <c r="E74" s="42">
        <v>3304.2079700000004</v>
      </c>
      <c r="F74" s="42">
        <v>3304.1879700000004</v>
      </c>
      <c r="G74" s="42">
        <v>3304.1479700000004</v>
      </c>
      <c r="H74" s="42">
        <v>3448.2779700000006</v>
      </c>
      <c r="I74" s="42">
        <v>3743.42797</v>
      </c>
      <c r="J74" s="42">
        <v>3385.92797</v>
      </c>
      <c r="K74" s="42">
        <v>3303.3979700000004</v>
      </c>
      <c r="L74" s="42">
        <v>3303.3479700000003</v>
      </c>
      <c r="M74" s="42">
        <v>3303.4379700000004</v>
      </c>
      <c r="N74" s="42">
        <v>3303.4579700000004</v>
      </c>
      <c r="O74" s="42">
        <v>3303.4979700000004</v>
      </c>
      <c r="P74" s="42">
        <v>3303.42797</v>
      </c>
      <c r="Q74" s="42">
        <v>3303.21797</v>
      </c>
      <c r="R74" s="42">
        <v>3303.2679700000003</v>
      </c>
      <c r="S74" s="42">
        <v>3303.37797</v>
      </c>
      <c r="T74" s="42">
        <v>3450.5579700000003</v>
      </c>
      <c r="U74" s="42">
        <v>3396.65797</v>
      </c>
      <c r="V74" s="42">
        <v>3304.0279700000006</v>
      </c>
      <c r="W74" s="42">
        <v>3331.42797</v>
      </c>
      <c r="X74" s="42">
        <v>3302.00797</v>
      </c>
      <c r="Y74" s="42">
        <v>3374.21797</v>
      </c>
    </row>
    <row r="75" spans="1:25" ht="15.75" customHeight="1">
      <c r="A75" s="41">
        <f t="shared" si="1"/>
        <v>44295</v>
      </c>
      <c r="B75" s="42">
        <v>3303.8279700000003</v>
      </c>
      <c r="C75" s="42">
        <v>3304.2079700000004</v>
      </c>
      <c r="D75" s="42">
        <v>3304.25797</v>
      </c>
      <c r="E75" s="42">
        <v>3304.2679700000003</v>
      </c>
      <c r="F75" s="42">
        <v>3304.25797</v>
      </c>
      <c r="G75" s="42">
        <v>3304.21797</v>
      </c>
      <c r="H75" s="42">
        <v>3442.7879700000003</v>
      </c>
      <c r="I75" s="42">
        <v>3687.5679700000005</v>
      </c>
      <c r="J75" s="42">
        <v>3378.7779700000006</v>
      </c>
      <c r="K75" s="42">
        <v>3303.5179700000003</v>
      </c>
      <c r="L75" s="42">
        <v>3303.5679700000005</v>
      </c>
      <c r="M75" s="42">
        <v>3303.5279700000006</v>
      </c>
      <c r="N75" s="42">
        <v>3303.5779700000003</v>
      </c>
      <c r="O75" s="42">
        <v>3303.65797</v>
      </c>
      <c r="P75" s="42">
        <v>3303.6879700000004</v>
      </c>
      <c r="Q75" s="42">
        <v>3303.48797</v>
      </c>
      <c r="R75" s="42">
        <v>3303.6079700000005</v>
      </c>
      <c r="S75" s="42">
        <v>3303.67797</v>
      </c>
      <c r="T75" s="42">
        <v>3413.54797</v>
      </c>
      <c r="U75" s="42">
        <v>3389.33797</v>
      </c>
      <c r="V75" s="42">
        <v>3303.8279700000003</v>
      </c>
      <c r="W75" s="42">
        <v>3332.21797</v>
      </c>
      <c r="X75" s="42">
        <v>3301.92797</v>
      </c>
      <c r="Y75" s="42">
        <v>3385.3979700000004</v>
      </c>
    </row>
    <row r="76" spans="1:25" ht="15.75" customHeight="1">
      <c r="A76" s="41">
        <f t="shared" si="1"/>
        <v>44296</v>
      </c>
      <c r="B76" s="42">
        <v>3352.2479700000004</v>
      </c>
      <c r="C76" s="42">
        <v>3341.19797</v>
      </c>
      <c r="D76" s="42">
        <v>3309.3179700000005</v>
      </c>
      <c r="E76" s="42">
        <v>3304.29797</v>
      </c>
      <c r="F76" s="42">
        <v>3305.5979700000003</v>
      </c>
      <c r="G76" s="42">
        <v>3304.33797</v>
      </c>
      <c r="H76" s="42">
        <v>3437.33797</v>
      </c>
      <c r="I76" s="42">
        <v>3629.40797</v>
      </c>
      <c r="J76" s="42">
        <v>3499.73797</v>
      </c>
      <c r="K76" s="42">
        <v>3448.65797</v>
      </c>
      <c r="L76" s="42">
        <v>3413.67797</v>
      </c>
      <c r="M76" s="42">
        <v>3414.00797</v>
      </c>
      <c r="N76" s="42">
        <v>3401.5679700000005</v>
      </c>
      <c r="O76" s="42">
        <v>3363.4179700000004</v>
      </c>
      <c r="P76" s="42">
        <v>3303.90797</v>
      </c>
      <c r="Q76" s="42">
        <v>3303.9179700000004</v>
      </c>
      <c r="R76" s="42">
        <v>3385.1479700000004</v>
      </c>
      <c r="S76" s="42">
        <v>3303.98797</v>
      </c>
      <c r="T76" s="42">
        <v>3438.5779700000003</v>
      </c>
      <c r="U76" s="42">
        <v>3448.7079700000004</v>
      </c>
      <c r="V76" s="42">
        <v>3352.2479700000004</v>
      </c>
      <c r="W76" s="42">
        <v>3393.75797</v>
      </c>
      <c r="X76" s="42">
        <v>3303.2279700000004</v>
      </c>
      <c r="Y76" s="42">
        <v>3411.6879700000004</v>
      </c>
    </row>
    <row r="77" spans="1:25" ht="15.75" customHeight="1">
      <c r="A77" s="41">
        <f t="shared" si="1"/>
        <v>44297</v>
      </c>
      <c r="B77" s="42">
        <v>3306.8979700000004</v>
      </c>
      <c r="C77" s="42">
        <v>3314.5679700000005</v>
      </c>
      <c r="D77" s="42">
        <v>3304.1179700000002</v>
      </c>
      <c r="E77" s="42">
        <v>3304.15797</v>
      </c>
      <c r="F77" s="42">
        <v>3304.37797</v>
      </c>
      <c r="G77" s="42">
        <v>3304.4379700000004</v>
      </c>
      <c r="H77" s="42">
        <v>3347.40797</v>
      </c>
      <c r="I77" s="42">
        <v>3457.9379700000004</v>
      </c>
      <c r="J77" s="42">
        <v>3410.0679700000005</v>
      </c>
      <c r="K77" s="42">
        <v>3504.42797</v>
      </c>
      <c r="L77" s="42">
        <v>3524.1179700000002</v>
      </c>
      <c r="M77" s="42">
        <v>3506.33797</v>
      </c>
      <c r="N77" s="42">
        <v>3434.2279700000004</v>
      </c>
      <c r="O77" s="42">
        <v>3417.8979700000004</v>
      </c>
      <c r="P77" s="42">
        <v>3357.90797</v>
      </c>
      <c r="Q77" s="42">
        <v>3341.5979700000003</v>
      </c>
      <c r="R77" s="42">
        <v>3403.13797</v>
      </c>
      <c r="S77" s="42">
        <v>3342.2879700000003</v>
      </c>
      <c r="T77" s="42">
        <v>3439.21797</v>
      </c>
      <c r="U77" s="42">
        <v>3385.9379700000004</v>
      </c>
      <c r="V77" s="42">
        <v>3306.8979700000004</v>
      </c>
      <c r="W77" s="42">
        <v>3329.1679700000004</v>
      </c>
      <c r="X77" s="42">
        <v>3303.42797</v>
      </c>
      <c r="Y77" s="42">
        <v>3362.73797</v>
      </c>
    </row>
    <row r="78" spans="1:25" ht="15.75" customHeight="1">
      <c r="A78" s="41">
        <f t="shared" si="1"/>
        <v>44298</v>
      </c>
      <c r="B78" s="42">
        <v>3308.8479700000003</v>
      </c>
      <c r="C78" s="42">
        <v>3304.3979700000004</v>
      </c>
      <c r="D78" s="42">
        <v>3304.40797</v>
      </c>
      <c r="E78" s="42">
        <v>3304.4379700000004</v>
      </c>
      <c r="F78" s="42">
        <v>3304.3079700000003</v>
      </c>
      <c r="G78" s="42">
        <v>3304.2879700000003</v>
      </c>
      <c r="H78" s="42">
        <v>3410.1079700000005</v>
      </c>
      <c r="I78" s="42">
        <v>3635.7779700000006</v>
      </c>
      <c r="J78" s="42">
        <v>3499.23797</v>
      </c>
      <c r="K78" s="42">
        <v>3505.65797</v>
      </c>
      <c r="L78" s="42">
        <v>3449.4779700000004</v>
      </c>
      <c r="M78" s="42">
        <v>3456.0379700000003</v>
      </c>
      <c r="N78" s="42">
        <v>3458.00797</v>
      </c>
      <c r="O78" s="42">
        <v>3446.6479700000004</v>
      </c>
      <c r="P78" s="42">
        <v>3385.5379700000003</v>
      </c>
      <c r="Q78" s="42">
        <v>3351.4779700000004</v>
      </c>
      <c r="R78" s="42">
        <v>3471.2779700000006</v>
      </c>
      <c r="S78" s="42">
        <v>3403.4979700000004</v>
      </c>
      <c r="T78" s="42">
        <v>3453.46797</v>
      </c>
      <c r="U78" s="42">
        <v>3458.7879700000003</v>
      </c>
      <c r="V78" s="42">
        <v>3308.8479700000003</v>
      </c>
      <c r="W78" s="42">
        <v>3389.79797</v>
      </c>
      <c r="X78" s="42">
        <v>3303.37797</v>
      </c>
      <c r="Y78" s="42">
        <v>3396.63797</v>
      </c>
    </row>
    <row r="79" spans="1:25" ht="15.75" customHeight="1">
      <c r="A79" s="41">
        <f t="shared" si="1"/>
        <v>44299</v>
      </c>
      <c r="B79" s="42">
        <v>3307.9379700000004</v>
      </c>
      <c r="C79" s="42">
        <v>3304.48797</v>
      </c>
      <c r="D79" s="42">
        <v>3304.48797</v>
      </c>
      <c r="E79" s="42">
        <v>3304.48797</v>
      </c>
      <c r="F79" s="42">
        <v>3304.4179700000004</v>
      </c>
      <c r="G79" s="42">
        <v>3304.3979700000004</v>
      </c>
      <c r="H79" s="42">
        <v>3410.0779700000003</v>
      </c>
      <c r="I79" s="42">
        <v>3625.92797</v>
      </c>
      <c r="J79" s="42">
        <v>3473.23797</v>
      </c>
      <c r="K79" s="42">
        <v>3492.92797</v>
      </c>
      <c r="L79" s="42">
        <v>3442.33797</v>
      </c>
      <c r="M79" s="42">
        <v>3447.4779700000004</v>
      </c>
      <c r="N79" s="42">
        <v>3441.0179700000003</v>
      </c>
      <c r="O79" s="42">
        <v>3421.54797</v>
      </c>
      <c r="P79" s="42">
        <v>3378.3179700000005</v>
      </c>
      <c r="Q79" s="42">
        <v>3347.50797</v>
      </c>
      <c r="R79" s="42">
        <v>3455.5979700000003</v>
      </c>
      <c r="S79" s="42">
        <v>3389.87797</v>
      </c>
      <c r="T79" s="42">
        <v>3442.7279700000004</v>
      </c>
      <c r="U79" s="42">
        <v>3434.7679700000003</v>
      </c>
      <c r="V79" s="42">
        <v>3307.9379700000004</v>
      </c>
      <c r="W79" s="42">
        <v>3387.4379700000004</v>
      </c>
      <c r="X79" s="42">
        <v>3303.42797</v>
      </c>
      <c r="Y79" s="42">
        <v>3356.71797</v>
      </c>
    </row>
    <row r="80" spans="1:25" ht="15.75" customHeight="1">
      <c r="A80" s="41">
        <f t="shared" si="1"/>
        <v>44300</v>
      </c>
      <c r="B80" s="42">
        <v>3304.4379700000004</v>
      </c>
      <c r="C80" s="42">
        <v>3304.5279700000006</v>
      </c>
      <c r="D80" s="42">
        <v>3304.5379700000003</v>
      </c>
      <c r="E80" s="42">
        <v>3304.5179700000003</v>
      </c>
      <c r="F80" s="42">
        <v>3304.4779700000004</v>
      </c>
      <c r="G80" s="42">
        <v>3304.4379700000004</v>
      </c>
      <c r="H80" s="42">
        <v>3420.5979700000003</v>
      </c>
      <c r="I80" s="42">
        <v>3618.29797</v>
      </c>
      <c r="J80" s="42">
        <v>3458.21797</v>
      </c>
      <c r="K80" s="42">
        <v>3592.87797</v>
      </c>
      <c r="L80" s="42">
        <v>3643.4379700000004</v>
      </c>
      <c r="M80" s="42">
        <v>3658.7479700000004</v>
      </c>
      <c r="N80" s="42">
        <v>3672.8279700000003</v>
      </c>
      <c r="O80" s="42">
        <v>3682.3979700000004</v>
      </c>
      <c r="P80" s="42">
        <v>3662.71797</v>
      </c>
      <c r="Q80" s="42">
        <v>3662.4979700000004</v>
      </c>
      <c r="R80" s="42">
        <v>3659.9979700000004</v>
      </c>
      <c r="S80" s="42">
        <v>3551.8979700000004</v>
      </c>
      <c r="T80" s="42">
        <v>3567.8079700000003</v>
      </c>
      <c r="U80" s="42">
        <v>3576.62797</v>
      </c>
      <c r="V80" s="42">
        <v>3304.4379700000004</v>
      </c>
      <c r="W80" s="42">
        <v>3520.00797</v>
      </c>
      <c r="X80" s="42">
        <v>3437.9579700000004</v>
      </c>
      <c r="Y80" s="42">
        <v>3414.2879700000003</v>
      </c>
    </row>
    <row r="81" spans="1:25" ht="15.75" customHeight="1">
      <c r="A81" s="41">
        <f t="shared" si="1"/>
        <v>44301</v>
      </c>
      <c r="B81" s="42">
        <v>3304.00797</v>
      </c>
      <c r="C81" s="42">
        <v>3304.1879700000004</v>
      </c>
      <c r="D81" s="42">
        <v>3304.23797</v>
      </c>
      <c r="E81" s="42">
        <v>3443.37797</v>
      </c>
      <c r="F81" s="42">
        <v>3304.1479700000004</v>
      </c>
      <c r="G81" s="42">
        <v>3304.0379700000003</v>
      </c>
      <c r="H81" s="42">
        <v>3404.3179700000005</v>
      </c>
      <c r="I81" s="42">
        <v>3570.44797</v>
      </c>
      <c r="J81" s="42">
        <v>3381.21797</v>
      </c>
      <c r="K81" s="42">
        <v>3411.7679700000003</v>
      </c>
      <c r="L81" s="42">
        <v>3439.1479700000004</v>
      </c>
      <c r="M81" s="42">
        <v>3442.44797</v>
      </c>
      <c r="N81" s="42">
        <v>3529.8479700000003</v>
      </c>
      <c r="O81" s="42">
        <v>3511.3579700000005</v>
      </c>
      <c r="P81" s="42">
        <v>3567.12797</v>
      </c>
      <c r="Q81" s="42">
        <v>3557.08797</v>
      </c>
      <c r="R81" s="42">
        <v>3575.9379700000004</v>
      </c>
      <c r="S81" s="42">
        <v>3471.2779700000006</v>
      </c>
      <c r="T81" s="42">
        <v>3549.15797</v>
      </c>
      <c r="U81" s="42">
        <v>3531.9879700000006</v>
      </c>
      <c r="V81" s="42">
        <v>3304.00797</v>
      </c>
      <c r="W81" s="42">
        <v>3509.38797</v>
      </c>
      <c r="X81" s="42">
        <v>3329.15797</v>
      </c>
      <c r="Y81" s="42">
        <v>3386.0579700000003</v>
      </c>
    </row>
    <row r="82" spans="1:25" ht="15.75" customHeight="1">
      <c r="A82" s="41">
        <f t="shared" si="1"/>
        <v>44302</v>
      </c>
      <c r="B82" s="42">
        <v>3312.0779700000003</v>
      </c>
      <c r="C82" s="42">
        <v>3314.65797</v>
      </c>
      <c r="D82" s="42">
        <v>3304.0179700000003</v>
      </c>
      <c r="E82" s="42">
        <v>3304.0379700000003</v>
      </c>
      <c r="F82" s="42">
        <v>3304.13797</v>
      </c>
      <c r="G82" s="42">
        <v>3304.12797</v>
      </c>
      <c r="H82" s="42">
        <v>3445.46797</v>
      </c>
      <c r="I82" s="42">
        <v>3631.2379700000006</v>
      </c>
      <c r="J82" s="42">
        <v>3341.5979700000003</v>
      </c>
      <c r="K82" s="42">
        <v>3308.8079700000003</v>
      </c>
      <c r="L82" s="42">
        <v>3302.7779700000006</v>
      </c>
      <c r="M82" s="42">
        <v>3302.7279700000004</v>
      </c>
      <c r="N82" s="42">
        <v>3302.73797</v>
      </c>
      <c r="O82" s="42">
        <v>3302.8079700000003</v>
      </c>
      <c r="P82" s="42">
        <v>3302.7779700000006</v>
      </c>
      <c r="Q82" s="42">
        <v>3302.7779700000006</v>
      </c>
      <c r="R82" s="42">
        <v>3312.4179700000004</v>
      </c>
      <c r="S82" s="42">
        <v>3303.62797</v>
      </c>
      <c r="T82" s="42">
        <v>3391.8479700000003</v>
      </c>
      <c r="U82" s="42">
        <v>3313.2879700000003</v>
      </c>
      <c r="V82" s="42">
        <v>3312.0779700000003</v>
      </c>
      <c r="W82" s="42">
        <v>3302.5979700000003</v>
      </c>
      <c r="X82" s="42">
        <v>3302.5679700000005</v>
      </c>
      <c r="Y82" s="42">
        <v>3352.9179700000004</v>
      </c>
    </row>
    <row r="83" spans="1:25" ht="15.75" customHeight="1">
      <c r="A83" s="41">
        <f t="shared" si="1"/>
        <v>44303</v>
      </c>
      <c r="B83" s="42">
        <v>3365.3179700000005</v>
      </c>
      <c r="C83" s="42">
        <v>3370.0779700000003</v>
      </c>
      <c r="D83" s="42">
        <v>3356.90797</v>
      </c>
      <c r="E83" s="42">
        <v>3440.9979700000004</v>
      </c>
      <c r="F83" s="42">
        <v>3420.5379700000003</v>
      </c>
      <c r="G83" s="42">
        <v>3313.73797</v>
      </c>
      <c r="H83" s="42">
        <v>3399.48797</v>
      </c>
      <c r="I83" s="42">
        <v>3505.1179700000002</v>
      </c>
      <c r="J83" s="42">
        <v>3376.5779700000003</v>
      </c>
      <c r="K83" s="42">
        <v>3302.7479700000004</v>
      </c>
      <c r="L83" s="42">
        <v>3323.8479700000003</v>
      </c>
      <c r="M83" s="42">
        <v>3543.5679700000005</v>
      </c>
      <c r="N83" s="42">
        <v>3664.38797</v>
      </c>
      <c r="O83" s="42">
        <v>3670.4579700000004</v>
      </c>
      <c r="P83" s="42">
        <v>3626.75797</v>
      </c>
      <c r="Q83" s="42">
        <v>3639.4879700000006</v>
      </c>
      <c r="R83" s="42">
        <v>3692.79797</v>
      </c>
      <c r="S83" s="42">
        <v>3573.8679700000002</v>
      </c>
      <c r="T83" s="42">
        <v>3587.58797</v>
      </c>
      <c r="U83" s="42">
        <v>3608.0379700000003</v>
      </c>
      <c r="V83" s="42">
        <v>3365.3179700000005</v>
      </c>
      <c r="W83" s="42">
        <v>3492.8079700000003</v>
      </c>
      <c r="X83" s="42">
        <v>3367.46797</v>
      </c>
      <c r="Y83" s="42">
        <v>3460.7679700000003</v>
      </c>
    </row>
    <row r="84" spans="1:25" ht="15.75" customHeight="1">
      <c r="A84" s="41">
        <f t="shared" si="1"/>
        <v>44304</v>
      </c>
      <c r="B84" s="42">
        <v>3303.5979700000003</v>
      </c>
      <c r="C84" s="42">
        <v>3303.71797</v>
      </c>
      <c r="D84" s="42">
        <v>3303.8079700000003</v>
      </c>
      <c r="E84" s="42">
        <v>3303.7479700000004</v>
      </c>
      <c r="F84" s="42">
        <v>3303.8579700000005</v>
      </c>
      <c r="G84" s="42">
        <v>3304.0779700000003</v>
      </c>
      <c r="H84" s="42">
        <v>3339.90797</v>
      </c>
      <c r="I84" s="42">
        <v>3388.9379700000004</v>
      </c>
      <c r="J84" s="42">
        <v>3303.3079700000003</v>
      </c>
      <c r="K84" s="42">
        <v>3302.6079700000005</v>
      </c>
      <c r="L84" s="42">
        <v>3303.0179700000003</v>
      </c>
      <c r="M84" s="42">
        <v>3302.87797</v>
      </c>
      <c r="N84" s="42">
        <v>3302.96797</v>
      </c>
      <c r="O84" s="42">
        <v>3303.1179700000002</v>
      </c>
      <c r="P84" s="42">
        <v>3303.12797</v>
      </c>
      <c r="Q84" s="42">
        <v>3303.2279700000004</v>
      </c>
      <c r="R84" s="42">
        <v>3303.2279700000004</v>
      </c>
      <c r="S84" s="42">
        <v>3303.1879700000004</v>
      </c>
      <c r="T84" s="42">
        <v>3410.5679700000005</v>
      </c>
      <c r="U84" s="42">
        <v>3301.7079700000004</v>
      </c>
      <c r="V84" s="42">
        <v>3303.5979700000003</v>
      </c>
      <c r="W84" s="42">
        <v>3301.87797</v>
      </c>
      <c r="X84" s="42">
        <v>3301.5379700000003</v>
      </c>
      <c r="Y84" s="42">
        <v>3394.79797</v>
      </c>
    </row>
    <row r="85" spans="1:25" ht="15.75" customHeight="1">
      <c r="A85" s="41">
        <f t="shared" si="1"/>
        <v>44305</v>
      </c>
      <c r="B85" s="42">
        <v>3377.75797</v>
      </c>
      <c r="C85" s="42">
        <v>3377.83797</v>
      </c>
      <c r="D85" s="42">
        <v>3362.58797</v>
      </c>
      <c r="E85" s="42">
        <v>3441.58797</v>
      </c>
      <c r="F85" s="42">
        <v>3405.37797</v>
      </c>
      <c r="G85" s="42">
        <v>3304.71797</v>
      </c>
      <c r="H85" s="42">
        <v>3404.5379700000003</v>
      </c>
      <c r="I85" s="42">
        <v>3568.75797</v>
      </c>
      <c r="J85" s="42">
        <v>3302.54797</v>
      </c>
      <c r="K85" s="42">
        <v>3302.6679700000004</v>
      </c>
      <c r="L85" s="42">
        <v>3302.6479700000004</v>
      </c>
      <c r="M85" s="42">
        <v>3302.62797</v>
      </c>
      <c r="N85" s="42">
        <v>3332.4379700000004</v>
      </c>
      <c r="O85" s="42">
        <v>3345.6879700000004</v>
      </c>
      <c r="P85" s="42">
        <v>3302.5779700000003</v>
      </c>
      <c r="Q85" s="42">
        <v>3302.29797</v>
      </c>
      <c r="R85" s="42">
        <v>3375.65797</v>
      </c>
      <c r="S85" s="42">
        <v>3379.54797</v>
      </c>
      <c r="T85" s="42">
        <v>3501.3579700000005</v>
      </c>
      <c r="U85" s="42">
        <v>3429.3679700000002</v>
      </c>
      <c r="V85" s="42">
        <v>3377.75797</v>
      </c>
      <c r="W85" s="42">
        <v>3337.48797</v>
      </c>
      <c r="X85" s="42">
        <v>3300.7779700000006</v>
      </c>
      <c r="Y85" s="42">
        <v>3402.6479700000004</v>
      </c>
    </row>
    <row r="86" spans="1:25" ht="15.75" customHeight="1">
      <c r="A86" s="41">
        <f t="shared" si="1"/>
        <v>44306</v>
      </c>
      <c r="B86" s="42">
        <v>3416.8279700000003</v>
      </c>
      <c r="C86" s="42">
        <v>3357.1479700000004</v>
      </c>
      <c r="D86" s="42">
        <v>3349.62797</v>
      </c>
      <c r="E86" s="42">
        <v>3582.0679700000005</v>
      </c>
      <c r="F86" s="42">
        <v>3376.2879700000003</v>
      </c>
      <c r="G86" s="42">
        <v>3304.33797</v>
      </c>
      <c r="H86" s="42">
        <v>3386.5379700000003</v>
      </c>
      <c r="I86" s="42">
        <v>3436.8679700000002</v>
      </c>
      <c r="J86" s="42">
        <v>3303.5579700000003</v>
      </c>
      <c r="K86" s="42">
        <v>3303.6679700000004</v>
      </c>
      <c r="L86" s="42">
        <v>3303.7279700000004</v>
      </c>
      <c r="M86" s="42">
        <v>3303.5779700000003</v>
      </c>
      <c r="N86" s="42">
        <v>3324.9979700000004</v>
      </c>
      <c r="O86" s="42">
        <v>3332.5579700000003</v>
      </c>
      <c r="P86" s="42">
        <v>3303.3679700000002</v>
      </c>
      <c r="Q86" s="42">
        <v>3303.5279700000006</v>
      </c>
      <c r="R86" s="42">
        <v>3349.0979700000003</v>
      </c>
      <c r="S86" s="42">
        <v>3348.79797</v>
      </c>
      <c r="T86" s="42">
        <v>3413.33797</v>
      </c>
      <c r="U86" s="42">
        <v>3374.4579700000004</v>
      </c>
      <c r="V86" s="42">
        <v>3416.8279700000003</v>
      </c>
      <c r="W86" s="42">
        <v>3342.3079700000003</v>
      </c>
      <c r="X86" s="42">
        <v>3302.6879700000004</v>
      </c>
      <c r="Y86" s="42">
        <v>3401.5279700000006</v>
      </c>
    </row>
    <row r="87" spans="1:25" ht="15.75" customHeight="1">
      <c r="A87" s="41">
        <f t="shared" si="1"/>
        <v>44307</v>
      </c>
      <c r="B87" s="42">
        <v>3310.9579700000004</v>
      </c>
      <c r="C87" s="42">
        <v>3307.71797</v>
      </c>
      <c r="D87" s="42">
        <v>3305.04797</v>
      </c>
      <c r="E87" s="42">
        <v>3336.8979700000004</v>
      </c>
      <c r="F87" s="42">
        <v>3327.0579700000003</v>
      </c>
      <c r="G87" s="42">
        <v>3304.1679700000004</v>
      </c>
      <c r="H87" s="42">
        <v>3315.2079700000004</v>
      </c>
      <c r="I87" s="42">
        <v>3407.5579700000003</v>
      </c>
      <c r="J87" s="42">
        <v>3302.37797</v>
      </c>
      <c r="K87" s="42">
        <v>3302.5579700000003</v>
      </c>
      <c r="L87" s="42">
        <v>3302.6479700000004</v>
      </c>
      <c r="M87" s="42">
        <v>3341.87797</v>
      </c>
      <c r="N87" s="42">
        <v>3368.0279700000006</v>
      </c>
      <c r="O87" s="42">
        <v>3397.42797</v>
      </c>
      <c r="P87" s="42">
        <v>3398.7279700000004</v>
      </c>
      <c r="Q87" s="42">
        <v>3408.4179700000004</v>
      </c>
      <c r="R87" s="42">
        <v>3418.38797</v>
      </c>
      <c r="S87" s="42">
        <v>3363.2079700000004</v>
      </c>
      <c r="T87" s="42">
        <v>3403.75797</v>
      </c>
      <c r="U87" s="42">
        <v>3340.15797</v>
      </c>
      <c r="V87" s="42">
        <v>3310.9579700000004</v>
      </c>
      <c r="W87" s="42">
        <v>3302.71797</v>
      </c>
      <c r="X87" s="42">
        <v>3302.0579700000003</v>
      </c>
      <c r="Y87" s="42">
        <v>3330.92797</v>
      </c>
    </row>
    <row r="88" spans="1:25" ht="15.75" customHeight="1">
      <c r="A88" s="41">
        <f t="shared" si="1"/>
        <v>44308</v>
      </c>
      <c r="B88" s="42">
        <v>3339.48797</v>
      </c>
      <c r="C88" s="42">
        <v>3321.9779700000004</v>
      </c>
      <c r="D88" s="42">
        <v>3354.0679700000005</v>
      </c>
      <c r="E88" s="42">
        <v>3335.83797</v>
      </c>
      <c r="F88" s="42">
        <v>3304.0379700000003</v>
      </c>
      <c r="G88" s="42">
        <v>3304.0579700000003</v>
      </c>
      <c r="H88" s="42">
        <v>3326.6679700000004</v>
      </c>
      <c r="I88" s="42">
        <v>3456.67797</v>
      </c>
      <c r="J88" s="42">
        <v>3303.0979700000003</v>
      </c>
      <c r="K88" s="42">
        <v>3303.2279700000004</v>
      </c>
      <c r="L88" s="42">
        <v>3303.29797</v>
      </c>
      <c r="M88" s="42">
        <v>3390.8679700000002</v>
      </c>
      <c r="N88" s="42">
        <v>3432.69797</v>
      </c>
      <c r="O88" s="42">
        <v>3481.0379700000003</v>
      </c>
      <c r="P88" s="42">
        <v>3480.8979700000004</v>
      </c>
      <c r="Q88" s="42">
        <v>3503.87797</v>
      </c>
      <c r="R88" s="42">
        <v>3442.25797</v>
      </c>
      <c r="S88" s="42">
        <v>3532.6479700000004</v>
      </c>
      <c r="T88" s="42">
        <v>3427.7879700000003</v>
      </c>
      <c r="U88" s="42">
        <v>3382.9579700000004</v>
      </c>
      <c r="V88" s="42">
        <v>3339.48797</v>
      </c>
      <c r="W88" s="42">
        <v>3322.3579700000005</v>
      </c>
      <c r="X88" s="42">
        <v>3301.94797</v>
      </c>
      <c r="Y88" s="42">
        <v>3339.0679700000005</v>
      </c>
    </row>
    <row r="89" spans="1:25" ht="15.75" customHeight="1">
      <c r="A89" s="41">
        <f t="shared" si="1"/>
        <v>44309</v>
      </c>
      <c r="B89" s="42">
        <v>3356.5179700000003</v>
      </c>
      <c r="C89" s="42">
        <v>3341.79797</v>
      </c>
      <c r="D89" s="42">
        <v>3333.9379700000004</v>
      </c>
      <c r="E89" s="42">
        <v>3382.6479700000004</v>
      </c>
      <c r="F89" s="42">
        <v>3332.5279700000006</v>
      </c>
      <c r="G89" s="42">
        <v>3304.2479700000004</v>
      </c>
      <c r="H89" s="42">
        <v>3334.90797</v>
      </c>
      <c r="I89" s="42">
        <v>3424.6879700000004</v>
      </c>
      <c r="J89" s="42">
        <v>3318.7679700000003</v>
      </c>
      <c r="K89" s="42">
        <v>3303.48797</v>
      </c>
      <c r="L89" s="42">
        <v>3303.3979700000004</v>
      </c>
      <c r="M89" s="42">
        <v>3303.2779700000006</v>
      </c>
      <c r="N89" s="42">
        <v>3303.33797</v>
      </c>
      <c r="O89" s="42">
        <v>3303.37797</v>
      </c>
      <c r="P89" s="42">
        <v>3303.17797</v>
      </c>
      <c r="Q89" s="42">
        <v>3303.19797</v>
      </c>
      <c r="R89" s="42">
        <v>3303.5679700000005</v>
      </c>
      <c r="S89" s="42">
        <v>3303.37797</v>
      </c>
      <c r="T89" s="42">
        <v>3370.1079700000005</v>
      </c>
      <c r="U89" s="42">
        <v>3311.79797</v>
      </c>
      <c r="V89" s="42">
        <v>3356.5179700000003</v>
      </c>
      <c r="W89" s="42">
        <v>3329.8079700000003</v>
      </c>
      <c r="X89" s="42">
        <v>3302.94797</v>
      </c>
      <c r="Y89" s="42">
        <v>3361.1879700000004</v>
      </c>
    </row>
    <row r="90" spans="1:25" ht="15.75" customHeight="1">
      <c r="A90" s="41">
        <f t="shared" si="1"/>
        <v>44310</v>
      </c>
      <c r="B90" s="42">
        <v>3336.2079700000004</v>
      </c>
      <c r="C90" s="42">
        <v>3330.3079700000003</v>
      </c>
      <c r="D90" s="42">
        <v>3314.3279700000003</v>
      </c>
      <c r="E90" s="42">
        <v>3342.5379700000003</v>
      </c>
      <c r="F90" s="42">
        <v>3326.7479700000004</v>
      </c>
      <c r="G90" s="42">
        <v>3304.15797</v>
      </c>
      <c r="H90" s="42">
        <v>3303.4579700000004</v>
      </c>
      <c r="I90" s="42">
        <v>3345.9579700000004</v>
      </c>
      <c r="J90" s="42">
        <v>3303.96797</v>
      </c>
      <c r="K90" s="42">
        <v>3303.94797</v>
      </c>
      <c r="L90" s="42">
        <v>3303.8679700000002</v>
      </c>
      <c r="M90" s="42">
        <v>3303.87797</v>
      </c>
      <c r="N90" s="42">
        <v>3303.8979700000004</v>
      </c>
      <c r="O90" s="42">
        <v>3303.94797</v>
      </c>
      <c r="P90" s="42">
        <v>3303.92797</v>
      </c>
      <c r="Q90" s="42">
        <v>3303.92797</v>
      </c>
      <c r="R90" s="42">
        <v>3304.00797</v>
      </c>
      <c r="S90" s="42">
        <v>3303.92797</v>
      </c>
      <c r="T90" s="42">
        <v>3401.9779700000004</v>
      </c>
      <c r="U90" s="42">
        <v>3328.44797</v>
      </c>
      <c r="V90" s="42">
        <v>3336.2079700000004</v>
      </c>
      <c r="W90" s="42">
        <v>3323.88797</v>
      </c>
      <c r="X90" s="42">
        <v>3302.5979700000003</v>
      </c>
      <c r="Y90" s="42">
        <v>3371.9979700000004</v>
      </c>
    </row>
    <row r="91" spans="1:25" ht="15.75" customHeight="1">
      <c r="A91" s="41">
        <f t="shared" si="1"/>
        <v>44311</v>
      </c>
      <c r="B91" s="42">
        <v>3354.8679700000002</v>
      </c>
      <c r="C91" s="42">
        <v>3360.7079700000004</v>
      </c>
      <c r="D91" s="42">
        <v>3329.71797</v>
      </c>
      <c r="E91" s="42">
        <v>3375.8079700000003</v>
      </c>
      <c r="F91" s="42">
        <v>3353.5979700000003</v>
      </c>
      <c r="G91" s="42">
        <v>3304.3979700000004</v>
      </c>
      <c r="H91" s="42">
        <v>3317.12797</v>
      </c>
      <c r="I91" s="42">
        <v>3327.6079700000005</v>
      </c>
      <c r="J91" s="42">
        <v>3303.83797</v>
      </c>
      <c r="K91" s="42">
        <v>3303.8179700000005</v>
      </c>
      <c r="L91" s="42">
        <v>3303.62797</v>
      </c>
      <c r="M91" s="42">
        <v>3303.83797</v>
      </c>
      <c r="N91" s="42">
        <v>3312.5579700000003</v>
      </c>
      <c r="O91" s="42">
        <v>3341.5979700000003</v>
      </c>
      <c r="P91" s="42">
        <v>3303.7079700000004</v>
      </c>
      <c r="Q91" s="42">
        <v>3391.08797</v>
      </c>
      <c r="R91" s="42">
        <v>3464.15797</v>
      </c>
      <c r="S91" s="42">
        <v>3450.7479700000004</v>
      </c>
      <c r="T91" s="42">
        <v>3537.92797</v>
      </c>
      <c r="U91" s="42">
        <v>3353.08797</v>
      </c>
      <c r="V91" s="42">
        <v>3354.8679700000002</v>
      </c>
      <c r="W91" s="42">
        <v>3419.0579700000003</v>
      </c>
      <c r="X91" s="42">
        <v>3333.2779700000006</v>
      </c>
      <c r="Y91" s="42">
        <v>3386.71797</v>
      </c>
    </row>
    <row r="92" spans="1:25" ht="15.75" customHeight="1">
      <c r="A92" s="41">
        <f t="shared" si="1"/>
        <v>44312</v>
      </c>
      <c r="B92" s="42">
        <v>3330.9379700000004</v>
      </c>
      <c r="C92" s="42">
        <v>3334.8079700000003</v>
      </c>
      <c r="D92" s="42">
        <v>3373.1879700000004</v>
      </c>
      <c r="E92" s="42">
        <v>3522.0579700000003</v>
      </c>
      <c r="F92" s="42">
        <v>3379.98797</v>
      </c>
      <c r="G92" s="42">
        <v>3304.2079700000004</v>
      </c>
      <c r="H92" s="42">
        <v>3326.38797</v>
      </c>
      <c r="I92" s="42">
        <v>3548.44797</v>
      </c>
      <c r="J92" s="42">
        <v>3318.96797</v>
      </c>
      <c r="K92" s="42">
        <v>3434.4379700000004</v>
      </c>
      <c r="L92" s="42">
        <v>3503.2879700000003</v>
      </c>
      <c r="M92" s="42">
        <v>3537.8479700000003</v>
      </c>
      <c r="N92" s="42">
        <v>3585.8979700000004</v>
      </c>
      <c r="O92" s="42">
        <v>3613.4979700000004</v>
      </c>
      <c r="P92" s="42">
        <v>3573.4579700000004</v>
      </c>
      <c r="Q92" s="42">
        <v>3563.5179700000003</v>
      </c>
      <c r="R92" s="42">
        <v>3644.9379700000004</v>
      </c>
      <c r="S92" s="42">
        <v>3565.8479700000003</v>
      </c>
      <c r="T92" s="42">
        <v>3661.6179700000002</v>
      </c>
      <c r="U92" s="42">
        <v>3491.8979700000004</v>
      </c>
      <c r="V92" s="42">
        <v>3330.9379700000004</v>
      </c>
      <c r="W92" s="42">
        <v>3429.3679700000002</v>
      </c>
      <c r="X92" s="42">
        <v>3311.7679700000003</v>
      </c>
      <c r="Y92" s="42">
        <v>3383.9779700000004</v>
      </c>
    </row>
    <row r="93" spans="1:25" ht="15.75" customHeight="1">
      <c r="A93" s="41">
        <f t="shared" si="1"/>
        <v>44313</v>
      </c>
      <c r="B93" s="42">
        <v>3324.04797</v>
      </c>
      <c r="C93" s="42">
        <v>3315.42797</v>
      </c>
      <c r="D93" s="42">
        <v>3329.9179700000004</v>
      </c>
      <c r="E93" s="42">
        <v>3388.2279700000004</v>
      </c>
      <c r="F93" s="42">
        <v>3377.23797</v>
      </c>
      <c r="G93" s="42">
        <v>3304.3579700000005</v>
      </c>
      <c r="H93" s="42">
        <v>3323.9779700000004</v>
      </c>
      <c r="I93" s="42">
        <v>3552.69797</v>
      </c>
      <c r="J93" s="42">
        <v>3315.8279700000003</v>
      </c>
      <c r="K93" s="42">
        <v>3434.08797</v>
      </c>
      <c r="L93" s="42">
        <v>3506.69797</v>
      </c>
      <c r="M93" s="42">
        <v>3555.9379700000004</v>
      </c>
      <c r="N93" s="42">
        <v>3601.40797</v>
      </c>
      <c r="O93" s="42">
        <v>3621.75797</v>
      </c>
      <c r="P93" s="42">
        <v>3579.0579700000003</v>
      </c>
      <c r="Q93" s="42">
        <v>3569.88797</v>
      </c>
      <c r="R93" s="42">
        <v>3667.7479700000004</v>
      </c>
      <c r="S93" s="42">
        <v>3570.3979700000004</v>
      </c>
      <c r="T93" s="42">
        <v>3669.2079700000004</v>
      </c>
      <c r="U93" s="42">
        <v>3494.6079700000005</v>
      </c>
      <c r="V93" s="42">
        <v>3324.04797</v>
      </c>
      <c r="W93" s="42">
        <v>3432.4579700000004</v>
      </c>
      <c r="X93" s="42">
        <v>3309.40797</v>
      </c>
      <c r="Y93" s="42">
        <v>3372.9179700000004</v>
      </c>
    </row>
    <row r="94" spans="1:25" ht="15.75" customHeight="1">
      <c r="A94" s="41">
        <f t="shared" si="1"/>
        <v>44314</v>
      </c>
      <c r="B94" s="42">
        <v>3367.3479700000003</v>
      </c>
      <c r="C94" s="42">
        <v>3351.33797</v>
      </c>
      <c r="D94" s="42">
        <v>3344.13797</v>
      </c>
      <c r="E94" s="42">
        <v>3389.15797</v>
      </c>
      <c r="F94" s="42">
        <v>3346.4579700000004</v>
      </c>
      <c r="G94" s="42">
        <v>3304.5179700000003</v>
      </c>
      <c r="H94" s="42">
        <v>3383.0179700000003</v>
      </c>
      <c r="I94" s="42">
        <v>3520.3079700000003</v>
      </c>
      <c r="J94" s="42">
        <v>3369.4579700000004</v>
      </c>
      <c r="K94" s="42">
        <v>3443.0579700000003</v>
      </c>
      <c r="L94" s="42">
        <v>3399.7479700000004</v>
      </c>
      <c r="M94" s="42">
        <v>3350.1479700000004</v>
      </c>
      <c r="N94" s="42">
        <v>3378.75797</v>
      </c>
      <c r="O94" s="42">
        <v>3363.98797</v>
      </c>
      <c r="P94" s="42">
        <v>3302.98797</v>
      </c>
      <c r="Q94" s="42">
        <v>3302.96797</v>
      </c>
      <c r="R94" s="42">
        <v>3326.2479700000004</v>
      </c>
      <c r="S94" s="42">
        <v>3337.94797</v>
      </c>
      <c r="T94" s="42">
        <v>3428.90797</v>
      </c>
      <c r="U94" s="42">
        <v>3362.71797</v>
      </c>
      <c r="V94" s="42">
        <v>3367.3479700000003</v>
      </c>
      <c r="W94" s="42">
        <v>3351.9579700000004</v>
      </c>
      <c r="X94" s="42">
        <v>3302.8479700000003</v>
      </c>
      <c r="Y94" s="42">
        <v>3362.50797</v>
      </c>
    </row>
    <row r="95" spans="1:25" ht="15.75" customHeight="1">
      <c r="A95" s="41">
        <f t="shared" si="1"/>
        <v>44315</v>
      </c>
      <c r="B95" s="42">
        <v>3375.98797</v>
      </c>
      <c r="C95" s="42">
        <v>3303.7279700000004</v>
      </c>
      <c r="D95" s="42">
        <v>3309.71797</v>
      </c>
      <c r="E95" s="42">
        <v>3386.25797</v>
      </c>
      <c r="F95" s="42">
        <v>3331.1879700000004</v>
      </c>
      <c r="G95" s="42">
        <v>3304.46797</v>
      </c>
      <c r="H95" s="42">
        <v>3338.4779700000004</v>
      </c>
      <c r="I95" s="42">
        <v>3422.92797</v>
      </c>
      <c r="J95" s="42">
        <v>3303.94797</v>
      </c>
      <c r="K95" s="42">
        <v>3303.87797</v>
      </c>
      <c r="L95" s="42">
        <v>3303.92797</v>
      </c>
      <c r="M95" s="42">
        <v>3303.96797</v>
      </c>
      <c r="N95" s="42">
        <v>3303.9379700000004</v>
      </c>
      <c r="O95" s="42">
        <v>3306.54797</v>
      </c>
      <c r="P95" s="42">
        <v>3303.92797</v>
      </c>
      <c r="Q95" s="42">
        <v>3303.9379700000004</v>
      </c>
      <c r="R95" s="42">
        <v>3308.92797</v>
      </c>
      <c r="S95" s="42">
        <v>3320.33797</v>
      </c>
      <c r="T95" s="42">
        <v>3393.63797</v>
      </c>
      <c r="U95" s="42">
        <v>3321.40797</v>
      </c>
      <c r="V95" s="42">
        <v>3337.2479700000004</v>
      </c>
      <c r="W95" s="42">
        <v>3302.5379700000003</v>
      </c>
      <c r="X95" s="42">
        <v>3302.8079700000003</v>
      </c>
      <c r="Y95" s="42">
        <v>3349.38797</v>
      </c>
    </row>
    <row r="96" spans="1:25" ht="15.75" customHeight="1">
      <c r="A96" s="41">
        <f t="shared" si="1"/>
        <v>44316</v>
      </c>
      <c r="B96" s="42">
        <v>3324.13797</v>
      </c>
      <c r="C96" s="42">
        <v>3304.0279700000006</v>
      </c>
      <c r="D96" s="42">
        <v>3304.1679700000004</v>
      </c>
      <c r="E96" s="42">
        <v>3339.69797</v>
      </c>
      <c r="F96" s="42">
        <v>3311.38797</v>
      </c>
      <c r="G96" s="42">
        <v>3304.46797</v>
      </c>
      <c r="H96" s="42">
        <v>3320.83797</v>
      </c>
      <c r="I96" s="42">
        <v>3414.71797</v>
      </c>
      <c r="J96" s="42">
        <v>3325.58797</v>
      </c>
      <c r="K96" s="42">
        <v>3363.2779700000006</v>
      </c>
      <c r="L96" s="42">
        <v>3303.3579700000005</v>
      </c>
      <c r="M96" s="42">
        <v>3303.25797</v>
      </c>
      <c r="N96" s="42">
        <v>3348.42797</v>
      </c>
      <c r="O96" s="42">
        <v>3380.4179700000004</v>
      </c>
      <c r="P96" s="42">
        <v>3361.5579700000003</v>
      </c>
      <c r="Q96" s="42">
        <v>3394.7479700000004</v>
      </c>
      <c r="R96" s="42">
        <v>3439.48797</v>
      </c>
      <c r="S96" s="42">
        <v>3410.8179700000005</v>
      </c>
      <c r="T96" s="42">
        <v>3410.33797</v>
      </c>
      <c r="U96" s="42">
        <v>3303.3079700000003</v>
      </c>
      <c r="V96" s="42">
        <v>3302.96797</v>
      </c>
      <c r="W96" s="42">
        <v>3302.6479700000004</v>
      </c>
      <c r="X96" s="42">
        <v>3303.00797</v>
      </c>
      <c r="Y96" s="42">
        <v>3362.3079700000003</v>
      </c>
    </row>
    <row r="97" spans="1:25" ht="15.75" customHeight="1">
      <c r="A97" s="41">
        <f t="shared" si="1"/>
        <v>44317</v>
      </c>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ht="15.75" customHeight="1">
      <c r="A98" s="37" t="s">
        <v>76</v>
      </c>
      <c r="B98" s="38"/>
      <c r="C98" s="40" t="s">
        <v>107</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78</v>
      </c>
      <c r="B99" s="38"/>
      <c r="C99" s="38"/>
      <c r="D99" s="38"/>
      <c r="E99" s="38"/>
      <c r="F99" s="38"/>
      <c r="G99" s="40" t="str">
        <f>G62</f>
        <v>до 670 кВт</v>
      </c>
      <c r="H99" s="38"/>
      <c r="I99" s="38"/>
      <c r="J99" s="38"/>
      <c r="K99" s="38"/>
      <c r="L99" s="38"/>
      <c r="M99" s="38"/>
      <c r="N99" s="38"/>
      <c r="O99" s="38"/>
      <c r="P99" s="38"/>
      <c r="Q99" s="38"/>
      <c r="R99" s="38"/>
      <c r="S99" s="38"/>
      <c r="T99" s="38"/>
      <c r="U99" s="38"/>
      <c r="V99" s="38"/>
      <c r="W99" s="38"/>
      <c r="X99" s="38"/>
      <c r="Y99" s="38"/>
    </row>
    <row r="100" spans="1:25" ht="15.75" customHeight="1">
      <c r="A100" s="90" t="s">
        <v>80</v>
      </c>
      <c r="B100" s="93" t="s">
        <v>81</v>
      </c>
      <c r="C100" s="94"/>
      <c r="D100" s="94"/>
      <c r="E100" s="94"/>
      <c r="F100" s="94"/>
      <c r="G100" s="94"/>
      <c r="H100" s="94"/>
      <c r="I100" s="94"/>
      <c r="J100" s="94"/>
      <c r="K100" s="94"/>
      <c r="L100" s="94"/>
      <c r="M100" s="94"/>
      <c r="N100" s="94"/>
      <c r="O100" s="94"/>
      <c r="P100" s="94"/>
      <c r="Q100" s="94"/>
      <c r="R100" s="94"/>
      <c r="S100" s="94"/>
      <c r="T100" s="94"/>
      <c r="U100" s="94"/>
      <c r="V100" s="94"/>
      <c r="W100" s="94"/>
      <c r="X100" s="94"/>
      <c r="Y100" s="95"/>
    </row>
    <row r="101" spans="1:25" ht="15.75" customHeight="1">
      <c r="A101" s="91"/>
      <c r="B101" s="96"/>
      <c r="C101" s="97"/>
      <c r="D101" s="97"/>
      <c r="E101" s="97"/>
      <c r="F101" s="97"/>
      <c r="G101" s="97"/>
      <c r="H101" s="97"/>
      <c r="I101" s="97"/>
      <c r="J101" s="97"/>
      <c r="K101" s="97"/>
      <c r="L101" s="97"/>
      <c r="M101" s="97"/>
      <c r="N101" s="97"/>
      <c r="O101" s="97"/>
      <c r="P101" s="97"/>
      <c r="Q101" s="97"/>
      <c r="R101" s="97"/>
      <c r="S101" s="97"/>
      <c r="T101" s="97"/>
      <c r="U101" s="97"/>
      <c r="V101" s="97"/>
      <c r="W101" s="97"/>
      <c r="X101" s="97"/>
      <c r="Y101" s="98"/>
    </row>
    <row r="102" spans="1:25" ht="15.75" customHeight="1">
      <c r="A102" s="91"/>
      <c r="B102" s="88" t="s">
        <v>82</v>
      </c>
      <c r="C102" s="88" t="s">
        <v>83</v>
      </c>
      <c r="D102" s="88" t="s">
        <v>84</v>
      </c>
      <c r="E102" s="88" t="s">
        <v>85</v>
      </c>
      <c r="F102" s="88" t="s">
        <v>86</v>
      </c>
      <c r="G102" s="88" t="s">
        <v>87</v>
      </c>
      <c r="H102" s="88" t="s">
        <v>88</v>
      </c>
      <c r="I102" s="88" t="s">
        <v>89</v>
      </c>
      <c r="J102" s="88" t="s">
        <v>90</v>
      </c>
      <c r="K102" s="88" t="s">
        <v>91</v>
      </c>
      <c r="L102" s="88" t="s">
        <v>92</v>
      </c>
      <c r="M102" s="88" t="s">
        <v>93</v>
      </c>
      <c r="N102" s="88" t="s">
        <v>94</v>
      </c>
      <c r="O102" s="88" t="s">
        <v>95</v>
      </c>
      <c r="P102" s="88" t="s">
        <v>96</v>
      </c>
      <c r="Q102" s="88" t="s">
        <v>97</v>
      </c>
      <c r="R102" s="88" t="s">
        <v>98</v>
      </c>
      <c r="S102" s="88" t="s">
        <v>99</v>
      </c>
      <c r="T102" s="88" t="s">
        <v>100</v>
      </c>
      <c r="U102" s="88" t="s">
        <v>101</v>
      </c>
      <c r="V102" s="88" t="s">
        <v>102</v>
      </c>
      <c r="W102" s="88" t="s">
        <v>103</v>
      </c>
      <c r="X102" s="88" t="s">
        <v>104</v>
      </c>
      <c r="Y102" s="88" t="s">
        <v>105</v>
      </c>
    </row>
    <row r="103" spans="1:25" ht="15.75" customHeight="1">
      <c r="A103" s="92"/>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row>
    <row r="104" spans="1:25" ht="15.75" customHeight="1">
      <c r="A104" s="41">
        <f>A67</f>
        <v>44287</v>
      </c>
      <c r="B104" s="42">
        <v>3730.6579700000007</v>
      </c>
      <c r="C104" s="42">
        <v>3669.8979700000004</v>
      </c>
      <c r="D104" s="42">
        <v>3655.8079700000003</v>
      </c>
      <c r="E104" s="42">
        <v>3650.6279700000005</v>
      </c>
      <c r="F104" s="42">
        <v>3666.1479700000004</v>
      </c>
      <c r="G104" s="42">
        <v>3681.4479700000006</v>
      </c>
      <c r="H104" s="42">
        <v>3895.1679700000004</v>
      </c>
      <c r="I104" s="42">
        <v>4047.6679700000004</v>
      </c>
      <c r="J104" s="42">
        <v>3889.8979700000004</v>
      </c>
      <c r="K104" s="42">
        <v>3853.9079700000007</v>
      </c>
      <c r="L104" s="42">
        <v>3926.6579700000007</v>
      </c>
      <c r="M104" s="42">
        <v>4023.4479700000006</v>
      </c>
      <c r="N104" s="42">
        <v>3931.2279700000004</v>
      </c>
      <c r="O104" s="42">
        <v>3966.4079700000007</v>
      </c>
      <c r="P104" s="42">
        <v>3901.1179700000007</v>
      </c>
      <c r="Q104" s="42">
        <v>3977.8379700000005</v>
      </c>
      <c r="R104" s="42">
        <v>4003.0179700000003</v>
      </c>
      <c r="S104" s="42">
        <v>3866.42797</v>
      </c>
      <c r="T104" s="42">
        <v>4033.1479700000004</v>
      </c>
      <c r="U104" s="42">
        <v>3981.8079700000003</v>
      </c>
      <c r="V104" s="42">
        <v>3949.4779700000004</v>
      </c>
      <c r="W104" s="42">
        <v>3906.4379700000004</v>
      </c>
      <c r="X104" s="42">
        <v>3800.5379700000003</v>
      </c>
      <c r="Y104" s="42">
        <v>3903.9979700000004</v>
      </c>
    </row>
    <row r="105" spans="1:25" ht="15.75" customHeight="1">
      <c r="A105" s="41">
        <f>A104+1</f>
        <v>44288</v>
      </c>
      <c r="B105" s="42">
        <v>3774.1579700000007</v>
      </c>
      <c r="C105" s="42">
        <v>3707.46797</v>
      </c>
      <c r="D105" s="42">
        <v>3675.9979700000004</v>
      </c>
      <c r="E105" s="42">
        <v>3671.2979700000005</v>
      </c>
      <c r="F105" s="42">
        <v>3690.5379700000003</v>
      </c>
      <c r="G105" s="42">
        <v>3702.3979700000004</v>
      </c>
      <c r="H105" s="42">
        <v>3965.25797</v>
      </c>
      <c r="I105" s="42">
        <v>4169.8379700000005</v>
      </c>
      <c r="J105" s="42">
        <v>3881.3579700000005</v>
      </c>
      <c r="K105" s="42">
        <v>3851.1979700000006</v>
      </c>
      <c r="L105" s="42">
        <v>3847.6179700000002</v>
      </c>
      <c r="M105" s="42">
        <v>3845.0679700000005</v>
      </c>
      <c r="N105" s="42">
        <v>3850.7479700000004</v>
      </c>
      <c r="O105" s="42">
        <v>3854.5179700000003</v>
      </c>
      <c r="P105" s="42">
        <v>3794.1679700000004</v>
      </c>
      <c r="Q105" s="42">
        <v>3775.1279700000005</v>
      </c>
      <c r="R105" s="42">
        <v>3904.3579700000005</v>
      </c>
      <c r="S105" s="42">
        <v>3815.5479700000005</v>
      </c>
      <c r="T105" s="42">
        <v>3959.5879700000005</v>
      </c>
      <c r="U105" s="42">
        <v>3949.6079700000005</v>
      </c>
      <c r="V105" s="42">
        <v>3916.1879700000004</v>
      </c>
      <c r="W105" s="42">
        <v>3877.2679700000003</v>
      </c>
      <c r="X105" s="42">
        <v>3701.2779700000006</v>
      </c>
      <c r="Y105" s="42">
        <v>3840.7679700000003</v>
      </c>
    </row>
    <row r="106" spans="1:25" ht="15.75" customHeight="1">
      <c r="A106" s="41">
        <f aca="true" t="shared" si="2" ref="A106:A134">A105+1</f>
        <v>44289</v>
      </c>
      <c r="B106" s="42">
        <v>3901.0179700000003</v>
      </c>
      <c r="C106" s="42">
        <v>3729.9079700000007</v>
      </c>
      <c r="D106" s="42">
        <v>3690.5479700000005</v>
      </c>
      <c r="E106" s="42">
        <v>3672.4079700000007</v>
      </c>
      <c r="F106" s="42">
        <v>3687.7979700000005</v>
      </c>
      <c r="G106" s="42">
        <v>3697.7679700000003</v>
      </c>
      <c r="H106" s="42">
        <v>3829.3279700000003</v>
      </c>
      <c r="I106" s="42">
        <v>3914.0779700000007</v>
      </c>
      <c r="J106" s="42">
        <v>3832.8379700000005</v>
      </c>
      <c r="K106" s="42">
        <v>3802.6479700000004</v>
      </c>
      <c r="L106" s="42">
        <v>3794.2879700000003</v>
      </c>
      <c r="M106" s="42">
        <v>3781.38797</v>
      </c>
      <c r="N106" s="42">
        <v>3794.0279700000006</v>
      </c>
      <c r="O106" s="42">
        <v>3803.2879700000003</v>
      </c>
      <c r="P106" s="42">
        <v>3742.5579700000003</v>
      </c>
      <c r="Q106" s="42">
        <v>3721.1079700000005</v>
      </c>
      <c r="R106" s="42">
        <v>3858.21797</v>
      </c>
      <c r="S106" s="42">
        <v>3744.9379700000004</v>
      </c>
      <c r="T106" s="42">
        <v>3870.6579700000007</v>
      </c>
      <c r="U106" s="42">
        <v>3869.2879700000003</v>
      </c>
      <c r="V106" s="42">
        <v>3844.8679700000002</v>
      </c>
      <c r="W106" s="42">
        <v>3781.3979700000004</v>
      </c>
      <c r="X106" s="42">
        <v>3637.3379700000005</v>
      </c>
      <c r="Y106" s="42">
        <v>3794.1879700000004</v>
      </c>
    </row>
    <row r="107" spans="1:25" ht="15.75" customHeight="1">
      <c r="A107" s="41">
        <f t="shared" si="2"/>
        <v>44290</v>
      </c>
      <c r="B107" s="42">
        <v>3740.8079700000003</v>
      </c>
      <c r="C107" s="42">
        <v>3700.3979700000004</v>
      </c>
      <c r="D107" s="42">
        <v>3666.5379700000003</v>
      </c>
      <c r="E107" s="42">
        <v>3650.8179700000005</v>
      </c>
      <c r="F107" s="42">
        <v>3652.3379700000005</v>
      </c>
      <c r="G107" s="42">
        <v>3675.4079700000007</v>
      </c>
      <c r="H107" s="42">
        <v>3763.9779700000004</v>
      </c>
      <c r="I107" s="42">
        <v>3852.0779700000007</v>
      </c>
      <c r="J107" s="42">
        <v>3781.0679700000005</v>
      </c>
      <c r="K107" s="42">
        <v>3834.8679700000002</v>
      </c>
      <c r="L107" s="42">
        <v>3892.13797</v>
      </c>
      <c r="M107" s="42">
        <v>3936.13797</v>
      </c>
      <c r="N107" s="42">
        <v>4006.38797</v>
      </c>
      <c r="O107" s="42">
        <v>3958.25797</v>
      </c>
      <c r="P107" s="42">
        <v>3967.4479700000006</v>
      </c>
      <c r="Q107" s="42">
        <v>3947.9979700000004</v>
      </c>
      <c r="R107" s="42">
        <v>3950.5979700000003</v>
      </c>
      <c r="S107" s="42">
        <v>3883.0879700000005</v>
      </c>
      <c r="T107" s="42">
        <v>4014.9579700000004</v>
      </c>
      <c r="U107" s="42">
        <v>3944.4079700000007</v>
      </c>
      <c r="V107" s="42">
        <v>3901.0579700000003</v>
      </c>
      <c r="W107" s="42">
        <v>3843.7379700000006</v>
      </c>
      <c r="X107" s="42">
        <v>3746.2879700000003</v>
      </c>
      <c r="Y107" s="42">
        <v>3869.1879700000004</v>
      </c>
    </row>
    <row r="108" spans="1:25" ht="15.75" customHeight="1">
      <c r="A108" s="41">
        <f t="shared" si="2"/>
        <v>44291</v>
      </c>
      <c r="B108" s="42">
        <v>3795.42797</v>
      </c>
      <c r="C108" s="42">
        <v>3728.9979700000004</v>
      </c>
      <c r="D108" s="42">
        <v>3698.8179700000005</v>
      </c>
      <c r="E108" s="42">
        <v>3680.2979700000005</v>
      </c>
      <c r="F108" s="42">
        <v>3682.7879700000003</v>
      </c>
      <c r="G108" s="42">
        <v>3720.5779700000003</v>
      </c>
      <c r="H108" s="42">
        <v>4035.9479700000006</v>
      </c>
      <c r="I108" s="42">
        <v>4242.24797</v>
      </c>
      <c r="J108" s="42">
        <v>3978.2079700000004</v>
      </c>
      <c r="K108" s="42">
        <v>4019.4379700000004</v>
      </c>
      <c r="L108" s="42">
        <v>4076.96797</v>
      </c>
      <c r="M108" s="42">
        <v>4003.4379700000004</v>
      </c>
      <c r="N108" s="42">
        <v>4002.0179700000003</v>
      </c>
      <c r="O108" s="42">
        <v>4017.88797</v>
      </c>
      <c r="P108" s="42">
        <v>3926.42797</v>
      </c>
      <c r="Q108" s="42">
        <v>3889.4879700000006</v>
      </c>
      <c r="R108" s="42">
        <v>4008.6679700000004</v>
      </c>
      <c r="S108" s="42">
        <v>3944.2379700000006</v>
      </c>
      <c r="T108" s="42">
        <v>4123.73797</v>
      </c>
      <c r="U108" s="42">
        <v>3980.8779700000005</v>
      </c>
      <c r="V108" s="42">
        <v>3914.5179700000003</v>
      </c>
      <c r="W108" s="42">
        <v>3867.4479700000006</v>
      </c>
      <c r="X108" s="42">
        <v>3732.2879700000003</v>
      </c>
      <c r="Y108" s="42">
        <v>3862.9479700000006</v>
      </c>
    </row>
    <row r="109" spans="1:25" ht="15.75" customHeight="1">
      <c r="A109" s="41">
        <f t="shared" si="2"/>
        <v>44292</v>
      </c>
      <c r="B109" s="42">
        <v>3652.5679700000005</v>
      </c>
      <c r="C109" s="42">
        <v>3655.7579700000006</v>
      </c>
      <c r="D109" s="42">
        <v>3639.8179700000005</v>
      </c>
      <c r="E109" s="42">
        <v>3639.8279700000003</v>
      </c>
      <c r="F109" s="42">
        <v>3639.7779700000006</v>
      </c>
      <c r="G109" s="42">
        <v>3639.6479700000004</v>
      </c>
      <c r="H109" s="42">
        <v>3772.9079700000007</v>
      </c>
      <c r="I109" s="42">
        <v>4036.00797</v>
      </c>
      <c r="J109" s="42">
        <v>3829.4379700000004</v>
      </c>
      <c r="K109" s="42">
        <v>3912.5379700000003</v>
      </c>
      <c r="L109" s="42">
        <v>3929.7679700000003</v>
      </c>
      <c r="M109" s="42">
        <v>3934.2479700000004</v>
      </c>
      <c r="N109" s="42">
        <v>3839.1479700000004</v>
      </c>
      <c r="O109" s="42">
        <v>3821.8179700000005</v>
      </c>
      <c r="P109" s="42">
        <v>3757.2979700000005</v>
      </c>
      <c r="Q109" s="42">
        <v>3731.0479700000005</v>
      </c>
      <c r="R109" s="42">
        <v>3803.3079700000003</v>
      </c>
      <c r="S109" s="42">
        <v>3726.3379700000005</v>
      </c>
      <c r="T109" s="42">
        <v>3867.0179700000003</v>
      </c>
      <c r="U109" s="42">
        <v>3808.5679700000005</v>
      </c>
      <c r="V109" s="42">
        <v>3786.4379700000004</v>
      </c>
      <c r="W109" s="42">
        <v>3739.8679700000002</v>
      </c>
      <c r="X109" s="42">
        <v>3636.0779700000003</v>
      </c>
      <c r="Y109" s="42">
        <v>3781.5579700000003</v>
      </c>
    </row>
    <row r="110" spans="1:25" ht="15.75" customHeight="1">
      <c r="A110" s="41">
        <f t="shared" si="2"/>
        <v>44293</v>
      </c>
      <c r="B110" s="42">
        <v>3639.6079700000005</v>
      </c>
      <c r="C110" s="42">
        <v>3643.96797</v>
      </c>
      <c r="D110" s="42">
        <v>3639.7979700000005</v>
      </c>
      <c r="E110" s="42">
        <v>3639.8079700000003</v>
      </c>
      <c r="F110" s="42">
        <v>3639.7479700000004</v>
      </c>
      <c r="G110" s="42">
        <v>3639.7979700000005</v>
      </c>
      <c r="H110" s="42">
        <v>3722.4179700000004</v>
      </c>
      <c r="I110" s="42">
        <v>3973.8579700000005</v>
      </c>
      <c r="J110" s="42">
        <v>3777.6079700000005</v>
      </c>
      <c r="K110" s="42">
        <v>3880.71797</v>
      </c>
      <c r="L110" s="42">
        <v>3922.9979700000004</v>
      </c>
      <c r="M110" s="42">
        <v>3891.46797</v>
      </c>
      <c r="N110" s="42">
        <v>3799.3479700000003</v>
      </c>
      <c r="O110" s="42">
        <v>3782.3479700000003</v>
      </c>
      <c r="P110" s="42">
        <v>3711.1879700000004</v>
      </c>
      <c r="Q110" s="42">
        <v>3679.8779700000005</v>
      </c>
      <c r="R110" s="42">
        <v>3763.2779700000006</v>
      </c>
      <c r="S110" s="42">
        <v>3680.9379700000004</v>
      </c>
      <c r="T110" s="42">
        <v>3810.2879700000003</v>
      </c>
      <c r="U110" s="42">
        <v>3738.0279700000006</v>
      </c>
      <c r="V110" s="42">
        <v>3715.6879700000004</v>
      </c>
      <c r="W110" s="42">
        <v>3637.5579700000003</v>
      </c>
      <c r="X110" s="42">
        <v>3637.5179700000003</v>
      </c>
      <c r="Y110" s="42">
        <v>3731.2379700000006</v>
      </c>
    </row>
    <row r="111" spans="1:25" ht="15.75" customHeight="1">
      <c r="A111" s="41">
        <f t="shared" si="2"/>
        <v>44294</v>
      </c>
      <c r="B111" s="42">
        <v>3639.63797</v>
      </c>
      <c r="C111" s="42">
        <v>3639.7779700000006</v>
      </c>
      <c r="D111" s="42">
        <v>3639.8079700000003</v>
      </c>
      <c r="E111" s="42">
        <v>3639.8179700000005</v>
      </c>
      <c r="F111" s="42">
        <v>3639.7979700000005</v>
      </c>
      <c r="G111" s="42">
        <v>3639.7579700000006</v>
      </c>
      <c r="H111" s="42">
        <v>3783.88797</v>
      </c>
      <c r="I111" s="42">
        <v>4079.0379700000003</v>
      </c>
      <c r="J111" s="42">
        <v>3721.5379700000003</v>
      </c>
      <c r="K111" s="42">
        <v>3639.0079700000006</v>
      </c>
      <c r="L111" s="42">
        <v>3638.9579700000004</v>
      </c>
      <c r="M111" s="42">
        <v>3639.0479700000005</v>
      </c>
      <c r="N111" s="42">
        <v>3639.0679700000005</v>
      </c>
      <c r="O111" s="42">
        <v>3639.1079700000005</v>
      </c>
      <c r="P111" s="42">
        <v>3639.0379700000003</v>
      </c>
      <c r="Q111" s="42">
        <v>3638.8279700000003</v>
      </c>
      <c r="R111" s="42">
        <v>3638.8779700000005</v>
      </c>
      <c r="S111" s="42">
        <v>3638.9879700000006</v>
      </c>
      <c r="T111" s="42">
        <v>3786.1679700000004</v>
      </c>
      <c r="U111" s="42">
        <v>3732.2679700000003</v>
      </c>
      <c r="V111" s="42">
        <v>3699.3579700000005</v>
      </c>
      <c r="W111" s="42">
        <v>3667.0379700000003</v>
      </c>
      <c r="X111" s="42">
        <v>3637.6179700000002</v>
      </c>
      <c r="Y111" s="42">
        <v>3709.8279700000003</v>
      </c>
    </row>
    <row r="112" spans="1:25" ht="15.75" customHeight="1">
      <c r="A112" s="41">
        <f t="shared" si="2"/>
        <v>44295</v>
      </c>
      <c r="B112" s="42">
        <v>3639.4379700000004</v>
      </c>
      <c r="C112" s="42">
        <v>3639.8179700000005</v>
      </c>
      <c r="D112" s="42">
        <v>3639.8679700000002</v>
      </c>
      <c r="E112" s="42">
        <v>3639.8779700000005</v>
      </c>
      <c r="F112" s="42">
        <v>3639.8679700000002</v>
      </c>
      <c r="G112" s="42">
        <v>3639.8279700000003</v>
      </c>
      <c r="H112" s="42">
        <v>3778.3979700000004</v>
      </c>
      <c r="I112" s="42">
        <v>4023.17797</v>
      </c>
      <c r="J112" s="42">
        <v>3714.38797</v>
      </c>
      <c r="K112" s="42">
        <v>3639.1279700000005</v>
      </c>
      <c r="L112" s="42">
        <v>3639.17797</v>
      </c>
      <c r="M112" s="42">
        <v>3639.13797</v>
      </c>
      <c r="N112" s="42">
        <v>3639.1879700000004</v>
      </c>
      <c r="O112" s="42">
        <v>3639.2679700000003</v>
      </c>
      <c r="P112" s="42">
        <v>3639.2979700000005</v>
      </c>
      <c r="Q112" s="42">
        <v>3639.0979700000003</v>
      </c>
      <c r="R112" s="42">
        <v>3639.21797</v>
      </c>
      <c r="S112" s="42">
        <v>3639.2879700000003</v>
      </c>
      <c r="T112" s="42">
        <v>3749.1579700000007</v>
      </c>
      <c r="U112" s="42">
        <v>3724.9479700000006</v>
      </c>
      <c r="V112" s="42">
        <v>3693.0879700000005</v>
      </c>
      <c r="W112" s="42">
        <v>3667.8279700000003</v>
      </c>
      <c r="X112" s="42">
        <v>3637.5379700000003</v>
      </c>
      <c r="Y112" s="42">
        <v>3721.0079700000006</v>
      </c>
    </row>
    <row r="113" spans="1:25" ht="15.75" customHeight="1">
      <c r="A113" s="41">
        <f t="shared" si="2"/>
        <v>44296</v>
      </c>
      <c r="B113" s="42">
        <v>3687.8579700000005</v>
      </c>
      <c r="C113" s="42">
        <v>3676.8079700000003</v>
      </c>
      <c r="D113" s="42">
        <v>3644.92797</v>
      </c>
      <c r="E113" s="42">
        <v>3639.9079700000007</v>
      </c>
      <c r="F113" s="42">
        <v>3641.2079700000004</v>
      </c>
      <c r="G113" s="42">
        <v>3639.9479700000006</v>
      </c>
      <c r="H113" s="42">
        <v>3772.9479700000006</v>
      </c>
      <c r="I113" s="42">
        <v>3965.0179700000003</v>
      </c>
      <c r="J113" s="42">
        <v>3835.3479700000003</v>
      </c>
      <c r="K113" s="42">
        <v>3784.2679700000003</v>
      </c>
      <c r="L113" s="42">
        <v>3749.2879700000003</v>
      </c>
      <c r="M113" s="42">
        <v>3749.6179700000002</v>
      </c>
      <c r="N113" s="42">
        <v>3737.17797</v>
      </c>
      <c r="O113" s="42">
        <v>3699.0279700000006</v>
      </c>
      <c r="P113" s="42">
        <v>3639.5179700000003</v>
      </c>
      <c r="Q113" s="42">
        <v>3639.5279700000006</v>
      </c>
      <c r="R113" s="42">
        <v>3720.7579700000006</v>
      </c>
      <c r="S113" s="42">
        <v>3639.5979700000003</v>
      </c>
      <c r="T113" s="42">
        <v>3774.1879700000004</v>
      </c>
      <c r="U113" s="42">
        <v>3784.3179700000005</v>
      </c>
      <c r="V113" s="42">
        <v>3771.3579700000005</v>
      </c>
      <c r="W113" s="42">
        <v>3729.3679700000002</v>
      </c>
      <c r="X113" s="42">
        <v>3638.8379700000005</v>
      </c>
      <c r="Y113" s="42">
        <v>3747.2979700000005</v>
      </c>
    </row>
    <row r="114" spans="1:25" ht="15.75" customHeight="1">
      <c r="A114" s="41">
        <f t="shared" si="2"/>
        <v>44297</v>
      </c>
      <c r="B114" s="42">
        <v>3642.5079700000006</v>
      </c>
      <c r="C114" s="42">
        <v>3650.17797</v>
      </c>
      <c r="D114" s="42">
        <v>3639.7279700000004</v>
      </c>
      <c r="E114" s="42">
        <v>3639.7679700000003</v>
      </c>
      <c r="F114" s="42">
        <v>3639.9879700000006</v>
      </c>
      <c r="G114" s="42">
        <v>3640.0479700000005</v>
      </c>
      <c r="H114" s="42">
        <v>3683.0179700000003</v>
      </c>
      <c r="I114" s="42">
        <v>3793.5479700000005</v>
      </c>
      <c r="J114" s="42">
        <v>3745.67797</v>
      </c>
      <c r="K114" s="42">
        <v>3840.0379700000003</v>
      </c>
      <c r="L114" s="42">
        <v>3859.7279700000004</v>
      </c>
      <c r="M114" s="42">
        <v>3841.9479700000006</v>
      </c>
      <c r="N114" s="42">
        <v>3769.8379700000005</v>
      </c>
      <c r="O114" s="42">
        <v>3753.5079700000006</v>
      </c>
      <c r="P114" s="42">
        <v>3693.5179700000003</v>
      </c>
      <c r="Q114" s="42">
        <v>3677.2079700000004</v>
      </c>
      <c r="R114" s="42">
        <v>3738.7479700000004</v>
      </c>
      <c r="S114" s="42">
        <v>3677.8979700000004</v>
      </c>
      <c r="T114" s="42">
        <v>3774.8279700000003</v>
      </c>
      <c r="U114" s="42">
        <v>3721.5479700000005</v>
      </c>
      <c r="V114" s="42">
        <v>3702.7079700000004</v>
      </c>
      <c r="W114" s="42">
        <v>3664.7779700000006</v>
      </c>
      <c r="X114" s="42">
        <v>3639.0379700000003</v>
      </c>
      <c r="Y114" s="42">
        <v>3698.3479700000003</v>
      </c>
    </row>
    <row r="115" spans="1:25" ht="15.75" customHeight="1">
      <c r="A115" s="41">
        <f t="shared" si="2"/>
        <v>44298</v>
      </c>
      <c r="B115" s="42">
        <v>3644.4579700000004</v>
      </c>
      <c r="C115" s="42">
        <v>3640.0079700000006</v>
      </c>
      <c r="D115" s="42">
        <v>3640.0179700000003</v>
      </c>
      <c r="E115" s="42">
        <v>3640.0479700000005</v>
      </c>
      <c r="F115" s="42">
        <v>3639.9179700000004</v>
      </c>
      <c r="G115" s="42">
        <v>3639.8979700000004</v>
      </c>
      <c r="H115" s="42">
        <v>3745.71797</v>
      </c>
      <c r="I115" s="42">
        <v>3971.38797</v>
      </c>
      <c r="J115" s="42">
        <v>3834.8479700000003</v>
      </c>
      <c r="K115" s="42">
        <v>3841.2679700000003</v>
      </c>
      <c r="L115" s="42">
        <v>3785.0879700000005</v>
      </c>
      <c r="M115" s="42">
        <v>3791.6479700000004</v>
      </c>
      <c r="N115" s="42">
        <v>3793.6179700000002</v>
      </c>
      <c r="O115" s="42">
        <v>3782.2579700000006</v>
      </c>
      <c r="P115" s="42">
        <v>3721.1479700000004</v>
      </c>
      <c r="Q115" s="42">
        <v>3687.0879700000005</v>
      </c>
      <c r="R115" s="42">
        <v>3806.88797</v>
      </c>
      <c r="S115" s="42">
        <v>3739.1079700000005</v>
      </c>
      <c r="T115" s="42">
        <v>3789.0779700000003</v>
      </c>
      <c r="U115" s="42">
        <v>3794.3979700000004</v>
      </c>
      <c r="V115" s="42">
        <v>3780.1079700000005</v>
      </c>
      <c r="W115" s="42">
        <v>3725.4079700000007</v>
      </c>
      <c r="X115" s="42">
        <v>3638.9879700000006</v>
      </c>
      <c r="Y115" s="42">
        <v>3732.2479700000004</v>
      </c>
    </row>
    <row r="116" spans="1:25" ht="15.75" customHeight="1">
      <c r="A116" s="41">
        <f t="shared" si="2"/>
        <v>44299</v>
      </c>
      <c r="B116" s="42">
        <v>3643.5479700000005</v>
      </c>
      <c r="C116" s="42">
        <v>3640.0979700000003</v>
      </c>
      <c r="D116" s="42">
        <v>3640.0979700000003</v>
      </c>
      <c r="E116" s="42">
        <v>3640.0979700000003</v>
      </c>
      <c r="F116" s="42">
        <v>3640.0279700000006</v>
      </c>
      <c r="G116" s="42">
        <v>3640.0079700000006</v>
      </c>
      <c r="H116" s="42">
        <v>3745.6879700000004</v>
      </c>
      <c r="I116" s="42">
        <v>3961.5379700000003</v>
      </c>
      <c r="J116" s="42">
        <v>3808.8479700000003</v>
      </c>
      <c r="K116" s="42">
        <v>3828.5379700000003</v>
      </c>
      <c r="L116" s="42">
        <v>3777.9479700000006</v>
      </c>
      <c r="M116" s="42">
        <v>3783.0879700000005</v>
      </c>
      <c r="N116" s="42">
        <v>3776.6279700000005</v>
      </c>
      <c r="O116" s="42">
        <v>3757.1579700000007</v>
      </c>
      <c r="P116" s="42">
        <v>3713.92797</v>
      </c>
      <c r="Q116" s="42">
        <v>3683.1179700000002</v>
      </c>
      <c r="R116" s="42">
        <v>3791.2079700000004</v>
      </c>
      <c r="S116" s="42">
        <v>3725.4879700000006</v>
      </c>
      <c r="T116" s="42">
        <v>3778.3379700000005</v>
      </c>
      <c r="U116" s="42">
        <v>3770.3779700000005</v>
      </c>
      <c r="V116" s="42">
        <v>3769.0679700000005</v>
      </c>
      <c r="W116" s="42">
        <v>3723.0479700000005</v>
      </c>
      <c r="X116" s="42">
        <v>3639.0379700000003</v>
      </c>
      <c r="Y116" s="42">
        <v>3692.3279700000003</v>
      </c>
    </row>
    <row r="117" spans="1:25" ht="15.75" customHeight="1">
      <c r="A117" s="41">
        <f t="shared" si="2"/>
        <v>44300</v>
      </c>
      <c r="B117" s="42">
        <v>3640.0479700000005</v>
      </c>
      <c r="C117" s="42">
        <v>3640.13797</v>
      </c>
      <c r="D117" s="42">
        <v>3640.1479700000004</v>
      </c>
      <c r="E117" s="42">
        <v>3640.1279700000005</v>
      </c>
      <c r="F117" s="42">
        <v>3640.0879700000005</v>
      </c>
      <c r="G117" s="42">
        <v>3640.0479700000005</v>
      </c>
      <c r="H117" s="42">
        <v>3756.2079700000004</v>
      </c>
      <c r="I117" s="42">
        <v>3953.9079700000007</v>
      </c>
      <c r="J117" s="42">
        <v>3793.8279700000003</v>
      </c>
      <c r="K117" s="42">
        <v>3928.4879700000006</v>
      </c>
      <c r="L117" s="42">
        <v>3979.04797</v>
      </c>
      <c r="M117" s="42">
        <v>3994.3579700000005</v>
      </c>
      <c r="N117" s="42">
        <v>4008.4379700000004</v>
      </c>
      <c r="O117" s="42">
        <v>4018.00797</v>
      </c>
      <c r="P117" s="42">
        <v>3998.3279700000007</v>
      </c>
      <c r="Q117" s="42">
        <v>3998.1079700000005</v>
      </c>
      <c r="R117" s="42">
        <v>3995.6079700000005</v>
      </c>
      <c r="S117" s="42">
        <v>3887.50797</v>
      </c>
      <c r="T117" s="42">
        <v>3903.4179700000004</v>
      </c>
      <c r="U117" s="42">
        <v>3912.2379700000006</v>
      </c>
      <c r="V117" s="42">
        <v>3902.63797</v>
      </c>
      <c r="W117" s="42">
        <v>3855.6179700000007</v>
      </c>
      <c r="X117" s="42">
        <v>3773.5679700000005</v>
      </c>
      <c r="Y117" s="42">
        <v>3749.8979700000004</v>
      </c>
    </row>
    <row r="118" spans="1:25" ht="15.75" customHeight="1">
      <c r="A118" s="41">
        <f t="shared" si="2"/>
        <v>44301</v>
      </c>
      <c r="B118" s="42">
        <v>3639.6179700000002</v>
      </c>
      <c r="C118" s="42">
        <v>3639.7979700000005</v>
      </c>
      <c r="D118" s="42">
        <v>3639.8479700000003</v>
      </c>
      <c r="E118" s="42">
        <v>3778.9879700000006</v>
      </c>
      <c r="F118" s="42">
        <v>3639.7579700000006</v>
      </c>
      <c r="G118" s="42">
        <v>3639.6479700000004</v>
      </c>
      <c r="H118" s="42">
        <v>3739.92797</v>
      </c>
      <c r="I118" s="42">
        <v>3906.0579700000003</v>
      </c>
      <c r="J118" s="42">
        <v>3716.8279700000003</v>
      </c>
      <c r="K118" s="42">
        <v>3747.3779700000005</v>
      </c>
      <c r="L118" s="42">
        <v>3774.7579700000006</v>
      </c>
      <c r="M118" s="42">
        <v>3778.0579700000003</v>
      </c>
      <c r="N118" s="42">
        <v>3865.4579700000004</v>
      </c>
      <c r="O118" s="42">
        <v>3846.96797</v>
      </c>
      <c r="P118" s="42">
        <v>3902.7379700000006</v>
      </c>
      <c r="Q118" s="42">
        <v>3892.6979700000006</v>
      </c>
      <c r="R118" s="42">
        <v>3911.54797</v>
      </c>
      <c r="S118" s="42">
        <v>3806.88797</v>
      </c>
      <c r="T118" s="42">
        <v>3884.7679700000003</v>
      </c>
      <c r="U118" s="42">
        <v>3867.5979700000003</v>
      </c>
      <c r="V118" s="42">
        <v>3873.3779700000005</v>
      </c>
      <c r="W118" s="42">
        <v>3844.9979700000004</v>
      </c>
      <c r="X118" s="42">
        <v>3664.7679700000003</v>
      </c>
      <c r="Y118" s="42">
        <v>3721.6679700000004</v>
      </c>
    </row>
    <row r="119" spans="1:25" ht="15.75" customHeight="1">
      <c r="A119" s="41">
        <f t="shared" si="2"/>
        <v>44302</v>
      </c>
      <c r="B119" s="42">
        <v>3647.6879700000004</v>
      </c>
      <c r="C119" s="42">
        <v>3650.2679700000003</v>
      </c>
      <c r="D119" s="42">
        <v>3639.6279700000005</v>
      </c>
      <c r="E119" s="42">
        <v>3639.6479700000004</v>
      </c>
      <c r="F119" s="42">
        <v>3639.7479700000004</v>
      </c>
      <c r="G119" s="42">
        <v>3639.7379700000006</v>
      </c>
      <c r="H119" s="42">
        <v>3781.0779700000003</v>
      </c>
      <c r="I119" s="42">
        <v>3966.8479700000003</v>
      </c>
      <c r="J119" s="42">
        <v>3677.2079700000004</v>
      </c>
      <c r="K119" s="42">
        <v>3644.4179700000004</v>
      </c>
      <c r="L119" s="42">
        <v>3638.38797</v>
      </c>
      <c r="M119" s="42">
        <v>3638.3379700000005</v>
      </c>
      <c r="N119" s="42">
        <v>3638.3479700000003</v>
      </c>
      <c r="O119" s="42">
        <v>3638.4179700000004</v>
      </c>
      <c r="P119" s="42">
        <v>3638.38797</v>
      </c>
      <c r="Q119" s="42">
        <v>3638.38797</v>
      </c>
      <c r="R119" s="42">
        <v>3648.0279700000006</v>
      </c>
      <c r="S119" s="42">
        <v>3639.2379700000006</v>
      </c>
      <c r="T119" s="42">
        <v>3727.4579700000004</v>
      </c>
      <c r="U119" s="42">
        <v>3648.8979700000004</v>
      </c>
      <c r="V119" s="42">
        <v>3638.2779700000006</v>
      </c>
      <c r="W119" s="42">
        <v>3638.2079700000004</v>
      </c>
      <c r="X119" s="42">
        <v>3638.17797</v>
      </c>
      <c r="Y119" s="42">
        <v>3688.5279700000006</v>
      </c>
    </row>
    <row r="120" spans="1:25" ht="15.75" customHeight="1">
      <c r="A120" s="41">
        <f t="shared" si="2"/>
        <v>44303</v>
      </c>
      <c r="B120" s="42">
        <v>3700.92797</v>
      </c>
      <c r="C120" s="42">
        <v>3705.6879700000004</v>
      </c>
      <c r="D120" s="42">
        <v>3692.5179700000003</v>
      </c>
      <c r="E120" s="42">
        <v>3776.6079700000005</v>
      </c>
      <c r="F120" s="42">
        <v>3756.1479700000004</v>
      </c>
      <c r="G120" s="42">
        <v>3649.3479700000003</v>
      </c>
      <c r="H120" s="42">
        <v>3735.0979700000003</v>
      </c>
      <c r="I120" s="42">
        <v>3840.7279700000004</v>
      </c>
      <c r="J120" s="42">
        <v>3712.1879700000004</v>
      </c>
      <c r="K120" s="42">
        <v>3638.3579700000005</v>
      </c>
      <c r="L120" s="42">
        <v>3659.4579700000004</v>
      </c>
      <c r="M120" s="42">
        <v>3879.17797</v>
      </c>
      <c r="N120" s="42">
        <v>3999.9979700000004</v>
      </c>
      <c r="O120" s="42">
        <v>4006.0679700000005</v>
      </c>
      <c r="P120" s="42">
        <v>3962.3679700000007</v>
      </c>
      <c r="Q120" s="42">
        <v>3975.0979700000003</v>
      </c>
      <c r="R120" s="42">
        <v>4028.4079700000007</v>
      </c>
      <c r="S120" s="42">
        <v>3909.4779700000004</v>
      </c>
      <c r="T120" s="42">
        <v>3923.1979700000006</v>
      </c>
      <c r="U120" s="42">
        <v>3943.6479700000004</v>
      </c>
      <c r="V120" s="42">
        <v>3964.46797</v>
      </c>
      <c r="W120" s="42">
        <v>3828.4179700000004</v>
      </c>
      <c r="X120" s="42">
        <v>3703.0779700000003</v>
      </c>
      <c r="Y120" s="42">
        <v>3796.3779700000005</v>
      </c>
    </row>
    <row r="121" spans="1:25" ht="15.75" customHeight="1">
      <c r="A121" s="41">
        <f t="shared" si="2"/>
        <v>44304</v>
      </c>
      <c r="B121" s="42">
        <v>3639.2079700000004</v>
      </c>
      <c r="C121" s="42">
        <v>3639.3279700000003</v>
      </c>
      <c r="D121" s="42">
        <v>3639.4179700000004</v>
      </c>
      <c r="E121" s="42">
        <v>3639.3579700000005</v>
      </c>
      <c r="F121" s="42">
        <v>3639.46797</v>
      </c>
      <c r="G121" s="42">
        <v>3639.6879700000004</v>
      </c>
      <c r="H121" s="42">
        <v>3675.5179700000003</v>
      </c>
      <c r="I121" s="42">
        <v>3724.5479700000005</v>
      </c>
      <c r="J121" s="42">
        <v>3638.9179700000004</v>
      </c>
      <c r="K121" s="42">
        <v>3638.21797</v>
      </c>
      <c r="L121" s="42">
        <v>3638.6279700000005</v>
      </c>
      <c r="M121" s="42">
        <v>3638.4879700000006</v>
      </c>
      <c r="N121" s="42">
        <v>3638.5779700000003</v>
      </c>
      <c r="O121" s="42">
        <v>3638.7279700000004</v>
      </c>
      <c r="P121" s="42">
        <v>3638.7379700000006</v>
      </c>
      <c r="Q121" s="42">
        <v>3638.8379700000005</v>
      </c>
      <c r="R121" s="42">
        <v>3638.8379700000005</v>
      </c>
      <c r="S121" s="42">
        <v>3638.7979700000005</v>
      </c>
      <c r="T121" s="42">
        <v>3746.17797</v>
      </c>
      <c r="U121" s="42">
        <v>3637.3179700000005</v>
      </c>
      <c r="V121" s="42">
        <v>3657.4879700000006</v>
      </c>
      <c r="W121" s="42">
        <v>3637.4879700000006</v>
      </c>
      <c r="X121" s="42">
        <v>3637.1479700000004</v>
      </c>
      <c r="Y121" s="42">
        <v>3730.4079700000007</v>
      </c>
    </row>
    <row r="122" spans="1:25" ht="15.75" customHeight="1">
      <c r="A122" s="41">
        <f t="shared" si="2"/>
        <v>44305</v>
      </c>
      <c r="B122" s="42">
        <v>3713.3679700000002</v>
      </c>
      <c r="C122" s="42">
        <v>3713.4479700000006</v>
      </c>
      <c r="D122" s="42">
        <v>3698.1979700000006</v>
      </c>
      <c r="E122" s="42">
        <v>3777.1979700000006</v>
      </c>
      <c r="F122" s="42">
        <v>3740.9879700000006</v>
      </c>
      <c r="G122" s="42">
        <v>3640.3279700000003</v>
      </c>
      <c r="H122" s="42">
        <v>3740.1479700000004</v>
      </c>
      <c r="I122" s="42">
        <v>3904.3679700000007</v>
      </c>
      <c r="J122" s="42">
        <v>3638.1579700000007</v>
      </c>
      <c r="K122" s="42">
        <v>3638.2779700000006</v>
      </c>
      <c r="L122" s="42">
        <v>3638.2579700000006</v>
      </c>
      <c r="M122" s="42">
        <v>3638.2379700000006</v>
      </c>
      <c r="N122" s="42">
        <v>3668.0479700000005</v>
      </c>
      <c r="O122" s="42">
        <v>3681.2979700000005</v>
      </c>
      <c r="P122" s="42">
        <v>3638.1879700000004</v>
      </c>
      <c r="Q122" s="42">
        <v>3637.9079700000007</v>
      </c>
      <c r="R122" s="42">
        <v>3711.2679700000003</v>
      </c>
      <c r="S122" s="42">
        <v>3715.1579700000007</v>
      </c>
      <c r="T122" s="42">
        <v>3836.96797</v>
      </c>
      <c r="U122" s="42">
        <v>3764.9779700000004</v>
      </c>
      <c r="V122" s="42">
        <v>3789.5879700000005</v>
      </c>
      <c r="W122" s="42">
        <v>3673.0979700000003</v>
      </c>
      <c r="X122" s="42">
        <v>3636.38797</v>
      </c>
      <c r="Y122" s="42">
        <v>3738.2579700000006</v>
      </c>
    </row>
    <row r="123" spans="1:25" ht="15.75" customHeight="1">
      <c r="A123" s="41">
        <f t="shared" si="2"/>
        <v>44306</v>
      </c>
      <c r="B123" s="42">
        <v>3752.4379700000004</v>
      </c>
      <c r="C123" s="42">
        <v>3692.7579700000006</v>
      </c>
      <c r="D123" s="42">
        <v>3685.2379700000006</v>
      </c>
      <c r="E123" s="42">
        <v>3917.67797</v>
      </c>
      <c r="F123" s="42">
        <v>3711.8979700000004</v>
      </c>
      <c r="G123" s="42">
        <v>3639.9479700000006</v>
      </c>
      <c r="H123" s="42">
        <v>3722.1479700000004</v>
      </c>
      <c r="I123" s="42">
        <v>3772.4779700000004</v>
      </c>
      <c r="J123" s="42">
        <v>3639.1679700000004</v>
      </c>
      <c r="K123" s="42">
        <v>3639.2779700000006</v>
      </c>
      <c r="L123" s="42">
        <v>3639.3379700000005</v>
      </c>
      <c r="M123" s="42">
        <v>3639.1879700000004</v>
      </c>
      <c r="N123" s="42">
        <v>3660.6079700000005</v>
      </c>
      <c r="O123" s="42">
        <v>3668.1679700000004</v>
      </c>
      <c r="P123" s="42">
        <v>3638.9779700000004</v>
      </c>
      <c r="Q123" s="42">
        <v>3639.13797</v>
      </c>
      <c r="R123" s="42">
        <v>3684.7079700000004</v>
      </c>
      <c r="S123" s="42">
        <v>3684.4079700000007</v>
      </c>
      <c r="T123" s="42">
        <v>3748.9479700000006</v>
      </c>
      <c r="U123" s="42">
        <v>3710.0679700000005</v>
      </c>
      <c r="V123" s="42">
        <v>3735.9879700000006</v>
      </c>
      <c r="W123" s="42">
        <v>3677.9179700000004</v>
      </c>
      <c r="X123" s="42">
        <v>3638.2979700000005</v>
      </c>
      <c r="Y123" s="42">
        <v>3737.13797</v>
      </c>
    </row>
    <row r="124" spans="1:25" ht="15.75" customHeight="1">
      <c r="A124" s="41">
        <f t="shared" si="2"/>
        <v>44307</v>
      </c>
      <c r="B124" s="42">
        <v>3646.5679700000005</v>
      </c>
      <c r="C124" s="42">
        <v>3643.3279700000003</v>
      </c>
      <c r="D124" s="42">
        <v>3640.6579700000007</v>
      </c>
      <c r="E124" s="42">
        <v>3672.5079700000006</v>
      </c>
      <c r="F124" s="42">
        <v>3662.6679700000004</v>
      </c>
      <c r="G124" s="42">
        <v>3639.7779700000006</v>
      </c>
      <c r="H124" s="42">
        <v>3650.8179700000005</v>
      </c>
      <c r="I124" s="42">
        <v>3743.1679700000004</v>
      </c>
      <c r="J124" s="42">
        <v>3637.9879700000006</v>
      </c>
      <c r="K124" s="42">
        <v>3638.1679700000004</v>
      </c>
      <c r="L124" s="42">
        <v>3638.2579700000006</v>
      </c>
      <c r="M124" s="42">
        <v>3677.4879700000006</v>
      </c>
      <c r="N124" s="42">
        <v>3703.63797</v>
      </c>
      <c r="O124" s="42">
        <v>3733.0379700000003</v>
      </c>
      <c r="P124" s="42">
        <v>3734.3379700000005</v>
      </c>
      <c r="Q124" s="42">
        <v>3744.0279700000006</v>
      </c>
      <c r="R124" s="42">
        <v>3753.9979700000004</v>
      </c>
      <c r="S124" s="42">
        <v>3698.8179700000005</v>
      </c>
      <c r="T124" s="42">
        <v>3739.3679700000002</v>
      </c>
      <c r="U124" s="42">
        <v>3675.7679700000003</v>
      </c>
      <c r="V124" s="42">
        <v>3676.1679700000004</v>
      </c>
      <c r="W124" s="42">
        <v>3638.3279700000003</v>
      </c>
      <c r="X124" s="42">
        <v>3637.6679700000004</v>
      </c>
      <c r="Y124" s="42">
        <v>3666.5379700000003</v>
      </c>
    </row>
    <row r="125" spans="1:25" ht="15.75" customHeight="1">
      <c r="A125" s="41">
        <f t="shared" si="2"/>
        <v>44308</v>
      </c>
      <c r="B125" s="42">
        <v>3675.0979700000003</v>
      </c>
      <c r="C125" s="42">
        <v>3657.5879700000005</v>
      </c>
      <c r="D125" s="42">
        <v>3689.67797</v>
      </c>
      <c r="E125" s="42">
        <v>3671.4479700000006</v>
      </c>
      <c r="F125" s="42">
        <v>3639.6479700000004</v>
      </c>
      <c r="G125" s="42">
        <v>3639.6679700000004</v>
      </c>
      <c r="H125" s="42">
        <v>3662.2779700000006</v>
      </c>
      <c r="I125" s="42">
        <v>3792.2879700000003</v>
      </c>
      <c r="J125" s="42">
        <v>3638.7079700000004</v>
      </c>
      <c r="K125" s="42">
        <v>3638.8379700000005</v>
      </c>
      <c r="L125" s="42">
        <v>3638.9079700000007</v>
      </c>
      <c r="M125" s="42">
        <v>3726.4779700000004</v>
      </c>
      <c r="N125" s="42">
        <v>3768.3079700000003</v>
      </c>
      <c r="O125" s="42">
        <v>3816.6479700000004</v>
      </c>
      <c r="P125" s="42">
        <v>3816.5079700000006</v>
      </c>
      <c r="Q125" s="42">
        <v>3839.4879700000006</v>
      </c>
      <c r="R125" s="42">
        <v>3777.8679700000002</v>
      </c>
      <c r="S125" s="42">
        <v>3868.25797</v>
      </c>
      <c r="T125" s="42">
        <v>3763.3979700000004</v>
      </c>
      <c r="U125" s="42">
        <v>3718.5679700000005</v>
      </c>
      <c r="V125" s="42">
        <v>3737.3079700000003</v>
      </c>
      <c r="W125" s="42">
        <v>3657.96797</v>
      </c>
      <c r="X125" s="42">
        <v>3637.5579700000003</v>
      </c>
      <c r="Y125" s="42">
        <v>3674.67797</v>
      </c>
    </row>
    <row r="126" spans="1:25" ht="15.75" customHeight="1">
      <c r="A126" s="41">
        <f t="shared" si="2"/>
        <v>44309</v>
      </c>
      <c r="B126" s="42">
        <v>3692.1279700000005</v>
      </c>
      <c r="C126" s="42">
        <v>3677.4079700000007</v>
      </c>
      <c r="D126" s="42">
        <v>3669.5479700000005</v>
      </c>
      <c r="E126" s="42">
        <v>3718.2579700000006</v>
      </c>
      <c r="F126" s="42">
        <v>3668.13797</v>
      </c>
      <c r="G126" s="42">
        <v>3639.8579700000005</v>
      </c>
      <c r="H126" s="42">
        <v>3670.5179700000003</v>
      </c>
      <c r="I126" s="42">
        <v>3760.2979700000005</v>
      </c>
      <c r="J126" s="42">
        <v>3654.3779700000005</v>
      </c>
      <c r="K126" s="42">
        <v>3639.0979700000003</v>
      </c>
      <c r="L126" s="42">
        <v>3639.0079700000006</v>
      </c>
      <c r="M126" s="42">
        <v>3638.88797</v>
      </c>
      <c r="N126" s="42">
        <v>3638.9479700000006</v>
      </c>
      <c r="O126" s="42">
        <v>3638.9879700000006</v>
      </c>
      <c r="P126" s="42">
        <v>3638.7879700000003</v>
      </c>
      <c r="Q126" s="42">
        <v>3638.8079700000003</v>
      </c>
      <c r="R126" s="42">
        <v>3639.17797</v>
      </c>
      <c r="S126" s="42">
        <v>3638.9879700000006</v>
      </c>
      <c r="T126" s="42">
        <v>3705.71797</v>
      </c>
      <c r="U126" s="42">
        <v>3647.4079700000007</v>
      </c>
      <c r="V126" s="42">
        <v>3672.0279700000006</v>
      </c>
      <c r="W126" s="42">
        <v>3665.4179700000004</v>
      </c>
      <c r="X126" s="42">
        <v>3638.5579700000003</v>
      </c>
      <c r="Y126" s="42">
        <v>3696.7979700000005</v>
      </c>
    </row>
    <row r="127" spans="1:25" ht="15.75" customHeight="1">
      <c r="A127" s="41">
        <f t="shared" si="2"/>
        <v>44310</v>
      </c>
      <c r="B127" s="42">
        <v>3671.8179700000005</v>
      </c>
      <c r="C127" s="42">
        <v>3665.9179700000004</v>
      </c>
      <c r="D127" s="42">
        <v>3649.9379700000004</v>
      </c>
      <c r="E127" s="42">
        <v>3678.1479700000004</v>
      </c>
      <c r="F127" s="42">
        <v>3662.3579700000005</v>
      </c>
      <c r="G127" s="42">
        <v>3639.7679700000003</v>
      </c>
      <c r="H127" s="42">
        <v>3639.0679700000005</v>
      </c>
      <c r="I127" s="42">
        <v>3681.5679700000005</v>
      </c>
      <c r="J127" s="42">
        <v>3639.5779700000003</v>
      </c>
      <c r="K127" s="42">
        <v>3639.5579700000003</v>
      </c>
      <c r="L127" s="42">
        <v>3639.4779700000004</v>
      </c>
      <c r="M127" s="42">
        <v>3639.4879700000006</v>
      </c>
      <c r="N127" s="42">
        <v>3639.5079700000006</v>
      </c>
      <c r="O127" s="42">
        <v>3639.5579700000003</v>
      </c>
      <c r="P127" s="42">
        <v>3639.5379700000003</v>
      </c>
      <c r="Q127" s="42">
        <v>3639.5379700000003</v>
      </c>
      <c r="R127" s="42">
        <v>3639.6179700000002</v>
      </c>
      <c r="S127" s="42">
        <v>3639.5379700000003</v>
      </c>
      <c r="T127" s="42">
        <v>3737.5879700000005</v>
      </c>
      <c r="U127" s="42">
        <v>3664.0579700000003</v>
      </c>
      <c r="V127" s="42">
        <v>3734.38797</v>
      </c>
      <c r="W127" s="42">
        <v>3659.4979700000004</v>
      </c>
      <c r="X127" s="42">
        <v>3638.2079700000004</v>
      </c>
      <c r="Y127" s="42">
        <v>3707.6079700000005</v>
      </c>
    </row>
    <row r="128" spans="1:25" ht="15.75" customHeight="1">
      <c r="A128" s="41">
        <f t="shared" si="2"/>
        <v>44311</v>
      </c>
      <c r="B128" s="42">
        <v>3690.4779700000004</v>
      </c>
      <c r="C128" s="42">
        <v>3696.3179700000005</v>
      </c>
      <c r="D128" s="42">
        <v>3665.3279700000003</v>
      </c>
      <c r="E128" s="42">
        <v>3711.4179700000004</v>
      </c>
      <c r="F128" s="42">
        <v>3689.2079700000004</v>
      </c>
      <c r="G128" s="42">
        <v>3640.0079700000006</v>
      </c>
      <c r="H128" s="42">
        <v>3652.7379700000006</v>
      </c>
      <c r="I128" s="42">
        <v>3663.21797</v>
      </c>
      <c r="J128" s="42">
        <v>3639.4479700000006</v>
      </c>
      <c r="K128" s="42">
        <v>3639.42797</v>
      </c>
      <c r="L128" s="42">
        <v>3639.2379700000006</v>
      </c>
      <c r="M128" s="42">
        <v>3639.4479700000006</v>
      </c>
      <c r="N128" s="42">
        <v>3648.1679700000004</v>
      </c>
      <c r="O128" s="42">
        <v>3677.2079700000004</v>
      </c>
      <c r="P128" s="42">
        <v>3639.3179700000005</v>
      </c>
      <c r="Q128" s="42">
        <v>3726.6979700000006</v>
      </c>
      <c r="R128" s="42">
        <v>3799.7679700000003</v>
      </c>
      <c r="S128" s="42">
        <v>3786.3579700000005</v>
      </c>
      <c r="T128" s="42">
        <v>3873.5379700000003</v>
      </c>
      <c r="U128" s="42">
        <v>3688.6979700000006</v>
      </c>
      <c r="V128" s="42">
        <v>3807.9579700000004</v>
      </c>
      <c r="W128" s="42">
        <v>3754.6679700000004</v>
      </c>
      <c r="X128" s="42">
        <v>3668.88797</v>
      </c>
      <c r="Y128" s="42">
        <v>3722.3279700000003</v>
      </c>
    </row>
    <row r="129" spans="1:25" ht="15.75" customHeight="1">
      <c r="A129" s="41">
        <f t="shared" si="2"/>
        <v>44312</v>
      </c>
      <c r="B129" s="42">
        <v>3666.5479700000005</v>
      </c>
      <c r="C129" s="42">
        <v>3670.4179700000004</v>
      </c>
      <c r="D129" s="42">
        <v>3708.7979700000005</v>
      </c>
      <c r="E129" s="42">
        <v>3857.6679700000004</v>
      </c>
      <c r="F129" s="42">
        <v>3715.5979700000003</v>
      </c>
      <c r="G129" s="42">
        <v>3639.8179700000005</v>
      </c>
      <c r="H129" s="42">
        <v>3661.9979700000004</v>
      </c>
      <c r="I129" s="42">
        <v>3884.0579700000003</v>
      </c>
      <c r="J129" s="42">
        <v>3654.5779700000003</v>
      </c>
      <c r="K129" s="42">
        <v>3770.0479700000005</v>
      </c>
      <c r="L129" s="42">
        <v>3838.8979700000004</v>
      </c>
      <c r="M129" s="42">
        <v>3873.4579700000004</v>
      </c>
      <c r="N129" s="42">
        <v>3921.50797</v>
      </c>
      <c r="O129" s="42">
        <v>3949.1079700000005</v>
      </c>
      <c r="P129" s="42">
        <v>3909.0679700000005</v>
      </c>
      <c r="Q129" s="42">
        <v>3899.1279700000005</v>
      </c>
      <c r="R129" s="42">
        <v>3980.54797</v>
      </c>
      <c r="S129" s="42">
        <v>3901.4579700000004</v>
      </c>
      <c r="T129" s="42">
        <v>3997.2279700000004</v>
      </c>
      <c r="U129" s="42">
        <v>3827.5079700000006</v>
      </c>
      <c r="V129" s="42">
        <v>3842.2279700000004</v>
      </c>
      <c r="W129" s="42">
        <v>3764.9779700000004</v>
      </c>
      <c r="X129" s="42">
        <v>3647.3779700000005</v>
      </c>
      <c r="Y129" s="42">
        <v>3719.5879700000005</v>
      </c>
    </row>
    <row r="130" spans="1:25" ht="15.75" customHeight="1">
      <c r="A130" s="41">
        <f t="shared" si="2"/>
        <v>44313</v>
      </c>
      <c r="B130" s="42">
        <v>3659.6579700000007</v>
      </c>
      <c r="C130" s="42">
        <v>3651.0379700000003</v>
      </c>
      <c r="D130" s="42">
        <v>3665.5279700000006</v>
      </c>
      <c r="E130" s="42">
        <v>3723.8379700000005</v>
      </c>
      <c r="F130" s="42">
        <v>3712.8479700000003</v>
      </c>
      <c r="G130" s="42">
        <v>3639.96797</v>
      </c>
      <c r="H130" s="42">
        <v>3659.5879700000005</v>
      </c>
      <c r="I130" s="42">
        <v>3888.3079700000003</v>
      </c>
      <c r="J130" s="42">
        <v>3651.4379700000004</v>
      </c>
      <c r="K130" s="42">
        <v>3769.6979700000006</v>
      </c>
      <c r="L130" s="42">
        <v>3842.3079700000003</v>
      </c>
      <c r="M130" s="42">
        <v>3891.54797</v>
      </c>
      <c r="N130" s="42">
        <v>3937.0179700000003</v>
      </c>
      <c r="O130" s="42">
        <v>3957.3679700000007</v>
      </c>
      <c r="P130" s="42">
        <v>3914.6679700000004</v>
      </c>
      <c r="Q130" s="42">
        <v>3905.4979700000004</v>
      </c>
      <c r="R130" s="42">
        <v>4003.3579700000005</v>
      </c>
      <c r="S130" s="42">
        <v>3906.00797</v>
      </c>
      <c r="T130" s="42">
        <v>4004.8179700000005</v>
      </c>
      <c r="U130" s="42">
        <v>3830.21797</v>
      </c>
      <c r="V130" s="42">
        <v>3847.0979700000003</v>
      </c>
      <c r="W130" s="42">
        <v>3768.0679700000005</v>
      </c>
      <c r="X130" s="42">
        <v>3645.0179700000003</v>
      </c>
      <c r="Y130" s="42">
        <v>3708.5279700000006</v>
      </c>
    </row>
    <row r="131" spans="1:25" ht="15.75" customHeight="1">
      <c r="A131" s="41">
        <f t="shared" si="2"/>
        <v>44314</v>
      </c>
      <c r="B131" s="42">
        <v>3702.9579700000004</v>
      </c>
      <c r="C131" s="42">
        <v>3686.9479700000006</v>
      </c>
      <c r="D131" s="42">
        <v>3679.7479700000004</v>
      </c>
      <c r="E131" s="42">
        <v>3724.7679700000003</v>
      </c>
      <c r="F131" s="42">
        <v>3682.0679700000005</v>
      </c>
      <c r="G131" s="42">
        <v>3640.1279700000005</v>
      </c>
      <c r="H131" s="42">
        <v>3718.6279700000005</v>
      </c>
      <c r="I131" s="42">
        <v>3855.9179700000004</v>
      </c>
      <c r="J131" s="42">
        <v>3705.0679700000005</v>
      </c>
      <c r="K131" s="42">
        <v>3778.6679700000004</v>
      </c>
      <c r="L131" s="42">
        <v>3735.3579700000005</v>
      </c>
      <c r="M131" s="42">
        <v>3685.7579700000006</v>
      </c>
      <c r="N131" s="42">
        <v>3714.3679700000002</v>
      </c>
      <c r="O131" s="42">
        <v>3699.5979700000003</v>
      </c>
      <c r="P131" s="42">
        <v>3638.5979700000003</v>
      </c>
      <c r="Q131" s="42">
        <v>3638.5779700000003</v>
      </c>
      <c r="R131" s="42">
        <v>3661.8579700000005</v>
      </c>
      <c r="S131" s="42">
        <v>3673.5579700000003</v>
      </c>
      <c r="T131" s="42">
        <v>3764.5179700000003</v>
      </c>
      <c r="U131" s="42">
        <v>3698.3279700000003</v>
      </c>
      <c r="V131" s="42">
        <v>3737.3479700000003</v>
      </c>
      <c r="W131" s="42">
        <v>3687.5679700000005</v>
      </c>
      <c r="X131" s="42">
        <v>3638.4579700000004</v>
      </c>
      <c r="Y131" s="42">
        <v>3698.1179700000002</v>
      </c>
    </row>
    <row r="132" spans="1:25" ht="15.75" customHeight="1">
      <c r="A132" s="41">
        <f t="shared" si="2"/>
        <v>44315</v>
      </c>
      <c r="B132" s="42">
        <v>3711.5979700000003</v>
      </c>
      <c r="C132" s="42">
        <v>3639.3379700000005</v>
      </c>
      <c r="D132" s="42">
        <v>3645.3279700000003</v>
      </c>
      <c r="E132" s="42">
        <v>3721.8679700000002</v>
      </c>
      <c r="F132" s="42">
        <v>3666.7979700000005</v>
      </c>
      <c r="G132" s="42">
        <v>3640.0779700000003</v>
      </c>
      <c r="H132" s="42">
        <v>3674.0879700000005</v>
      </c>
      <c r="I132" s="42">
        <v>3758.5379700000003</v>
      </c>
      <c r="J132" s="42">
        <v>3639.5579700000003</v>
      </c>
      <c r="K132" s="42">
        <v>3639.4879700000006</v>
      </c>
      <c r="L132" s="42">
        <v>3639.5379700000003</v>
      </c>
      <c r="M132" s="42">
        <v>3639.5779700000003</v>
      </c>
      <c r="N132" s="42">
        <v>3639.5479700000005</v>
      </c>
      <c r="O132" s="42">
        <v>3642.1579700000007</v>
      </c>
      <c r="P132" s="42">
        <v>3639.5379700000003</v>
      </c>
      <c r="Q132" s="42">
        <v>3639.5479700000005</v>
      </c>
      <c r="R132" s="42">
        <v>3644.5379700000003</v>
      </c>
      <c r="S132" s="42">
        <v>3655.9479700000006</v>
      </c>
      <c r="T132" s="42">
        <v>3729.2479700000004</v>
      </c>
      <c r="U132" s="42">
        <v>3657.0179700000003</v>
      </c>
      <c r="V132" s="42">
        <v>3672.8579700000005</v>
      </c>
      <c r="W132" s="42">
        <v>3638.1479700000004</v>
      </c>
      <c r="X132" s="42">
        <v>3638.4179700000004</v>
      </c>
      <c r="Y132" s="42">
        <v>3684.9979700000004</v>
      </c>
    </row>
    <row r="133" spans="1:25" ht="15.75" customHeight="1">
      <c r="A133" s="41">
        <f t="shared" si="2"/>
        <v>44316</v>
      </c>
      <c r="B133" s="42">
        <v>3659.7479700000004</v>
      </c>
      <c r="C133" s="42">
        <v>3639.63797</v>
      </c>
      <c r="D133" s="42">
        <v>3639.7779700000006</v>
      </c>
      <c r="E133" s="42">
        <v>3675.3079700000003</v>
      </c>
      <c r="F133" s="42">
        <v>3646.9979700000004</v>
      </c>
      <c r="G133" s="42">
        <v>3640.0779700000003</v>
      </c>
      <c r="H133" s="42">
        <v>3656.4479700000006</v>
      </c>
      <c r="I133" s="42">
        <v>3750.3279700000003</v>
      </c>
      <c r="J133" s="42">
        <v>3661.1979700000006</v>
      </c>
      <c r="K133" s="42">
        <v>3698.88797</v>
      </c>
      <c r="L133" s="42">
        <v>3638.96797</v>
      </c>
      <c r="M133" s="42">
        <v>3638.8679700000002</v>
      </c>
      <c r="N133" s="42">
        <v>3684.0379700000003</v>
      </c>
      <c r="O133" s="42">
        <v>3716.0279700000006</v>
      </c>
      <c r="P133" s="42">
        <v>3697.1679700000004</v>
      </c>
      <c r="Q133" s="42">
        <v>3730.3579700000005</v>
      </c>
      <c r="R133" s="42">
        <v>3775.0979700000003</v>
      </c>
      <c r="S133" s="42">
        <v>3746.42797</v>
      </c>
      <c r="T133" s="42">
        <v>3745.9479700000006</v>
      </c>
      <c r="U133" s="42">
        <v>3638.9179700000004</v>
      </c>
      <c r="V133" s="42">
        <v>3638.5779700000003</v>
      </c>
      <c r="W133" s="42">
        <v>3638.2579700000006</v>
      </c>
      <c r="X133" s="42">
        <v>3638.6179700000002</v>
      </c>
      <c r="Y133" s="42">
        <v>3697.9179700000004</v>
      </c>
    </row>
    <row r="134" spans="1:25" ht="15.75" customHeight="1">
      <c r="A134" s="41">
        <f t="shared" si="2"/>
        <v>44317</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ht="15.75" customHeight="1">
      <c r="A135" s="37" t="s">
        <v>76</v>
      </c>
      <c r="B135" s="38"/>
      <c r="C135" s="40" t="s">
        <v>108</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78</v>
      </c>
      <c r="B136" s="38"/>
      <c r="C136" s="38"/>
      <c r="D136" s="38"/>
      <c r="E136" s="38"/>
      <c r="F136" s="38"/>
      <c r="G136" s="40" t="str">
        <f>G99</f>
        <v>до 670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90" t="s">
        <v>80</v>
      </c>
      <c r="B137" s="93" t="s">
        <v>81</v>
      </c>
      <c r="C137" s="94"/>
      <c r="D137" s="94"/>
      <c r="E137" s="94"/>
      <c r="F137" s="94"/>
      <c r="G137" s="94"/>
      <c r="H137" s="94"/>
      <c r="I137" s="94"/>
      <c r="J137" s="94"/>
      <c r="K137" s="94"/>
      <c r="L137" s="94"/>
      <c r="M137" s="94"/>
      <c r="N137" s="94"/>
      <c r="O137" s="94"/>
      <c r="P137" s="94"/>
      <c r="Q137" s="94"/>
      <c r="R137" s="94"/>
      <c r="S137" s="94"/>
      <c r="T137" s="94"/>
      <c r="U137" s="94"/>
      <c r="V137" s="94"/>
      <c r="W137" s="94"/>
      <c r="X137" s="94"/>
      <c r="Y137" s="95"/>
    </row>
    <row r="138" spans="1:25" ht="15.75" customHeight="1">
      <c r="A138" s="91"/>
      <c r="B138" s="96"/>
      <c r="C138" s="97"/>
      <c r="D138" s="97"/>
      <c r="E138" s="97"/>
      <c r="F138" s="97"/>
      <c r="G138" s="97"/>
      <c r="H138" s="97"/>
      <c r="I138" s="97"/>
      <c r="J138" s="97"/>
      <c r="K138" s="97"/>
      <c r="L138" s="97"/>
      <c r="M138" s="97"/>
      <c r="N138" s="97"/>
      <c r="O138" s="97"/>
      <c r="P138" s="97"/>
      <c r="Q138" s="97"/>
      <c r="R138" s="97"/>
      <c r="S138" s="97"/>
      <c r="T138" s="97"/>
      <c r="U138" s="97"/>
      <c r="V138" s="97"/>
      <c r="W138" s="97"/>
      <c r="X138" s="97"/>
      <c r="Y138" s="98"/>
    </row>
    <row r="139" spans="1:25" ht="15.75" customHeight="1">
      <c r="A139" s="91"/>
      <c r="B139" s="88" t="s">
        <v>82</v>
      </c>
      <c r="C139" s="88" t="s">
        <v>83</v>
      </c>
      <c r="D139" s="88" t="s">
        <v>84</v>
      </c>
      <c r="E139" s="88" t="s">
        <v>85</v>
      </c>
      <c r="F139" s="88" t="s">
        <v>86</v>
      </c>
      <c r="G139" s="88" t="s">
        <v>87</v>
      </c>
      <c r="H139" s="88" t="s">
        <v>88</v>
      </c>
      <c r="I139" s="88" t="s">
        <v>89</v>
      </c>
      <c r="J139" s="88" t="s">
        <v>90</v>
      </c>
      <c r="K139" s="88" t="s">
        <v>91</v>
      </c>
      <c r="L139" s="88" t="s">
        <v>92</v>
      </c>
      <c r="M139" s="88" t="s">
        <v>93</v>
      </c>
      <c r="N139" s="88" t="s">
        <v>94</v>
      </c>
      <c r="O139" s="88" t="s">
        <v>95</v>
      </c>
      <c r="P139" s="88" t="s">
        <v>96</v>
      </c>
      <c r="Q139" s="88" t="s">
        <v>97</v>
      </c>
      <c r="R139" s="88" t="s">
        <v>98</v>
      </c>
      <c r="S139" s="88" t="s">
        <v>99</v>
      </c>
      <c r="T139" s="88" t="s">
        <v>100</v>
      </c>
      <c r="U139" s="88" t="s">
        <v>101</v>
      </c>
      <c r="V139" s="88" t="s">
        <v>102</v>
      </c>
      <c r="W139" s="88" t="s">
        <v>103</v>
      </c>
      <c r="X139" s="88" t="s">
        <v>104</v>
      </c>
      <c r="Y139" s="88" t="s">
        <v>105</v>
      </c>
    </row>
    <row r="140" spans="1:25" ht="15.75" customHeight="1">
      <c r="A140" s="92"/>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row>
    <row r="141" spans="1:25" ht="15.75" customHeight="1">
      <c r="A141" s="41">
        <f>A104</f>
        <v>44287</v>
      </c>
      <c r="B141" s="42">
        <v>4150.73797</v>
      </c>
      <c r="C141" s="42">
        <v>4089.9779700000004</v>
      </c>
      <c r="D141" s="42">
        <v>4075.88797</v>
      </c>
      <c r="E141" s="42">
        <v>4070.7079700000004</v>
      </c>
      <c r="F141" s="42">
        <v>4086.2279700000004</v>
      </c>
      <c r="G141" s="42">
        <v>4101.52797</v>
      </c>
      <c r="H141" s="42">
        <v>4315.24797</v>
      </c>
      <c r="I141" s="42">
        <v>4467.74797</v>
      </c>
      <c r="J141" s="42">
        <v>4309.97797</v>
      </c>
      <c r="K141" s="42">
        <v>4273.98797</v>
      </c>
      <c r="L141" s="42">
        <v>4346.73797</v>
      </c>
      <c r="M141" s="42">
        <v>4443.52797</v>
      </c>
      <c r="N141" s="42">
        <v>4351.30797</v>
      </c>
      <c r="O141" s="42">
        <v>4386.48797</v>
      </c>
      <c r="P141" s="42">
        <v>4321.19797</v>
      </c>
      <c r="Q141" s="42">
        <v>4397.91797</v>
      </c>
      <c r="R141" s="42">
        <v>4423.09797</v>
      </c>
      <c r="S141" s="42">
        <v>4286.50797</v>
      </c>
      <c r="T141" s="42">
        <v>4453.22797</v>
      </c>
      <c r="U141" s="42">
        <v>4401.88797</v>
      </c>
      <c r="V141" s="42">
        <v>4369.55797</v>
      </c>
      <c r="W141" s="42">
        <v>4326.51797</v>
      </c>
      <c r="X141" s="42">
        <v>4220.61797</v>
      </c>
      <c r="Y141" s="42">
        <v>4324.07797</v>
      </c>
    </row>
    <row r="142" spans="1:25" ht="15.75" customHeight="1">
      <c r="A142" s="41">
        <f>A141+1</f>
        <v>44288</v>
      </c>
      <c r="B142" s="42">
        <v>4194.23797</v>
      </c>
      <c r="C142" s="42">
        <v>4127.54797</v>
      </c>
      <c r="D142" s="42">
        <v>4096.07797</v>
      </c>
      <c r="E142" s="42">
        <v>4091.3779700000005</v>
      </c>
      <c r="F142" s="42">
        <v>4110.61797</v>
      </c>
      <c r="G142" s="42">
        <v>4122.47797</v>
      </c>
      <c r="H142" s="42">
        <v>4385.33797</v>
      </c>
      <c r="I142" s="42">
        <v>4589.91797</v>
      </c>
      <c r="J142" s="42">
        <v>4301.43797</v>
      </c>
      <c r="K142" s="42">
        <v>4271.27797</v>
      </c>
      <c r="L142" s="42">
        <v>4267.69797</v>
      </c>
      <c r="M142" s="42">
        <v>4265.14797</v>
      </c>
      <c r="N142" s="42">
        <v>4270.82797</v>
      </c>
      <c r="O142" s="42">
        <v>4274.59797</v>
      </c>
      <c r="P142" s="42">
        <v>4214.24797</v>
      </c>
      <c r="Q142" s="42">
        <v>4195.2079699999995</v>
      </c>
      <c r="R142" s="42">
        <v>4324.43797</v>
      </c>
      <c r="S142" s="42">
        <v>4235.62797</v>
      </c>
      <c r="T142" s="42">
        <v>4379.66797</v>
      </c>
      <c r="U142" s="42">
        <v>4369.68797</v>
      </c>
      <c r="V142" s="42">
        <v>4336.26797</v>
      </c>
      <c r="W142" s="42">
        <v>4297.34797</v>
      </c>
      <c r="X142" s="42">
        <v>4121.35797</v>
      </c>
      <c r="Y142" s="42">
        <v>4260.84797</v>
      </c>
    </row>
    <row r="143" spans="1:25" ht="15.75" customHeight="1">
      <c r="A143" s="41">
        <f aca="true" t="shared" si="3" ref="A143:A171">A142+1</f>
        <v>44289</v>
      </c>
      <c r="B143" s="42">
        <v>4321.09797</v>
      </c>
      <c r="C143" s="42">
        <v>4149.98797</v>
      </c>
      <c r="D143" s="42">
        <v>4110.62797</v>
      </c>
      <c r="E143" s="42">
        <v>4092.4879700000006</v>
      </c>
      <c r="F143" s="42">
        <v>4107.87797</v>
      </c>
      <c r="G143" s="42">
        <v>4117.84797</v>
      </c>
      <c r="H143" s="42">
        <v>4249.40797</v>
      </c>
      <c r="I143" s="42">
        <v>4334.15797</v>
      </c>
      <c r="J143" s="42">
        <v>4252.9179699999995</v>
      </c>
      <c r="K143" s="42">
        <v>4222.72797</v>
      </c>
      <c r="L143" s="42">
        <v>4214.36797</v>
      </c>
      <c r="M143" s="42">
        <v>4201.46797</v>
      </c>
      <c r="N143" s="42">
        <v>4214.10797</v>
      </c>
      <c r="O143" s="42">
        <v>4223.36797</v>
      </c>
      <c r="P143" s="42">
        <v>4162.63797</v>
      </c>
      <c r="Q143" s="42">
        <v>4141.18797</v>
      </c>
      <c r="R143" s="42">
        <v>4278.29797</v>
      </c>
      <c r="S143" s="42">
        <v>4165.01797</v>
      </c>
      <c r="T143" s="42">
        <v>4290.73797</v>
      </c>
      <c r="U143" s="42">
        <v>4289.367969999999</v>
      </c>
      <c r="V143" s="42">
        <v>4264.94797</v>
      </c>
      <c r="W143" s="42">
        <v>4201.47797</v>
      </c>
      <c r="X143" s="42">
        <v>4057.4179700000004</v>
      </c>
      <c r="Y143" s="42">
        <v>4214.26797</v>
      </c>
    </row>
    <row r="144" spans="1:25" ht="15.75" customHeight="1">
      <c r="A144" s="41">
        <f t="shared" si="3"/>
        <v>44290</v>
      </c>
      <c r="B144" s="42">
        <v>4160.88797</v>
      </c>
      <c r="C144" s="42">
        <v>4120.47797</v>
      </c>
      <c r="D144" s="42">
        <v>4086.6179700000002</v>
      </c>
      <c r="E144" s="42">
        <v>4070.8979700000004</v>
      </c>
      <c r="F144" s="42">
        <v>4072.4179700000004</v>
      </c>
      <c r="G144" s="42">
        <v>4095.4879700000006</v>
      </c>
      <c r="H144" s="42">
        <v>4184.05797</v>
      </c>
      <c r="I144" s="42">
        <v>4272.15797</v>
      </c>
      <c r="J144" s="42">
        <v>4201.14797</v>
      </c>
      <c r="K144" s="42">
        <v>4254.94797</v>
      </c>
      <c r="L144" s="42">
        <v>4312.21797</v>
      </c>
      <c r="M144" s="42">
        <v>4356.21797</v>
      </c>
      <c r="N144" s="42">
        <v>4426.46797</v>
      </c>
      <c r="O144" s="42">
        <v>4378.33797</v>
      </c>
      <c r="P144" s="42">
        <v>4387.52797</v>
      </c>
      <c r="Q144" s="42">
        <v>4368.07797</v>
      </c>
      <c r="R144" s="42">
        <v>4370.67797</v>
      </c>
      <c r="S144" s="42">
        <v>4303.16797</v>
      </c>
      <c r="T144" s="42">
        <v>4435.037969999999</v>
      </c>
      <c r="U144" s="42">
        <v>4364.48797</v>
      </c>
      <c r="V144" s="42">
        <v>4321.13797</v>
      </c>
      <c r="W144" s="42">
        <v>4263.81797</v>
      </c>
      <c r="X144" s="42">
        <v>4166.36797</v>
      </c>
      <c r="Y144" s="42">
        <v>4289.26797</v>
      </c>
    </row>
    <row r="145" spans="1:25" ht="15.75" customHeight="1">
      <c r="A145" s="41">
        <f t="shared" si="3"/>
        <v>44291</v>
      </c>
      <c r="B145" s="42">
        <v>4215.50797</v>
      </c>
      <c r="C145" s="42">
        <v>4149.07797</v>
      </c>
      <c r="D145" s="42">
        <v>4118.89797</v>
      </c>
      <c r="E145" s="42">
        <v>4100.37797</v>
      </c>
      <c r="F145" s="42">
        <v>4102.86797</v>
      </c>
      <c r="G145" s="42">
        <v>4140.65797</v>
      </c>
      <c r="H145" s="42">
        <v>4456.02797</v>
      </c>
      <c r="I145" s="42">
        <v>4662.32797</v>
      </c>
      <c r="J145" s="42">
        <v>4398.287969999999</v>
      </c>
      <c r="K145" s="42">
        <v>4439.51797</v>
      </c>
      <c r="L145" s="42">
        <v>4497.04797</v>
      </c>
      <c r="M145" s="42">
        <v>4423.51797</v>
      </c>
      <c r="N145" s="42">
        <v>4422.09797</v>
      </c>
      <c r="O145" s="42">
        <v>4437.96797</v>
      </c>
      <c r="P145" s="42">
        <v>4346.50797</v>
      </c>
      <c r="Q145" s="42">
        <v>4309.56797</v>
      </c>
      <c r="R145" s="42">
        <v>4428.74797</v>
      </c>
      <c r="S145" s="42">
        <v>4364.31797</v>
      </c>
      <c r="T145" s="42">
        <v>4543.81797</v>
      </c>
      <c r="U145" s="42">
        <v>4400.9579699999995</v>
      </c>
      <c r="V145" s="42">
        <v>4334.59797</v>
      </c>
      <c r="W145" s="42">
        <v>4287.52797</v>
      </c>
      <c r="X145" s="42">
        <v>4152.36797</v>
      </c>
      <c r="Y145" s="42">
        <v>4283.02797</v>
      </c>
    </row>
    <row r="146" spans="1:25" ht="15.75" customHeight="1">
      <c r="A146" s="41">
        <f t="shared" si="3"/>
        <v>44292</v>
      </c>
      <c r="B146" s="42">
        <v>4072.6479700000004</v>
      </c>
      <c r="C146" s="42">
        <v>4075.8379700000005</v>
      </c>
      <c r="D146" s="42">
        <v>4059.8979700000004</v>
      </c>
      <c r="E146" s="42">
        <v>4059.90797</v>
      </c>
      <c r="F146" s="42">
        <v>4059.8579700000005</v>
      </c>
      <c r="G146" s="42">
        <v>4059.7279700000004</v>
      </c>
      <c r="H146" s="42">
        <v>4192.98797</v>
      </c>
      <c r="I146" s="42">
        <v>4456.08797</v>
      </c>
      <c r="J146" s="42">
        <v>4249.51797</v>
      </c>
      <c r="K146" s="42">
        <v>4332.617969999999</v>
      </c>
      <c r="L146" s="42">
        <v>4349.84797</v>
      </c>
      <c r="M146" s="42">
        <v>4354.32797</v>
      </c>
      <c r="N146" s="42">
        <v>4259.22797</v>
      </c>
      <c r="O146" s="42">
        <v>4241.89797</v>
      </c>
      <c r="P146" s="42">
        <v>4177.37797</v>
      </c>
      <c r="Q146" s="42">
        <v>4151.12797</v>
      </c>
      <c r="R146" s="42">
        <v>4223.38797</v>
      </c>
      <c r="S146" s="42">
        <v>4146.4179699999995</v>
      </c>
      <c r="T146" s="42">
        <v>4287.09797</v>
      </c>
      <c r="U146" s="42">
        <v>4228.64797</v>
      </c>
      <c r="V146" s="42">
        <v>4206.51797</v>
      </c>
      <c r="W146" s="42">
        <v>4159.94797</v>
      </c>
      <c r="X146" s="42">
        <v>4056.15797</v>
      </c>
      <c r="Y146" s="42">
        <v>4201.63797</v>
      </c>
    </row>
    <row r="147" spans="1:25" ht="15.75" customHeight="1">
      <c r="A147" s="41">
        <f t="shared" si="3"/>
        <v>44293</v>
      </c>
      <c r="B147" s="42">
        <v>4059.6879700000004</v>
      </c>
      <c r="C147" s="42">
        <v>4064.04797</v>
      </c>
      <c r="D147" s="42">
        <v>4059.8779700000005</v>
      </c>
      <c r="E147" s="42">
        <v>4059.88797</v>
      </c>
      <c r="F147" s="42">
        <v>4059.8279700000003</v>
      </c>
      <c r="G147" s="42">
        <v>4059.8779700000005</v>
      </c>
      <c r="H147" s="42">
        <v>4142.49797</v>
      </c>
      <c r="I147" s="42">
        <v>4393.93797</v>
      </c>
      <c r="J147" s="42">
        <v>4197.68797</v>
      </c>
      <c r="K147" s="42">
        <v>4300.79797</v>
      </c>
      <c r="L147" s="42">
        <v>4343.07797</v>
      </c>
      <c r="M147" s="42">
        <v>4311.54797</v>
      </c>
      <c r="N147" s="42">
        <v>4219.42797</v>
      </c>
      <c r="O147" s="42">
        <v>4202.42797</v>
      </c>
      <c r="P147" s="42">
        <v>4131.26797</v>
      </c>
      <c r="Q147" s="42">
        <v>4099.9579699999995</v>
      </c>
      <c r="R147" s="42">
        <v>4183.35797</v>
      </c>
      <c r="S147" s="42">
        <v>4101.01797</v>
      </c>
      <c r="T147" s="42">
        <v>4230.36797</v>
      </c>
      <c r="U147" s="42">
        <v>4158.10797</v>
      </c>
      <c r="V147" s="42">
        <v>4135.76797</v>
      </c>
      <c r="W147" s="42">
        <v>4057.63797</v>
      </c>
      <c r="X147" s="42">
        <v>4057.5979700000003</v>
      </c>
      <c r="Y147" s="42">
        <v>4151.31797</v>
      </c>
    </row>
    <row r="148" spans="1:25" ht="15.75" customHeight="1">
      <c r="A148" s="41">
        <f t="shared" si="3"/>
        <v>44294</v>
      </c>
      <c r="B148" s="42">
        <v>4059.71797</v>
      </c>
      <c r="C148" s="42">
        <v>4059.8579700000005</v>
      </c>
      <c r="D148" s="42">
        <v>4059.88797</v>
      </c>
      <c r="E148" s="42">
        <v>4059.8979700000004</v>
      </c>
      <c r="F148" s="42">
        <v>4059.8779700000005</v>
      </c>
      <c r="G148" s="42">
        <v>4059.8379700000005</v>
      </c>
      <c r="H148" s="42">
        <v>4203.96797</v>
      </c>
      <c r="I148" s="42">
        <v>4499.117969999999</v>
      </c>
      <c r="J148" s="42">
        <v>4141.61797</v>
      </c>
      <c r="K148" s="42">
        <v>4059.0879700000005</v>
      </c>
      <c r="L148" s="42">
        <v>4059.0379700000003</v>
      </c>
      <c r="M148" s="42">
        <v>4059.1279700000005</v>
      </c>
      <c r="N148" s="42">
        <v>4059.1479700000004</v>
      </c>
      <c r="O148" s="42">
        <v>4059.1879700000004</v>
      </c>
      <c r="P148" s="42">
        <v>4059.1179700000002</v>
      </c>
      <c r="Q148" s="42">
        <v>4058.90797</v>
      </c>
      <c r="R148" s="42">
        <v>4058.9579700000004</v>
      </c>
      <c r="S148" s="42">
        <v>4059.0679700000005</v>
      </c>
      <c r="T148" s="42">
        <v>4206.24797</v>
      </c>
      <c r="U148" s="42">
        <v>4152.34797</v>
      </c>
      <c r="V148" s="42">
        <v>4119.43797</v>
      </c>
      <c r="W148" s="42">
        <v>4087.1179700000002</v>
      </c>
      <c r="X148" s="42">
        <v>4057.69797</v>
      </c>
      <c r="Y148" s="42">
        <v>4129.90797</v>
      </c>
    </row>
    <row r="149" spans="1:25" ht="15.75" customHeight="1">
      <c r="A149" s="41">
        <f t="shared" si="3"/>
        <v>44295</v>
      </c>
      <c r="B149" s="42">
        <v>4059.5179700000003</v>
      </c>
      <c r="C149" s="42">
        <v>4059.8979700000004</v>
      </c>
      <c r="D149" s="42">
        <v>4059.94797</v>
      </c>
      <c r="E149" s="42">
        <v>4059.9579700000004</v>
      </c>
      <c r="F149" s="42">
        <v>4059.94797</v>
      </c>
      <c r="G149" s="42">
        <v>4059.90797</v>
      </c>
      <c r="H149" s="42">
        <v>4198.47797</v>
      </c>
      <c r="I149" s="42">
        <v>4443.25797</v>
      </c>
      <c r="J149" s="42">
        <v>4134.46797</v>
      </c>
      <c r="K149" s="42">
        <v>4059.2079700000004</v>
      </c>
      <c r="L149" s="42">
        <v>4059.25797</v>
      </c>
      <c r="M149" s="42">
        <v>4059.21797</v>
      </c>
      <c r="N149" s="42">
        <v>4059.2679700000003</v>
      </c>
      <c r="O149" s="42">
        <v>4059.3479700000003</v>
      </c>
      <c r="P149" s="42">
        <v>4059.3779700000005</v>
      </c>
      <c r="Q149" s="42">
        <v>4059.17797</v>
      </c>
      <c r="R149" s="42">
        <v>4059.29797</v>
      </c>
      <c r="S149" s="42">
        <v>4059.3679700000002</v>
      </c>
      <c r="T149" s="42">
        <v>4169.23797</v>
      </c>
      <c r="U149" s="42">
        <v>4145.02797</v>
      </c>
      <c r="V149" s="42">
        <v>4113.1679699999995</v>
      </c>
      <c r="W149" s="42">
        <v>4087.90797</v>
      </c>
      <c r="X149" s="42">
        <v>4057.6179700000002</v>
      </c>
      <c r="Y149" s="42">
        <v>4141.08797</v>
      </c>
    </row>
    <row r="150" spans="1:25" ht="15.75" customHeight="1">
      <c r="A150" s="41">
        <f t="shared" si="3"/>
        <v>44296</v>
      </c>
      <c r="B150" s="42">
        <v>4107.93797</v>
      </c>
      <c r="C150" s="42">
        <v>4096.88797</v>
      </c>
      <c r="D150" s="42">
        <v>4065.00797</v>
      </c>
      <c r="E150" s="42">
        <v>4059.9879700000006</v>
      </c>
      <c r="F150" s="42">
        <v>4061.2879700000003</v>
      </c>
      <c r="G150" s="42">
        <v>4060.0279700000006</v>
      </c>
      <c r="H150" s="42">
        <v>4193.02797</v>
      </c>
      <c r="I150" s="42">
        <v>4385.09797</v>
      </c>
      <c r="J150" s="42">
        <v>4255.42797</v>
      </c>
      <c r="K150" s="42">
        <v>4204.34797</v>
      </c>
      <c r="L150" s="42">
        <v>4169.36797</v>
      </c>
      <c r="M150" s="42">
        <v>4169.69797</v>
      </c>
      <c r="N150" s="42">
        <v>4157.25797</v>
      </c>
      <c r="O150" s="42">
        <v>4119.10797</v>
      </c>
      <c r="P150" s="42">
        <v>4059.5979700000003</v>
      </c>
      <c r="Q150" s="42">
        <v>4059.6079700000005</v>
      </c>
      <c r="R150" s="42">
        <v>4140.83797</v>
      </c>
      <c r="S150" s="42">
        <v>4059.67797</v>
      </c>
      <c r="T150" s="42">
        <v>4194.26797</v>
      </c>
      <c r="U150" s="42">
        <v>4204.39797</v>
      </c>
      <c r="V150" s="42">
        <v>4191.43797</v>
      </c>
      <c r="W150" s="42">
        <v>4149.44797</v>
      </c>
      <c r="X150" s="42">
        <v>4058.9179700000004</v>
      </c>
      <c r="Y150" s="42">
        <v>4167.37797</v>
      </c>
    </row>
    <row r="151" spans="1:25" ht="15.75" customHeight="1">
      <c r="A151" s="41">
        <f t="shared" si="3"/>
        <v>44297</v>
      </c>
      <c r="B151" s="42">
        <v>4062.5879700000005</v>
      </c>
      <c r="C151" s="42">
        <v>4070.25797</v>
      </c>
      <c r="D151" s="42">
        <v>4059.8079700000003</v>
      </c>
      <c r="E151" s="42">
        <v>4059.8479700000003</v>
      </c>
      <c r="F151" s="42">
        <v>4060.0679700000005</v>
      </c>
      <c r="G151" s="42">
        <v>4060.1279700000005</v>
      </c>
      <c r="H151" s="42">
        <v>4103.09797</v>
      </c>
      <c r="I151" s="42">
        <v>4213.62797</v>
      </c>
      <c r="J151" s="42">
        <v>4165.75797</v>
      </c>
      <c r="K151" s="42">
        <v>4260.11797</v>
      </c>
      <c r="L151" s="42">
        <v>4279.80797</v>
      </c>
      <c r="M151" s="42">
        <v>4262.02797</v>
      </c>
      <c r="N151" s="42">
        <v>4189.9179699999995</v>
      </c>
      <c r="O151" s="42">
        <v>4173.58797</v>
      </c>
      <c r="P151" s="42">
        <v>4113.59797</v>
      </c>
      <c r="Q151" s="42">
        <v>4097.28797</v>
      </c>
      <c r="R151" s="42">
        <v>4158.82797</v>
      </c>
      <c r="S151" s="42">
        <v>4097.97797</v>
      </c>
      <c r="T151" s="42">
        <v>4194.90797</v>
      </c>
      <c r="U151" s="42">
        <v>4141.62797</v>
      </c>
      <c r="V151" s="42">
        <v>4122.787969999999</v>
      </c>
      <c r="W151" s="42">
        <v>4084.8579700000005</v>
      </c>
      <c r="X151" s="42">
        <v>4059.1179700000002</v>
      </c>
      <c r="Y151" s="42">
        <v>4118.42797</v>
      </c>
    </row>
    <row r="152" spans="1:25" ht="15.75" customHeight="1">
      <c r="A152" s="41">
        <f t="shared" si="3"/>
        <v>44298</v>
      </c>
      <c r="B152" s="42">
        <v>4064.5379700000003</v>
      </c>
      <c r="C152" s="42">
        <v>4060.0879700000005</v>
      </c>
      <c r="D152" s="42">
        <v>4060.0979700000003</v>
      </c>
      <c r="E152" s="42">
        <v>4060.1279700000005</v>
      </c>
      <c r="F152" s="42">
        <v>4059.9979700000004</v>
      </c>
      <c r="G152" s="42">
        <v>4059.9779700000004</v>
      </c>
      <c r="H152" s="42">
        <v>4165.79797</v>
      </c>
      <c r="I152" s="42">
        <v>4391.46797</v>
      </c>
      <c r="J152" s="42">
        <v>4254.92797</v>
      </c>
      <c r="K152" s="42">
        <v>4261.34797</v>
      </c>
      <c r="L152" s="42">
        <v>4205.1679699999995</v>
      </c>
      <c r="M152" s="42">
        <v>4211.72797</v>
      </c>
      <c r="N152" s="42">
        <v>4213.69797</v>
      </c>
      <c r="O152" s="42">
        <v>4202.33797</v>
      </c>
      <c r="P152" s="42">
        <v>4141.22797</v>
      </c>
      <c r="Q152" s="42">
        <v>4107.1679699999995</v>
      </c>
      <c r="R152" s="42">
        <v>4226.96797</v>
      </c>
      <c r="S152" s="42">
        <v>4159.18797</v>
      </c>
      <c r="T152" s="42">
        <v>4209.15797</v>
      </c>
      <c r="U152" s="42">
        <v>4214.47797</v>
      </c>
      <c r="V152" s="42">
        <v>4200.18797</v>
      </c>
      <c r="W152" s="42">
        <v>4145.48797</v>
      </c>
      <c r="X152" s="42">
        <v>4059.0679700000005</v>
      </c>
      <c r="Y152" s="42">
        <v>4152.32797</v>
      </c>
    </row>
    <row r="153" spans="1:25" ht="15.75" customHeight="1">
      <c r="A153" s="41">
        <f t="shared" si="3"/>
        <v>44299</v>
      </c>
      <c r="B153" s="42">
        <v>4063.6279700000005</v>
      </c>
      <c r="C153" s="42">
        <v>4060.17797</v>
      </c>
      <c r="D153" s="42">
        <v>4060.17797</v>
      </c>
      <c r="E153" s="42">
        <v>4060.17797</v>
      </c>
      <c r="F153" s="42">
        <v>4060.1079700000005</v>
      </c>
      <c r="G153" s="42">
        <v>4060.0879700000005</v>
      </c>
      <c r="H153" s="42">
        <v>4165.76797</v>
      </c>
      <c r="I153" s="42">
        <v>4381.617969999999</v>
      </c>
      <c r="J153" s="42">
        <v>4228.92797</v>
      </c>
      <c r="K153" s="42">
        <v>4248.61797</v>
      </c>
      <c r="L153" s="42">
        <v>4198.02797</v>
      </c>
      <c r="M153" s="42">
        <v>4203.1679699999995</v>
      </c>
      <c r="N153" s="42">
        <v>4196.7079699999995</v>
      </c>
      <c r="O153" s="42">
        <v>4177.23797</v>
      </c>
      <c r="P153" s="42">
        <v>4134.00797</v>
      </c>
      <c r="Q153" s="42">
        <v>4103.19797</v>
      </c>
      <c r="R153" s="42">
        <v>4211.287969999999</v>
      </c>
      <c r="S153" s="42">
        <v>4145.56797</v>
      </c>
      <c r="T153" s="42">
        <v>4198.4179699999995</v>
      </c>
      <c r="U153" s="42">
        <v>4190.4579699999995</v>
      </c>
      <c r="V153" s="42">
        <v>4189.14797</v>
      </c>
      <c r="W153" s="42">
        <v>4143.12797</v>
      </c>
      <c r="X153" s="42">
        <v>4059.1179700000002</v>
      </c>
      <c r="Y153" s="42">
        <v>4112.40797</v>
      </c>
    </row>
    <row r="154" spans="1:25" ht="15.75" customHeight="1">
      <c r="A154" s="41">
        <f t="shared" si="3"/>
        <v>44300</v>
      </c>
      <c r="B154" s="42">
        <v>4060.1279700000005</v>
      </c>
      <c r="C154" s="42">
        <v>4060.21797</v>
      </c>
      <c r="D154" s="42">
        <v>4060.2279700000004</v>
      </c>
      <c r="E154" s="42">
        <v>4060.2079700000004</v>
      </c>
      <c r="F154" s="42">
        <v>4060.1679700000004</v>
      </c>
      <c r="G154" s="42">
        <v>4060.1279700000005</v>
      </c>
      <c r="H154" s="42">
        <v>4176.287969999999</v>
      </c>
      <c r="I154" s="42">
        <v>4373.98797</v>
      </c>
      <c r="J154" s="42">
        <v>4213.90797</v>
      </c>
      <c r="K154" s="42">
        <v>4348.56797</v>
      </c>
      <c r="L154" s="42">
        <v>4399.12797</v>
      </c>
      <c r="M154" s="42">
        <v>4414.43797</v>
      </c>
      <c r="N154" s="42">
        <v>4428.51797</v>
      </c>
      <c r="O154" s="42">
        <v>4438.08797</v>
      </c>
      <c r="P154" s="42">
        <v>4418.40797</v>
      </c>
      <c r="Q154" s="42">
        <v>4418.18797</v>
      </c>
      <c r="R154" s="42">
        <v>4415.68797</v>
      </c>
      <c r="S154" s="42">
        <v>4307.58797</v>
      </c>
      <c r="T154" s="42">
        <v>4323.49797</v>
      </c>
      <c r="U154" s="42">
        <v>4332.31797</v>
      </c>
      <c r="V154" s="42">
        <v>4322.71797</v>
      </c>
      <c r="W154" s="42">
        <v>4275.69797</v>
      </c>
      <c r="X154" s="42">
        <v>4193.64797</v>
      </c>
      <c r="Y154" s="42">
        <v>4169.97797</v>
      </c>
    </row>
    <row r="155" spans="1:25" ht="15.75" customHeight="1">
      <c r="A155" s="41">
        <f t="shared" si="3"/>
        <v>44301</v>
      </c>
      <c r="B155" s="42">
        <v>4059.69797</v>
      </c>
      <c r="C155" s="42">
        <v>4059.8779700000005</v>
      </c>
      <c r="D155" s="42">
        <v>4059.92797</v>
      </c>
      <c r="E155" s="42">
        <v>4199.06797</v>
      </c>
      <c r="F155" s="42">
        <v>4059.8379700000005</v>
      </c>
      <c r="G155" s="42">
        <v>4059.7279700000004</v>
      </c>
      <c r="H155" s="42">
        <v>4160.00797</v>
      </c>
      <c r="I155" s="42">
        <v>4326.13797</v>
      </c>
      <c r="J155" s="42">
        <v>4136.90797</v>
      </c>
      <c r="K155" s="42">
        <v>4167.4579699999995</v>
      </c>
      <c r="L155" s="42">
        <v>4194.83797</v>
      </c>
      <c r="M155" s="42">
        <v>4198.13797</v>
      </c>
      <c r="N155" s="42">
        <v>4285.537969999999</v>
      </c>
      <c r="O155" s="42">
        <v>4267.04797</v>
      </c>
      <c r="P155" s="42">
        <v>4322.81797</v>
      </c>
      <c r="Q155" s="42">
        <v>4312.77797</v>
      </c>
      <c r="R155" s="42">
        <v>4331.62797</v>
      </c>
      <c r="S155" s="42">
        <v>4226.96797</v>
      </c>
      <c r="T155" s="42">
        <v>4304.84797</v>
      </c>
      <c r="U155" s="42">
        <v>4287.67797</v>
      </c>
      <c r="V155" s="42">
        <v>4293.4579699999995</v>
      </c>
      <c r="W155" s="42">
        <v>4265.07797</v>
      </c>
      <c r="X155" s="42">
        <v>4084.8479700000003</v>
      </c>
      <c r="Y155" s="42">
        <v>4141.74797</v>
      </c>
    </row>
    <row r="156" spans="1:25" ht="15.75" customHeight="1">
      <c r="A156" s="41">
        <f t="shared" si="3"/>
        <v>44302</v>
      </c>
      <c r="B156" s="42">
        <v>4067.7679700000003</v>
      </c>
      <c r="C156" s="42">
        <v>4070.3479700000003</v>
      </c>
      <c r="D156" s="42">
        <v>4059.7079700000004</v>
      </c>
      <c r="E156" s="42">
        <v>4059.7279700000004</v>
      </c>
      <c r="F156" s="42">
        <v>4059.8279700000003</v>
      </c>
      <c r="G156" s="42">
        <v>4059.8179700000005</v>
      </c>
      <c r="H156" s="42">
        <v>4201.15797</v>
      </c>
      <c r="I156" s="42">
        <v>4386.92797</v>
      </c>
      <c r="J156" s="42">
        <v>4097.28797</v>
      </c>
      <c r="K156" s="42">
        <v>4064.4979700000004</v>
      </c>
      <c r="L156" s="42">
        <v>4058.46797</v>
      </c>
      <c r="M156" s="42">
        <v>4058.4179700000004</v>
      </c>
      <c r="N156" s="42">
        <v>4058.42797</v>
      </c>
      <c r="O156" s="42">
        <v>4058.4979700000004</v>
      </c>
      <c r="P156" s="42">
        <v>4058.46797</v>
      </c>
      <c r="Q156" s="42">
        <v>4058.46797</v>
      </c>
      <c r="R156" s="42">
        <v>4068.1079700000005</v>
      </c>
      <c r="S156" s="42">
        <v>4059.3179700000005</v>
      </c>
      <c r="T156" s="42">
        <v>4147.537969999999</v>
      </c>
      <c r="U156" s="42">
        <v>4068.9779700000004</v>
      </c>
      <c r="V156" s="42">
        <v>4058.3579700000005</v>
      </c>
      <c r="W156" s="42">
        <v>4058.2879700000003</v>
      </c>
      <c r="X156" s="42">
        <v>4058.25797</v>
      </c>
      <c r="Y156" s="42">
        <v>4108.60797</v>
      </c>
    </row>
    <row r="157" spans="1:25" ht="15.75" customHeight="1">
      <c r="A157" s="41">
        <f t="shared" si="3"/>
        <v>44303</v>
      </c>
      <c r="B157" s="42">
        <v>4121.00797</v>
      </c>
      <c r="C157" s="42">
        <v>4125.76797</v>
      </c>
      <c r="D157" s="42">
        <v>4112.59797</v>
      </c>
      <c r="E157" s="42">
        <v>4196.68797</v>
      </c>
      <c r="F157" s="42">
        <v>4176.22797</v>
      </c>
      <c r="G157" s="42">
        <v>4069.42797</v>
      </c>
      <c r="H157" s="42">
        <v>4155.17797</v>
      </c>
      <c r="I157" s="42">
        <v>4260.80797</v>
      </c>
      <c r="J157" s="42">
        <v>4132.26797</v>
      </c>
      <c r="K157" s="42">
        <v>4058.4379700000004</v>
      </c>
      <c r="L157" s="42">
        <v>4079.5379700000003</v>
      </c>
      <c r="M157" s="42">
        <v>4299.25797</v>
      </c>
      <c r="N157" s="42">
        <v>4420.07797</v>
      </c>
      <c r="O157" s="42">
        <v>4426.14797</v>
      </c>
      <c r="P157" s="42">
        <v>4382.44797</v>
      </c>
      <c r="Q157" s="42">
        <v>4395.17797</v>
      </c>
      <c r="R157" s="42">
        <v>4448.48797</v>
      </c>
      <c r="S157" s="42">
        <v>4329.55797</v>
      </c>
      <c r="T157" s="42">
        <v>4343.27797</v>
      </c>
      <c r="U157" s="42">
        <v>4363.72797</v>
      </c>
      <c r="V157" s="42">
        <v>4384.54797</v>
      </c>
      <c r="W157" s="42">
        <v>4248.49797</v>
      </c>
      <c r="X157" s="42">
        <v>4123.15797</v>
      </c>
      <c r="Y157" s="42">
        <v>4216.4579699999995</v>
      </c>
    </row>
    <row r="158" spans="1:25" ht="15.75" customHeight="1">
      <c r="A158" s="41">
        <f t="shared" si="3"/>
        <v>44304</v>
      </c>
      <c r="B158" s="42">
        <v>4059.2879700000003</v>
      </c>
      <c r="C158" s="42">
        <v>4059.40797</v>
      </c>
      <c r="D158" s="42">
        <v>4059.4979700000004</v>
      </c>
      <c r="E158" s="42">
        <v>4059.4379700000004</v>
      </c>
      <c r="F158" s="42">
        <v>4059.54797</v>
      </c>
      <c r="G158" s="42">
        <v>4059.7679700000003</v>
      </c>
      <c r="H158" s="42">
        <v>4095.5979700000003</v>
      </c>
      <c r="I158" s="42">
        <v>4144.62797</v>
      </c>
      <c r="J158" s="42">
        <v>4058.9979700000004</v>
      </c>
      <c r="K158" s="42">
        <v>4058.29797</v>
      </c>
      <c r="L158" s="42">
        <v>4058.7079700000004</v>
      </c>
      <c r="M158" s="42">
        <v>4058.5679700000005</v>
      </c>
      <c r="N158" s="42">
        <v>4058.65797</v>
      </c>
      <c r="O158" s="42">
        <v>4058.8079700000003</v>
      </c>
      <c r="P158" s="42">
        <v>4058.8179700000005</v>
      </c>
      <c r="Q158" s="42">
        <v>4058.9179700000004</v>
      </c>
      <c r="R158" s="42">
        <v>4058.9179700000004</v>
      </c>
      <c r="S158" s="42">
        <v>4058.8779700000005</v>
      </c>
      <c r="T158" s="42">
        <v>4166.25797</v>
      </c>
      <c r="U158" s="42">
        <v>4057.3979700000004</v>
      </c>
      <c r="V158" s="42">
        <v>4077.5679700000005</v>
      </c>
      <c r="W158" s="42">
        <v>4057.5679700000005</v>
      </c>
      <c r="X158" s="42">
        <v>4057.2279700000004</v>
      </c>
      <c r="Y158" s="42">
        <v>4150.48797</v>
      </c>
    </row>
    <row r="159" spans="1:25" ht="15.75" customHeight="1">
      <c r="A159" s="41">
        <f t="shared" si="3"/>
        <v>44305</v>
      </c>
      <c r="B159" s="42">
        <v>4133.44797</v>
      </c>
      <c r="C159" s="42">
        <v>4133.52797</v>
      </c>
      <c r="D159" s="42">
        <v>4118.27797</v>
      </c>
      <c r="E159" s="42">
        <v>4197.27797</v>
      </c>
      <c r="F159" s="42">
        <v>4161.06797</v>
      </c>
      <c r="G159" s="42">
        <v>4060.40797</v>
      </c>
      <c r="H159" s="42">
        <v>4160.22797</v>
      </c>
      <c r="I159" s="42">
        <v>4324.44797</v>
      </c>
      <c r="J159" s="42">
        <v>4058.2379700000006</v>
      </c>
      <c r="K159" s="42">
        <v>4058.3579700000005</v>
      </c>
      <c r="L159" s="42">
        <v>4058.3379700000005</v>
      </c>
      <c r="M159" s="42">
        <v>4058.3179700000005</v>
      </c>
      <c r="N159" s="42">
        <v>4088.1279700000005</v>
      </c>
      <c r="O159" s="42">
        <v>4101.37797</v>
      </c>
      <c r="P159" s="42">
        <v>4058.2679700000003</v>
      </c>
      <c r="Q159" s="42">
        <v>4057.9879700000006</v>
      </c>
      <c r="R159" s="42">
        <v>4131.34797</v>
      </c>
      <c r="S159" s="42">
        <v>4135.23797</v>
      </c>
      <c r="T159" s="42">
        <v>4257.04797</v>
      </c>
      <c r="U159" s="42">
        <v>4185.05797</v>
      </c>
      <c r="V159" s="42">
        <v>4209.6679699999995</v>
      </c>
      <c r="W159" s="42">
        <v>4093.17797</v>
      </c>
      <c r="X159" s="42">
        <v>4056.46797</v>
      </c>
      <c r="Y159" s="42">
        <v>4158.33797</v>
      </c>
    </row>
    <row r="160" spans="1:25" ht="15.75" customHeight="1">
      <c r="A160" s="41">
        <f t="shared" si="3"/>
        <v>44306</v>
      </c>
      <c r="B160" s="42">
        <v>4172.51797</v>
      </c>
      <c r="C160" s="42">
        <v>4112.83797</v>
      </c>
      <c r="D160" s="42">
        <v>4105.31797</v>
      </c>
      <c r="E160" s="42">
        <v>4337.75797</v>
      </c>
      <c r="F160" s="42">
        <v>4131.97797</v>
      </c>
      <c r="G160" s="42">
        <v>4060.0279700000006</v>
      </c>
      <c r="H160" s="42">
        <v>4142.22797</v>
      </c>
      <c r="I160" s="42">
        <v>4192.55797</v>
      </c>
      <c r="J160" s="42">
        <v>4059.2479700000004</v>
      </c>
      <c r="K160" s="42">
        <v>4059.3579700000005</v>
      </c>
      <c r="L160" s="42">
        <v>4059.4179700000004</v>
      </c>
      <c r="M160" s="42">
        <v>4059.2679700000003</v>
      </c>
      <c r="N160" s="42">
        <v>4080.6879700000004</v>
      </c>
      <c r="O160" s="42">
        <v>4088.2479700000004</v>
      </c>
      <c r="P160" s="42">
        <v>4059.0579700000003</v>
      </c>
      <c r="Q160" s="42">
        <v>4059.21797</v>
      </c>
      <c r="R160" s="42">
        <v>4104.787969999999</v>
      </c>
      <c r="S160" s="42">
        <v>4104.48797</v>
      </c>
      <c r="T160" s="42">
        <v>4169.02797</v>
      </c>
      <c r="U160" s="42">
        <v>4130.14797</v>
      </c>
      <c r="V160" s="42">
        <v>4156.06797</v>
      </c>
      <c r="W160" s="42">
        <v>4097.99797</v>
      </c>
      <c r="X160" s="42">
        <v>4058.3779700000005</v>
      </c>
      <c r="Y160" s="42">
        <v>4157.21797</v>
      </c>
    </row>
    <row r="161" spans="1:25" ht="15.75" customHeight="1">
      <c r="A161" s="41">
        <f t="shared" si="3"/>
        <v>44307</v>
      </c>
      <c r="B161" s="42">
        <v>4066.6479700000004</v>
      </c>
      <c r="C161" s="42">
        <v>4063.40797</v>
      </c>
      <c r="D161" s="42">
        <v>4060.7379700000006</v>
      </c>
      <c r="E161" s="42">
        <v>4092.5879700000005</v>
      </c>
      <c r="F161" s="42">
        <v>4082.7479700000004</v>
      </c>
      <c r="G161" s="42">
        <v>4059.8579700000005</v>
      </c>
      <c r="H161" s="42">
        <v>4070.8979700000004</v>
      </c>
      <c r="I161" s="42">
        <v>4163.24797</v>
      </c>
      <c r="J161" s="42">
        <v>4058.0679700000005</v>
      </c>
      <c r="K161" s="42">
        <v>4058.2479700000004</v>
      </c>
      <c r="L161" s="42">
        <v>4058.3379700000005</v>
      </c>
      <c r="M161" s="42">
        <v>4097.56797</v>
      </c>
      <c r="N161" s="42">
        <v>4123.71797</v>
      </c>
      <c r="O161" s="42">
        <v>4153.11797</v>
      </c>
      <c r="P161" s="42">
        <v>4154.4179699999995</v>
      </c>
      <c r="Q161" s="42">
        <v>4164.10797</v>
      </c>
      <c r="R161" s="42">
        <v>4174.07797</v>
      </c>
      <c r="S161" s="42">
        <v>4118.89797</v>
      </c>
      <c r="T161" s="42">
        <v>4159.44797</v>
      </c>
      <c r="U161" s="42">
        <v>4095.8479700000003</v>
      </c>
      <c r="V161" s="42">
        <v>4096.24797</v>
      </c>
      <c r="W161" s="42">
        <v>4058.40797</v>
      </c>
      <c r="X161" s="42">
        <v>4057.7479700000004</v>
      </c>
      <c r="Y161" s="42">
        <v>4086.6179700000002</v>
      </c>
    </row>
    <row r="162" spans="1:25" ht="15.75" customHeight="1">
      <c r="A162" s="41">
        <f t="shared" si="3"/>
        <v>44308</v>
      </c>
      <c r="B162" s="42">
        <v>4095.17797</v>
      </c>
      <c r="C162" s="42">
        <v>4077.6679700000004</v>
      </c>
      <c r="D162" s="42">
        <v>4109.75797</v>
      </c>
      <c r="E162" s="42">
        <v>4091.5279700000006</v>
      </c>
      <c r="F162" s="42">
        <v>4059.7279700000004</v>
      </c>
      <c r="G162" s="42">
        <v>4059.7479700000004</v>
      </c>
      <c r="H162" s="42">
        <v>4082.3579700000005</v>
      </c>
      <c r="I162" s="42">
        <v>4212.36797</v>
      </c>
      <c r="J162" s="42">
        <v>4058.7879700000003</v>
      </c>
      <c r="K162" s="42">
        <v>4058.9179700000004</v>
      </c>
      <c r="L162" s="42">
        <v>4058.9879700000006</v>
      </c>
      <c r="M162" s="42">
        <v>4146.55797</v>
      </c>
      <c r="N162" s="42">
        <v>4188.38797</v>
      </c>
      <c r="O162" s="42">
        <v>4236.72797</v>
      </c>
      <c r="P162" s="42">
        <v>4236.58797</v>
      </c>
      <c r="Q162" s="42">
        <v>4259.56797</v>
      </c>
      <c r="R162" s="42">
        <v>4197.94797</v>
      </c>
      <c r="S162" s="42">
        <v>4288.33797</v>
      </c>
      <c r="T162" s="42">
        <v>4183.47797</v>
      </c>
      <c r="U162" s="42">
        <v>4138.64797</v>
      </c>
      <c r="V162" s="42">
        <v>4157.38797</v>
      </c>
      <c r="W162" s="42">
        <v>4078.04797</v>
      </c>
      <c r="X162" s="42">
        <v>4057.63797</v>
      </c>
      <c r="Y162" s="42">
        <v>4094.75797</v>
      </c>
    </row>
    <row r="163" spans="1:25" ht="15.75" customHeight="1">
      <c r="A163" s="41">
        <f t="shared" si="3"/>
        <v>44309</v>
      </c>
      <c r="B163" s="42">
        <v>4112.2079699999995</v>
      </c>
      <c r="C163" s="42">
        <v>4097.48797</v>
      </c>
      <c r="D163" s="42">
        <v>4089.6279700000005</v>
      </c>
      <c r="E163" s="42">
        <v>4138.33797</v>
      </c>
      <c r="F163" s="42">
        <v>4088.21797</v>
      </c>
      <c r="G163" s="42">
        <v>4059.9379700000004</v>
      </c>
      <c r="H163" s="42">
        <v>4090.5979700000003</v>
      </c>
      <c r="I163" s="42">
        <v>4180.37797</v>
      </c>
      <c r="J163" s="42">
        <v>4074.4579700000004</v>
      </c>
      <c r="K163" s="42">
        <v>4059.17797</v>
      </c>
      <c r="L163" s="42">
        <v>4059.0879700000005</v>
      </c>
      <c r="M163" s="42">
        <v>4058.96797</v>
      </c>
      <c r="N163" s="42">
        <v>4059.0279700000006</v>
      </c>
      <c r="O163" s="42">
        <v>4059.0679700000005</v>
      </c>
      <c r="P163" s="42">
        <v>4058.8679700000002</v>
      </c>
      <c r="Q163" s="42">
        <v>4058.88797</v>
      </c>
      <c r="R163" s="42">
        <v>4059.25797</v>
      </c>
      <c r="S163" s="42">
        <v>4059.0679700000005</v>
      </c>
      <c r="T163" s="42">
        <v>4125.79797</v>
      </c>
      <c r="U163" s="42">
        <v>4067.4879700000006</v>
      </c>
      <c r="V163" s="42">
        <v>4092.1079700000005</v>
      </c>
      <c r="W163" s="42">
        <v>4085.4979700000004</v>
      </c>
      <c r="X163" s="42">
        <v>4058.63797</v>
      </c>
      <c r="Y163" s="42">
        <v>4116.87797</v>
      </c>
    </row>
    <row r="164" spans="1:25" ht="15.75" customHeight="1">
      <c r="A164" s="41">
        <f t="shared" si="3"/>
        <v>44310</v>
      </c>
      <c r="B164" s="42">
        <v>4091.8979700000004</v>
      </c>
      <c r="C164" s="42">
        <v>4085.9979700000004</v>
      </c>
      <c r="D164" s="42">
        <v>4070.0179700000003</v>
      </c>
      <c r="E164" s="42">
        <v>4098.22797</v>
      </c>
      <c r="F164" s="42">
        <v>4082.4379700000004</v>
      </c>
      <c r="G164" s="42">
        <v>4059.8479700000003</v>
      </c>
      <c r="H164" s="42">
        <v>4059.1479700000004</v>
      </c>
      <c r="I164" s="42">
        <v>4101.64797</v>
      </c>
      <c r="J164" s="42">
        <v>4059.65797</v>
      </c>
      <c r="K164" s="42">
        <v>4059.63797</v>
      </c>
      <c r="L164" s="42">
        <v>4059.5579700000003</v>
      </c>
      <c r="M164" s="42">
        <v>4059.5679700000005</v>
      </c>
      <c r="N164" s="42">
        <v>4059.5879700000005</v>
      </c>
      <c r="O164" s="42">
        <v>4059.63797</v>
      </c>
      <c r="P164" s="42">
        <v>4059.6179700000002</v>
      </c>
      <c r="Q164" s="42">
        <v>4059.6179700000002</v>
      </c>
      <c r="R164" s="42">
        <v>4059.69797</v>
      </c>
      <c r="S164" s="42">
        <v>4059.6179700000002</v>
      </c>
      <c r="T164" s="42">
        <v>4157.6679699999995</v>
      </c>
      <c r="U164" s="42">
        <v>4084.13797</v>
      </c>
      <c r="V164" s="42">
        <v>4154.46797</v>
      </c>
      <c r="W164" s="42">
        <v>4079.5779700000003</v>
      </c>
      <c r="X164" s="42">
        <v>4058.2879700000003</v>
      </c>
      <c r="Y164" s="42">
        <v>4127.68797</v>
      </c>
    </row>
    <row r="165" spans="1:25" ht="15.75" customHeight="1">
      <c r="A165" s="41">
        <f t="shared" si="3"/>
        <v>44311</v>
      </c>
      <c r="B165" s="42">
        <v>4110.55797</v>
      </c>
      <c r="C165" s="42">
        <v>4116.39797</v>
      </c>
      <c r="D165" s="42">
        <v>4085.40797</v>
      </c>
      <c r="E165" s="42">
        <v>4131.49797</v>
      </c>
      <c r="F165" s="42">
        <v>4109.287969999999</v>
      </c>
      <c r="G165" s="42">
        <v>4060.0879700000005</v>
      </c>
      <c r="H165" s="42">
        <v>4072.8179700000005</v>
      </c>
      <c r="I165" s="42">
        <v>4083.29797</v>
      </c>
      <c r="J165" s="42">
        <v>4059.5279700000006</v>
      </c>
      <c r="K165" s="42">
        <v>4059.50797</v>
      </c>
      <c r="L165" s="42">
        <v>4059.3179700000005</v>
      </c>
      <c r="M165" s="42">
        <v>4059.5279700000006</v>
      </c>
      <c r="N165" s="42">
        <v>4068.2479700000004</v>
      </c>
      <c r="O165" s="42">
        <v>4097.28797</v>
      </c>
      <c r="P165" s="42">
        <v>4059.3979700000004</v>
      </c>
      <c r="Q165" s="42">
        <v>4146.77797</v>
      </c>
      <c r="R165" s="42">
        <v>4219.84797</v>
      </c>
      <c r="S165" s="42">
        <v>4206.43797</v>
      </c>
      <c r="T165" s="42">
        <v>4293.617969999999</v>
      </c>
      <c r="U165" s="42">
        <v>4108.77797</v>
      </c>
      <c r="V165" s="42">
        <v>4228.037969999999</v>
      </c>
      <c r="W165" s="42">
        <v>4174.74797</v>
      </c>
      <c r="X165" s="42">
        <v>4088.96797</v>
      </c>
      <c r="Y165" s="42">
        <v>4142.40797</v>
      </c>
    </row>
    <row r="166" spans="1:25" ht="15.75" customHeight="1">
      <c r="A166" s="41">
        <f t="shared" si="3"/>
        <v>44312</v>
      </c>
      <c r="B166" s="42">
        <v>4086.6279700000005</v>
      </c>
      <c r="C166" s="42">
        <v>4090.4979700000004</v>
      </c>
      <c r="D166" s="42">
        <v>4128.87797</v>
      </c>
      <c r="E166" s="42">
        <v>4277.74797</v>
      </c>
      <c r="F166" s="42">
        <v>4135.67797</v>
      </c>
      <c r="G166" s="42">
        <v>4059.8979700000004</v>
      </c>
      <c r="H166" s="42">
        <v>4082.0779700000003</v>
      </c>
      <c r="I166" s="42">
        <v>4304.13797</v>
      </c>
      <c r="J166" s="42">
        <v>4074.65797</v>
      </c>
      <c r="K166" s="42">
        <v>4190.12797</v>
      </c>
      <c r="L166" s="42">
        <v>4258.97797</v>
      </c>
      <c r="M166" s="42">
        <v>4293.537969999999</v>
      </c>
      <c r="N166" s="42">
        <v>4341.58797</v>
      </c>
      <c r="O166" s="42">
        <v>4369.18797</v>
      </c>
      <c r="P166" s="42">
        <v>4329.14797</v>
      </c>
      <c r="Q166" s="42">
        <v>4319.2079699999995</v>
      </c>
      <c r="R166" s="42">
        <v>4400.62797</v>
      </c>
      <c r="S166" s="42">
        <v>4321.537969999999</v>
      </c>
      <c r="T166" s="42">
        <v>4417.30797</v>
      </c>
      <c r="U166" s="42">
        <v>4247.58797</v>
      </c>
      <c r="V166" s="42">
        <v>4262.30797</v>
      </c>
      <c r="W166" s="42">
        <v>4185.05797</v>
      </c>
      <c r="X166" s="42">
        <v>4067.4579700000004</v>
      </c>
      <c r="Y166" s="42">
        <v>4139.6679699999995</v>
      </c>
    </row>
    <row r="167" spans="1:25" ht="15.75" customHeight="1">
      <c r="A167" s="41">
        <f t="shared" si="3"/>
        <v>44313</v>
      </c>
      <c r="B167" s="42">
        <v>4079.7379700000006</v>
      </c>
      <c r="C167" s="42">
        <v>4071.1179700000002</v>
      </c>
      <c r="D167" s="42">
        <v>4085.6079700000005</v>
      </c>
      <c r="E167" s="42">
        <v>4143.9179699999995</v>
      </c>
      <c r="F167" s="42">
        <v>4132.92797</v>
      </c>
      <c r="G167" s="42">
        <v>4060.04797</v>
      </c>
      <c r="H167" s="42">
        <v>4079.6679700000004</v>
      </c>
      <c r="I167" s="42">
        <v>4308.38797</v>
      </c>
      <c r="J167" s="42">
        <v>4071.5179700000003</v>
      </c>
      <c r="K167" s="42">
        <v>4189.77797</v>
      </c>
      <c r="L167" s="42">
        <v>4262.38797</v>
      </c>
      <c r="M167" s="42">
        <v>4311.62797</v>
      </c>
      <c r="N167" s="42">
        <v>4357.09797</v>
      </c>
      <c r="O167" s="42">
        <v>4377.44797</v>
      </c>
      <c r="P167" s="42">
        <v>4334.74797</v>
      </c>
      <c r="Q167" s="42">
        <v>4325.57797</v>
      </c>
      <c r="R167" s="42">
        <v>4423.43797</v>
      </c>
      <c r="S167" s="42">
        <v>4326.08797</v>
      </c>
      <c r="T167" s="42">
        <v>4424.89797</v>
      </c>
      <c r="U167" s="42">
        <v>4250.29797</v>
      </c>
      <c r="V167" s="42">
        <v>4267.17797</v>
      </c>
      <c r="W167" s="42">
        <v>4188.14797</v>
      </c>
      <c r="X167" s="42">
        <v>4065.0979700000003</v>
      </c>
      <c r="Y167" s="42">
        <v>4128.60797</v>
      </c>
    </row>
    <row r="168" spans="1:25" ht="15.75" customHeight="1">
      <c r="A168" s="41">
        <f t="shared" si="3"/>
        <v>44314</v>
      </c>
      <c r="B168" s="42">
        <v>4123.037969999999</v>
      </c>
      <c r="C168" s="42">
        <v>4107.02797</v>
      </c>
      <c r="D168" s="42">
        <v>4099.82797</v>
      </c>
      <c r="E168" s="42">
        <v>4144.84797</v>
      </c>
      <c r="F168" s="42">
        <v>4102.14797</v>
      </c>
      <c r="G168" s="42">
        <v>4060.2079700000004</v>
      </c>
      <c r="H168" s="42">
        <v>4138.7079699999995</v>
      </c>
      <c r="I168" s="42">
        <v>4275.99797</v>
      </c>
      <c r="J168" s="42">
        <v>4125.14797</v>
      </c>
      <c r="K168" s="42">
        <v>4198.74797</v>
      </c>
      <c r="L168" s="42">
        <v>4155.43797</v>
      </c>
      <c r="M168" s="42">
        <v>4105.83797</v>
      </c>
      <c r="N168" s="42">
        <v>4134.44797</v>
      </c>
      <c r="O168" s="42">
        <v>4119.67797</v>
      </c>
      <c r="P168" s="42">
        <v>4058.67797</v>
      </c>
      <c r="Q168" s="42">
        <v>4058.65797</v>
      </c>
      <c r="R168" s="42">
        <v>4081.9379700000004</v>
      </c>
      <c r="S168" s="42">
        <v>4093.63797</v>
      </c>
      <c r="T168" s="42">
        <v>4184.59797</v>
      </c>
      <c r="U168" s="42">
        <v>4118.40797</v>
      </c>
      <c r="V168" s="42">
        <v>4157.42797</v>
      </c>
      <c r="W168" s="42">
        <v>4107.64797</v>
      </c>
      <c r="X168" s="42">
        <v>4058.5379700000003</v>
      </c>
      <c r="Y168" s="42">
        <v>4118.19797</v>
      </c>
    </row>
    <row r="169" spans="1:25" ht="15.75" customHeight="1">
      <c r="A169" s="41">
        <f t="shared" si="3"/>
        <v>44315</v>
      </c>
      <c r="B169" s="42">
        <v>4131.67797</v>
      </c>
      <c r="C169" s="42">
        <v>4059.4179700000004</v>
      </c>
      <c r="D169" s="42">
        <v>4065.40797</v>
      </c>
      <c r="E169" s="42">
        <v>4141.94797</v>
      </c>
      <c r="F169" s="42">
        <v>4086.8779700000005</v>
      </c>
      <c r="G169" s="42">
        <v>4060.15797</v>
      </c>
      <c r="H169" s="42">
        <v>4094.1679700000004</v>
      </c>
      <c r="I169" s="42">
        <v>4178.61797</v>
      </c>
      <c r="J169" s="42">
        <v>4059.63797</v>
      </c>
      <c r="K169" s="42">
        <v>4059.5679700000005</v>
      </c>
      <c r="L169" s="42">
        <v>4059.6179700000002</v>
      </c>
      <c r="M169" s="42">
        <v>4059.65797</v>
      </c>
      <c r="N169" s="42">
        <v>4059.6279700000005</v>
      </c>
      <c r="O169" s="42">
        <v>4062.2379700000006</v>
      </c>
      <c r="P169" s="42">
        <v>4059.6179700000002</v>
      </c>
      <c r="Q169" s="42">
        <v>4059.6279700000005</v>
      </c>
      <c r="R169" s="42">
        <v>4064.6179700000002</v>
      </c>
      <c r="S169" s="42">
        <v>4076.0279700000006</v>
      </c>
      <c r="T169" s="42">
        <v>4149.32797</v>
      </c>
      <c r="U169" s="42">
        <v>4077.0979700000003</v>
      </c>
      <c r="V169" s="42">
        <v>4092.9379700000004</v>
      </c>
      <c r="W169" s="42">
        <v>4058.2279700000004</v>
      </c>
      <c r="X169" s="42">
        <v>4058.4979700000004</v>
      </c>
      <c r="Y169" s="42">
        <v>4105.07797</v>
      </c>
    </row>
    <row r="170" spans="1:25" ht="15.75" customHeight="1">
      <c r="A170" s="41">
        <f t="shared" si="3"/>
        <v>44316</v>
      </c>
      <c r="B170" s="42">
        <v>4079.8279700000003</v>
      </c>
      <c r="C170" s="42">
        <v>4059.71797</v>
      </c>
      <c r="D170" s="42">
        <v>4059.8579700000005</v>
      </c>
      <c r="E170" s="42">
        <v>4095.38797</v>
      </c>
      <c r="F170" s="42">
        <v>4067.0779700000003</v>
      </c>
      <c r="G170" s="42">
        <v>4060.15797</v>
      </c>
      <c r="H170" s="42">
        <v>4076.5279700000006</v>
      </c>
      <c r="I170" s="42">
        <v>4170.40797</v>
      </c>
      <c r="J170" s="42">
        <v>4081.2779700000006</v>
      </c>
      <c r="K170" s="42">
        <v>4118.96797</v>
      </c>
      <c r="L170" s="42">
        <v>4059.04797</v>
      </c>
      <c r="M170" s="42">
        <v>4058.94797</v>
      </c>
      <c r="N170" s="42">
        <v>4104.11797</v>
      </c>
      <c r="O170" s="42">
        <v>4136.10797</v>
      </c>
      <c r="P170" s="42">
        <v>4117.24797</v>
      </c>
      <c r="Q170" s="42">
        <v>4150.43797</v>
      </c>
      <c r="R170" s="42">
        <v>4195.17797</v>
      </c>
      <c r="S170" s="42">
        <v>4166.50797</v>
      </c>
      <c r="T170" s="42">
        <v>4166.02797</v>
      </c>
      <c r="U170" s="42">
        <v>4058.9979700000004</v>
      </c>
      <c r="V170" s="42">
        <v>4058.65797</v>
      </c>
      <c r="W170" s="42">
        <v>4058.3379700000005</v>
      </c>
      <c r="X170" s="42">
        <v>4058.69797</v>
      </c>
      <c r="Y170" s="42">
        <v>4117.99797</v>
      </c>
    </row>
    <row r="171" spans="1:25" ht="15.75" customHeight="1">
      <c r="A171" s="41">
        <f t="shared" si="3"/>
        <v>44317</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76</v>
      </c>
      <c r="B173" s="38"/>
      <c r="C173" s="39" t="s">
        <v>77</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78</v>
      </c>
      <c r="B174" s="38"/>
      <c r="C174" s="38"/>
      <c r="D174" s="38"/>
      <c r="E174" s="38"/>
      <c r="F174" s="38"/>
      <c r="G174" s="40" t="s">
        <v>79</v>
      </c>
      <c r="H174" s="38"/>
      <c r="I174" s="38"/>
      <c r="J174" s="38"/>
      <c r="K174" s="38"/>
      <c r="L174" s="38"/>
      <c r="M174" s="38"/>
      <c r="N174" s="38"/>
      <c r="O174" s="38"/>
      <c r="P174" s="38"/>
      <c r="Q174" s="38"/>
      <c r="R174" s="38"/>
      <c r="S174" s="38"/>
      <c r="T174" s="38"/>
      <c r="U174" s="38"/>
      <c r="V174" s="38"/>
      <c r="W174" s="38"/>
      <c r="X174" s="38"/>
      <c r="Y174" s="38"/>
    </row>
    <row r="175" spans="1:25" ht="15.75" customHeight="1">
      <c r="A175" s="90" t="s">
        <v>80</v>
      </c>
      <c r="B175" s="93" t="s">
        <v>81</v>
      </c>
      <c r="C175" s="94"/>
      <c r="D175" s="94"/>
      <c r="E175" s="94"/>
      <c r="F175" s="94"/>
      <c r="G175" s="94"/>
      <c r="H175" s="94"/>
      <c r="I175" s="94"/>
      <c r="J175" s="94"/>
      <c r="K175" s="94"/>
      <c r="L175" s="94"/>
      <c r="M175" s="94"/>
      <c r="N175" s="94"/>
      <c r="O175" s="94"/>
      <c r="P175" s="94"/>
      <c r="Q175" s="94"/>
      <c r="R175" s="94"/>
      <c r="S175" s="94"/>
      <c r="T175" s="94"/>
      <c r="U175" s="94"/>
      <c r="V175" s="94"/>
      <c r="W175" s="94"/>
      <c r="X175" s="94"/>
      <c r="Y175" s="95"/>
    </row>
    <row r="176" spans="1:25" ht="15.75" customHeight="1">
      <c r="A176" s="91"/>
      <c r="B176" s="96"/>
      <c r="C176" s="97"/>
      <c r="D176" s="97"/>
      <c r="E176" s="97"/>
      <c r="F176" s="97"/>
      <c r="G176" s="97"/>
      <c r="H176" s="97"/>
      <c r="I176" s="97"/>
      <c r="J176" s="97"/>
      <c r="K176" s="97"/>
      <c r="L176" s="97"/>
      <c r="M176" s="97"/>
      <c r="N176" s="97"/>
      <c r="O176" s="97"/>
      <c r="P176" s="97"/>
      <c r="Q176" s="97"/>
      <c r="R176" s="97"/>
      <c r="S176" s="97"/>
      <c r="T176" s="97"/>
      <c r="U176" s="97"/>
      <c r="V176" s="97"/>
      <c r="W176" s="97"/>
      <c r="X176" s="97"/>
      <c r="Y176" s="98"/>
    </row>
    <row r="177" spans="1:25" ht="15.75" customHeight="1">
      <c r="A177" s="91"/>
      <c r="B177" s="88" t="s">
        <v>82</v>
      </c>
      <c r="C177" s="88" t="s">
        <v>83</v>
      </c>
      <c r="D177" s="88" t="s">
        <v>84</v>
      </c>
      <c r="E177" s="88" t="s">
        <v>85</v>
      </c>
      <c r="F177" s="88" t="s">
        <v>86</v>
      </c>
      <c r="G177" s="88" t="s">
        <v>87</v>
      </c>
      <c r="H177" s="88" t="s">
        <v>88</v>
      </c>
      <c r="I177" s="88" t="s">
        <v>89</v>
      </c>
      <c r="J177" s="88" t="s">
        <v>90</v>
      </c>
      <c r="K177" s="88" t="s">
        <v>91</v>
      </c>
      <c r="L177" s="88" t="s">
        <v>92</v>
      </c>
      <c r="M177" s="88" t="s">
        <v>93</v>
      </c>
      <c r="N177" s="88" t="s">
        <v>94</v>
      </c>
      <c r="O177" s="88" t="s">
        <v>95</v>
      </c>
      <c r="P177" s="88" t="s">
        <v>96</v>
      </c>
      <c r="Q177" s="88" t="s">
        <v>97</v>
      </c>
      <c r="R177" s="88" t="s">
        <v>98</v>
      </c>
      <c r="S177" s="88" t="s">
        <v>99</v>
      </c>
      <c r="T177" s="88" t="s">
        <v>100</v>
      </c>
      <c r="U177" s="88" t="s">
        <v>101</v>
      </c>
      <c r="V177" s="88" t="s">
        <v>102</v>
      </c>
      <c r="W177" s="88" t="s">
        <v>103</v>
      </c>
      <c r="X177" s="88" t="s">
        <v>104</v>
      </c>
      <c r="Y177" s="88" t="s">
        <v>105</v>
      </c>
    </row>
    <row r="178" spans="1:25" ht="15.75" customHeight="1">
      <c r="A178" s="92"/>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row>
    <row r="179" spans="1:25" ht="15.75" customHeight="1">
      <c r="A179" s="41">
        <f>A30</f>
        <v>44287</v>
      </c>
      <c r="B179" s="42">
        <v>3060.7479900000003</v>
      </c>
      <c r="C179" s="42">
        <v>2999.98799</v>
      </c>
      <c r="D179" s="42">
        <v>2985.89799</v>
      </c>
      <c r="E179" s="42">
        <v>2980.71799</v>
      </c>
      <c r="F179" s="42">
        <v>2996.23799</v>
      </c>
      <c r="G179" s="42">
        <v>3011.5379900000003</v>
      </c>
      <c r="H179" s="42">
        <v>3225.25799</v>
      </c>
      <c r="I179" s="42">
        <v>3377.75799</v>
      </c>
      <c r="J179" s="42">
        <v>3219.98799</v>
      </c>
      <c r="K179" s="42">
        <v>3183.9979900000003</v>
      </c>
      <c r="L179" s="42">
        <v>3256.7479900000003</v>
      </c>
      <c r="M179" s="42">
        <v>3353.5379900000003</v>
      </c>
      <c r="N179" s="42">
        <v>3261.31799</v>
      </c>
      <c r="O179" s="42">
        <v>3296.4979900000003</v>
      </c>
      <c r="P179" s="42">
        <v>3231.2079900000003</v>
      </c>
      <c r="Q179" s="42">
        <v>3307.92799</v>
      </c>
      <c r="R179" s="42">
        <v>3333.10799</v>
      </c>
      <c r="S179" s="42">
        <v>3196.51799</v>
      </c>
      <c r="T179" s="42">
        <v>3363.23799</v>
      </c>
      <c r="U179" s="42">
        <v>3311.89799</v>
      </c>
      <c r="V179" s="42">
        <v>3279.56799</v>
      </c>
      <c r="W179" s="42">
        <v>3236.52799</v>
      </c>
      <c r="X179" s="42">
        <v>3130.62799</v>
      </c>
      <c r="Y179" s="42">
        <v>3234.08799</v>
      </c>
    </row>
    <row r="180" spans="1:25" ht="15.75" customHeight="1">
      <c r="A180" s="41">
        <f>A179+1</f>
        <v>44288</v>
      </c>
      <c r="B180" s="42">
        <v>3104.2479900000003</v>
      </c>
      <c r="C180" s="42">
        <v>3037.55799</v>
      </c>
      <c r="D180" s="42">
        <v>3006.08799</v>
      </c>
      <c r="E180" s="42">
        <v>3001.38799</v>
      </c>
      <c r="F180" s="42">
        <v>3020.62799</v>
      </c>
      <c r="G180" s="42">
        <v>3032.48799</v>
      </c>
      <c r="H180" s="42">
        <v>3295.3479899999998</v>
      </c>
      <c r="I180" s="42">
        <v>3499.92799</v>
      </c>
      <c r="J180" s="42">
        <v>3211.44799</v>
      </c>
      <c r="K180" s="42">
        <v>3181.2879900000003</v>
      </c>
      <c r="L180" s="42">
        <v>3177.70799</v>
      </c>
      <c r="M180" s="42">
        <v>3175.15799</v>
      </c>
      <c r="N180" s="42">
        <v>3180.83799</v>
      </c>
      <c r="O180" s="42">
        <v>3184.60799</v>
      </c>
      <c r="P180" s="42">
        <v>3124.25799</v>
      </c>
      <c r="Q180" s="42">
        <v>3105.21799</v>
      </c>
      <c r="R180" s="42">
        <v>3234.44799</v>
      </c>
      <c r="S180" s="42">
        <v>3145.63799</v>
      </c>
      <c r="T180" s="42">
        <v>3289.67799</v>
      </c>
      <c r="U180" s="42">
        <v>3279.69799</v>
      </c>
      <c r="V180" s="42">
        <v>3246.27799</v>
      </c>
      <c r="W180" s="42">
        <v>3207.35799</v>
      </c>
      <c r="X180" s="42">
        <v>3031.36799</v>
      </c>
      <c r="Y180" s="42">
        <v>3170.85799</v>
      </c>
    </row>
    <row r="181" spans="1:25" ht="15.75" customHeight="1">
      <c r="A181" s="41">
        <f aca="true" t="shared" si="4" ref="A181:A209">A180+1</f>
        <v>44289</v>
      </c>
      <c r="B181" s="42">
        <v>3231.10799</v>
      </c>
      <c r="C181" s="42">
        <v>3059.9979900000003</v>
      </c>
      <c r="D181" s="42">
        <v>3020.63799</v>
      </c>
      <c r="E181" s="42">
        <v>3002.4979900000003</v>
      </c>
      <c r="F181" s="42">
        <v>3017.88799</v>
      </c>
      <c r="G181" s="42">
        <v>3027.85799</v>
      </c>
      <c r="H181" s="42">
        <v>3159.41799</v>
      </c>
      <c r="I181" s="42">
        <v>3244.1679900000004</v>
      </c>
      <c r="J181" s="42">
        <v>3162.92799</v>
      </c>
      <c r="K181" s="42">
        <v>3132.73799</v>
      </c>
      <c r="L181" s="42">
        <v>3124.37799</v>
      </c>
      <c r="M181" s="42">
        <v>3111.47799</v>
      </c>
      <c r="N181" s="42">
        <v>3124.11799</v>
      </c>
      <c r="O181" s="42">
        <v>3133.37799</v>
      </c>
      <c r="P181" s="42">
        <v>3072.64799</v>
      </c>
      <c r="Q181" s="42">
        <v>3051.19799</v>
      </c>
      <c r="R181" s="42">
        <v>3188.30799</v>
      </c>
      <c r="S181" s="42">
        <v>3075.02799</v>
      </c>
      <c r="T181" s="42">
        <v>3200.7479900000003</v>
      </c>
      <c r="U181" s="42">
        <v>3199.37799</v>
      </c>
      <c r="V181" s="42">
        <v>3174.95799</v>
      </c>
      <c r="W181" s="42">
        <v>3111.48799</v>
      </c>
      <c r="X181" s="42">
        <v>2967.42799</v>
      </c>
      <c r="Y181" s="42">
        <v>3124.27799</v>
      </c>
    </row>
    <row r="182" spans="1:25" ht="15.75" customHeight="1">
      <c r="A182" s="41">
        <f t="shared" si="4"/>
        <v>44290</v>
      </c>
      <c r="B182" s="42">
        <v>3070.89799</v>
      </c>
      <c r="C182" s="42">
        <v>3030.48799</v>
      </c>
      <c r="D182" s="42">
        <v>2996.62799</v>
      </c>
      <c r="E182" s="42">
        <v>2980.90799</v>
      </c>
      <c r="F182" s="42">
        <v>2982.42799</v>
      </c>
      <c r="G182" s="42">
        <v>3005.4979900000003</v>
      </c>
      <c r="H182" s="42">
        <v>3094.06799</v>
      </c>
      <c r="I182" s="42">
        <v>3182.1679900000004</v>
      </c>
      <c r="J182" s="42">
        <v>3111.15799</v>
      </c>
      <c r="K182" s="42">
        <v>3164.95799</v>
      </c>
      <c r="L182" s="42">
        <v>3222.22799</v>
      </c>
      <c r="M182" s="42">
        <v>3266.22799</v>
      </c>
      <c r="N182" s="42">
        <v>3336.47799</v>
      </c>
      <c r="O182" s="42">
        <v>3288.3479899999998</v>
      </c>
      <c r="P182" s="42">
        <v>3297.5379900000003</v>
      </c>
      <c r="Q182" s="42">
        <v>3278.08799</v>
      </c>
      <c r="R182" s="42">
        <v>3280.68799</v>
      </c>
      <c r="S182" s="42">
        <v>3213.17799</v>
      </c>
      <c r="T182" s="42">
        <v>3345.04799</v>
      </c>
      <c r="U182" s="42">
        <v>3274.4979900000003</v>
      </c>
      <c r="V182" s="42">
        <v>3231.14799</v>
      </c>
      <c r="W182" s="42">
        <v>3173.82799</v>
      </c>
      <c r="X182" s="42">
        <v>3076.37799</v>
      </c>
      <c r="Y182" s="42">
        <v>3199.27799</v>
      </c>
    </row>
    <row r="183" spans="1:25" ht="15.75" customHeight="1">
      <c r="A183" s="41">
        <f t="shared" si="4"/>
        <v>44291</v>
      </c>
      <c r="B183" s="42">
        <v>3125.51799</v>
      </c>
      <c r="C183" s="42">
        <v>3059.08799</v>
      </c>
      <c r="D183" s="42">
        <v>3028.90799</v>
      </c>
      <c r="E183" s="42">
        <v>3010.38799</v>
      </c>
      <c r="F183" s="42">
        <v>3012.87799</v>
      </c>
      <c r="G183" s="42">
        <v>3050.66799</v>
      </c>
      <c r="H183" s="42">
        <v>3366.0379900000003</v>
      </c>
      <c r="I183" s="42">
        <v>3572.33799</v>
      </c>
      <c r="J183" s="42">
        <v>3308.29799</v>
      </c>
      <c r="K183" s="42">
        <v>3349.52799</v>
      </c>
      <c r="L183" s="42">
        <v>3407.05799</v>
      </c>
      <c r="M183" s="42">
        <v>3333.52799</v>
      </c>
      <c r="N183" s="42">
        <v>3332.10799</v>
      </c>
      <c r="O183" s="42">
        <v>3347.97799</v>
      </c>
      <c r="P183" s="42">
        <v>3256.51799</v>
      </c>
      <c r="Q183" s="42">
        <v>3219.57799</v>
      </c>
      <c r="R183" s="42">
        <v>3338.75799</v>
      </c>
      <c r="S183" s="42">
        <v>3274.32799</v>
      </c>
      <c r="T183" s="42">
        <v>3453.82799</v>
      </c>
      <c r="U183" s="42">
        <v>3310.96799</v>
      </c>
      <c r="V183" s="42">
        <v>3244.60799</v>
      </c>
      <c r="W183" s="42">
        <v>3197.5379900000003</v>
      </c>
      <c r="X183" s="42">
        <v>3062.37799</v>
      </c>
      <c r="Y183" s="42">
        <v>3193.0379900000003</v>
      </c>
    </row>
    <row r="184" spans="1:25" ht="15.75" customHeight="1">
      <c r="A184" s="41">
        <f t="shared" si="4"/>
        <v>44292</v>
      </c>
      <c r="B184" s="42">
        <v>2982.65799</v>
      </c>
      <c r="C184" s="42">
        <v>2985.84799</v>
      </c>
      <c r="D184" s="42">
        <v>2969.90799</v>
      </c>
      <c r="E184" s="42">
        <v>2969.91799</v>
      </c>
      <c r="F184" s="42">
        <v>2969.86799</v>
      </c>
      <c r="G184" s="42">
        <v>2969.73799</v>
      </c>
      <c r="H184" s="42">
        <v>3102.9979900000003</v>
      </c>
      <c r="I184" s="42">
        <v>3366.0979899999998</v>
      </c>
      <c r="J184" s="42">
        <v>3159.52799</v>
      </c>
      <c r="K184" s="42">
        <v>3242.62799</v>
      </c>
      <c r="L184" s="42">
        <v>3259.85799</v>
      </c>
      <c r="M184" s="42">
        <v>3264.33799</v>
      </c>
      <c r="N184" s="42">
        <v>3169.23799</v>
      </c>
      <c r="O184" s="42">
        <v>3151.90799</v>
      </c>
      <c r="P184" s="42">
        <v>3087.38799</v>
      </c>
      <c r="Q184" s="42">
        <v>3061.13799</v>
      </c>
      <c r="R184" s="42">
        <v>3133.39799</v>
      </c>
      <c r="S184" s="42">
        <v>3056.42799</v>
      </c>
      <c r="T184" s="42">
        <v>3197.10799</v>
      </c>
      <c r="U184" s="42">
        <v>3138.65799</v>
      </c>
      <c r="V184" s="42">
        <v>3116.52799</v>
      </c>
      <c r="W184" s="42">
        <v>3069.95799</v>
      </c>
      <c r="X184" s="42">
        <v>2966.16799</v>
      </c>
      <c r="Y184" s="42">
        <v>3111.64799</v>
      </c>
    </row>
    <row r="185" spans="1:25" ht="15.75" customHeight="1">
      <c r="A185" s="41">
        <f t="shared" si="4"/>
        <v>44293</v>
      </c>
      <c r="B185" s="42">
        <v>2969.69799</v>
      </c>
      <c r="C185" s="42">
        <v>2974.05799</v>
      </c>
      <c r="D185" s="42">
        <v>2969.88799</v>
      </c>
      <c r="E185" s="42">
        <v>2969.89799</v>
      </c>
      <c r="F185" s="42">
        <v>2969.83799</v>
      </c>
      <c r="G185" s="42">
        <v>2969.88799</v>
      </c>
      <c r="H185" s="42">
        <v>3052.50799</v>
      </c>
      <c r="I185" s="42">
        <v>3303.94799</v>
      </c>
      <c r="J185" s="42">
        <v>3107.69799</v>
      </c>
      <c r="K185" s="42">
        <v>3210.80799</v>
      </c>
      <c r="L185" s="42">
        <v>3253.08799</v>
      </c>
      <c r="M185" s="42">
        <v>3221.55799</v>
      </c>
      <c r="N185" s="42">
        <v>3129.43799</v>
      </c>
      <c r="O185" s="42">
        <v>3112.43799</v>
      </c>
      <c r="P185" s="42">
        <v>3041.27799</v>
      </c>
      <c r="Q185" s="42">
        <v>3009.96799</v>
      </c>
      <c r="R185" s="42">
        <v>3093.36799</v>
      </c>
      <c r="S185" s="42">
        <v>3011.02799</v>
      </c>
      <c r="T185" s="42">
        <v>3140.37799</v>
      </c>
      <c r="U185" s="42">
        <v>3068.11799</v>
      </c>
      <c r="V185" s="42">
        <v>3045.77799</v>
      </c>
      <c r="W185" s="42">
        <v>2967.64799</v>
      </c>
      <c r="X185" s="42">
        <v>2967.60799</v>
      </c>
      <c r="Y185" s="42">
        <v>3061.32799</v>
      </c>
    </row>
    <row r="186" spans="1:25" ht="15.75" customHeight="1">
      <c r="A186" s="41">
        <f t="shared" si="4"/>
        <v>44294</v>
      </c>
      <c r="B186" s="42">
        <v>2969.72799</v>
      </c>
      <c r="C186" s="42">
        <v>2969.86799</v>
      </c>
      <c r="D186" s="42">
        <v>2969.89799</v>
      </c>
      <c r="E186" s="42">
        <v>2969.90799</v>
      </c>
      <c r="F186" s="42">
        <v>2969.88799</v>
      </c>
      <c r="G186" s="42">
        <v>2969.84799</v>
      </c>
      <c r="H186" s="42">
        <v>3113.97799</v>
      </c>
      <c r="I186" s="42">
        <v>3409.12799</v>
      </c>
      <c r="J186" s="42">
        <v>3051.62799</v>
      </c>
      <c r="K186" s="42">
        <v>2969.09799</v>
      </c>
      <c r="L186" s="42">
        <v>2969.04799</v>
      </c>
      <c r="M186" s="42">
        <v>2969.13799</v>
      </c>
      <c r="N186" s="42">
        <v>2969.15799</v>
      </c>
      <c r="O186" s="42">
        <v>2969.19799</v>
      </c>
      <c r="P186" s="42">
        <v>2969.12799</v>
      </c>
      <c r="Q186" s="42">
        <v>2968.91799</v>
      </c>
      <c r="R186" s="42">
        <v>2968.96799</v>
      </c>
      <c r="S186" s="42">
        <v>2969.07799</v>
      </c>
      <c r="T186" s="42">
        <v>3116.25799</v>
      </c>
      <c r="U186" s="42">
        <v>3062.35799</v>
      </c>
      <c r="V186" s="42">
        <v>3029.44799</v>
      </c>
      <c r="W186" s="42">
        <v>2997.12799</v>
      </c>
      <c r="X186" s="42">
        <v>2967.70799</v>
      </c>
      <c r="Y186" s="42">
        <v>3039.91799</v>
      </c>
    </row>
    <row r="187" spans="1:25" ht="15.75" customHeight="1">
      <c r="A187" s="41">
        <f t="shared" si="4"/>
        <v>44295</v>
      </c>
      <c r="B187" s="42">
        <v>2969.52799</v>
      </c>
      <c r="C187" s="42">
        <v>2969.90799</v>
      </c>
      <c r="D187" s="42">
        <v>2969.95799</v>
      </c>
      <c r="E187" s="42">
        <v>2969.96799</v>
      </c>
      <c r="F187" s="42">
        <v>2969.95799</v>
      </c>
      <c r="G187" s="42">
        <v>2969.91799</v>
      </c>
      <c r="H187" s="42">
        <v>3108.48799</v>
      </c>
      <c r="I187" s="42">
        <v>3353.26799</v>
      </c>
      <c r="J187" s="42">
        <v>3044.47799</v>
      </c>
      <c r="K187" s="42">
        <v>2969.21799</v>
      </c>
      <c r="L187" s="42">
        <v>2969.26799</v>
      </c>
      <c r="M187" s="42">
        <v>2969.22799</v>
      </c>
      <c r="N187" s="42">
        <v>2969.27799</v>
      </c>
      <c r="O187" s="42">
        <v>2969.35799</v>
      </c>
      <c r="P187" s="42">
        <v>2969.38799</v>
      </c>
      <c r="Q187" s="42">
        <v>2969.18799</v>
      </c>
      <c r="R187" s="42">
        <v>2969.30799</v>
      </c>
      <c r="S187" s="42">
        <v>2969.37799</v>
      </c>
      <c r="T187" s="42">
        <v>3079.2479900000003</v>
      </c>
      <c r="U187" s="42">
        <v>3055.0379900000003</v>
      </c>
      <c r="V187" s="42">
        <v>3023.17799</v>
      </c>
      <c r="W187" s="42">
        <v>2997.91799</v>
      </c>
      <c r="X187" s="42">
        <v>2967.62799</v>
      </c>
      <c r="Y187" s="42">
        <v>3051.09799</v>
      </c>
    </row>
    <row r="188" spans="1:25" ht="15.75" customHeight="1">
      <c r="A188" s="41">
        <f t="shared" si="4"/>
        <v>44296</v>
      </c>
      <c r="B188" s="42">
        <v>3017.94799</v>
      </c>
      <c r="C188" s="42">
        <v>3006.89799</v>
      </c>
      <c r="D188" s="42">
        <v>2975.01799</v>
      </c>
      <c r="E188" s="42">
        <v>2969.9979900000003</v>
      </c>
      <c r="F188" s="42">
        <v>2971.29799</v>
      </c>
      <c r="G188" s="42">
        <v>2970.0379900000003</v>
      </c>
      <c r="H188" s="42">
        <v>3103.0379900000003</v>
      </c>
      <c r="I188" s="42">
        <v>3295.10799</v>
      </c>
      <c r="J188" s="42">
        <v>3165.43799</v>
      </c>
      <c r="K188" s="42">
        <v>3114.35799</v>
      </c>
      <c r="L188" s="42">
        <v>3079.37799</v>
      </c>
      <c r="M188" s="42">
        <v>3079.70799</v>
      </c>
      <c r="N188" s="42">
        <v>3067.26799</v>
      </c>
      <c r="O188" s="42">
        <v>3029.11799</v>
      </c>
      <c r="P188" s="42">
        <v>2969.60799</v>
      </c>
      <c r="Q188" s="42">
        <v>2969.61799</v>
      </c>
      <c r="R188" s="42">
        <v>3050.84799</v>
      </c>
      <c r="S188" s="42">
        <v>2969.68799</v>
      </c>
      <c r="T188" s="42">
        <v>3104.27799</v>
      </c>
      <c r="U188" s="42">
        <v>3114.40799</v>
      </c>
      <c r="V188" s="42">
        <v>3101.44799</v>
      </c>
      <c r="W188" s="42">
        <v>3059.45799</v>
      </c>
      <c r="X188" s="42">
        <v>2968.92799</v>
      </c>
      <c r="Y188" s="42">
        <v>3077.38799</v>
      </c>
    </row>
    <row r="189" spans="1:25" ht="15.75" customHeight="1">
      <c r="A189" s="41">
        <f t="shared" si="4"/>
        <v>44297</v>
      </c>
      <c r="B189" s="42">
        <v>2972.59799</v>
      </c>
      <c r="C189" s="42">
        <v>2980.26799</v>
      </c>
      <c r="D189" s="42">
        <v>2969.81799</v>
      </c>
      <c r="E189" s="42">
        <v>2969.85799</v>
      </c>
      <c r="F189" s="42">
        <v>2970.07799</v>
      </c>
      <c r="G189" s="42">
        <v>2970.13799</v>
      </c>
      <c r="H189" s="42">
        <v>3013.10799</v>
      </c>
      <c r="I189" s="42">
        <v>3123.63799</v>
      </c>
      <c r="J189" s="42">
        <v>3075.76799</v>
      </c>
      <c r="K189" s="42">
        <v>3170.12799</v>
      </c>
      <c r="L189" s="42">
        <v>3189.81799</v>
      </c>
      <c r="M189" s="42">
        <v>3172.0379900000003</v>
      </c>
      <c r="N189" s="42">
        <v>3099.92799</v>
      </c>
      <c r="O189" s="42">
        <v>3083.59799</v>
      </c>
      <c r="P189" s="42">
        <v>3023.60799</v>
      </c>
      <c r="Q189" s="42">
        <v>3007.29799</v>
      </c>
      <c r="R189" s="42">
        <v>3068.83799</v>
      </c>
      <c r="S189" s="42">
        <v>3007.98799</v>
      </c>
      <c r="T189" s="42">
        <v>3104.91799</v>
      </c>
      <c r="U189" s="42">
        <v>3051.63799</v>
      </c>
      <c r="V189" s="42">
        <v>3032.79799</v>
      </c>
      <c r="W189" s="42">
        <v>2994.86799</v>
      </c>
      <c r="X189" s="42">
        <v>2969.12799</v>
      </c>
      <c r="Y189" s="42">
        <v>3028.43799</v>
      </c>
    </row>
    <row r="190" spans="1:25" ht="15.75" customHeight="1">
      <c r="A190" s="41">
        <f t="shared" si="4"/>
        <v>44298</v>
      </c>
      <c r="B190" s="42">
        <v>2974.54799</v>
      </c>
      <c r="C190" s="42">
        <v>2970.09799</v>
      </c>
      <c r="D190" s="42">
        <v>2970.10799</v>
      </c>
      <c r="E190" s="42">
        <v>2970.13799</v>
      </c>
      <c r="F190" s="42">
        <v>2970.00799</v>
      </c>
      <c r="G190" s="42">
        <v>2969.98799</v>
      </c>
      <c r="H190" s="42">
        <v>3075.80799</v>
      </c>
      <c r="I190" s="42">
        <v>3301.47799</v>
      </c>
      <c r="J190" s="42">
        <v>3164.93799</v>
      </c>
      <c r="K190" s="42">
        <v>3171.35799</v>
      </c>
      <c r="L190" s="42">
        <v>3115.17799</v>
      </c>
      <c r="M190" s="42">
        <v>3121.73799</v>
      </c>
      <c r="N190" s="42">
        <v>3123.70799</v>
      </c>
      <c r="O190" s="42">
        <v>3112.34799</v>
      </c>
      <c r="P190" s="42">
        <v>3051.23799</v>
      </c>
      <c r="Q190" s="42">
        <v>3017.17799</v>
      </c>
      <c r="R190" s="42">
        <v>3136.97799</v>
      </c>
      <c r="S190" s="42">
        <v>3069.19799</v>
      </c>
      <c r="T190" s="42">
        <v>3119.16799</v>
      </c>
      <c r="U190" s="42">
        <v>3124.48799</v>
      </c>
      <c r="V190" s="42">
        <v>3110.19799</v>
      </c>
      <c r="W190" s="42">
        <v>3055.4979900000003</v>
      </c>
      <c r="X190" s="42">
        <v>2969.07799</v>
      </c>
      <c r="Y190" s="42">
        <v>3062.33799</v>
      </c>
    </row>
    <row r="191" spans="1:25" ht="15.75" customHeight="1">
      <c r="A191" s="41">
        <f t="shared" si="4"/>
        <v>44299</v>
      </c>
      <c r="B191" s="42">
        <v>2973.63799</v>
      </c>
      <c r="C191" s="42">
        <v>2970.18799</v>
      </c>
      <c r="D191" s="42">
        <v>2970.18799</v>
      </c>
      <c r="E191" s="42">
        <v>2970.18799</v>
      </c>
      <c r="F191" s="42">
        <v>2970.11799</v>
      </c>
      <c r="G191" s="42">
        <v>2970.09799</v>
      </c>
      <c r="H191" s="42">
        <v>3075.77799</v>
      </c>
      <c r="I191" s="42">
        <v>3291.62799</v>
      </c>
      <c r="J191" s="42">
        <v>3138.93799</v>
      </c>
      <c r="K191" s="42">
        <v>3158.62799</v>
      </c>
      <c r="L191" s="42">
        <v>3108.0379900000003</v>
      </c>
      <c r="M191" s="42">
        <v>3113.17799</v>
      </c>
      <c r="N191" s="42">
        <v>3106.71799</v>
      </c>
      <c r="O191" s="42">
        <v>3087.2479900000003</v>
      </c>
      <c r="P191" s="42">
        <v>3044.01799</v>
      </c>
      <c r="Q191" s="42">
        <v>3013.20799</v>
      </c>
      <c r="R191" s="42">
        <v>3121.29799</v>
      </c>
      <c r="S191" s="42">
        <v>3055.57799</v>
      </c>
      <c r="T191" s="42">
        <v>3108.42799</v>
      </c>
      <c r="U191" s="42">
        <v>3100.46799</v>
      </c>
      <c r="V191" s="42">
        <v>3099.15799</v>
      </c>
      <c r="W191" s="42">
        <v>3053.13799</v>
      </c>
      <c r="X191" s="42">
        <v>2969.12799</v>
      </c>
      <c r="Y191" s="42">
        <v>3022.41799</v>
      </c>
    </row>
    <row r="192" spans="1:25" ht="15.75" customHeight="1">
      <c r="A192" s="41">
        <f t="shared" si="4"/>
        <v>44300</v>
      </c>
      <c r="B192" s="42">
        <v>2970.13799</v>
      </c>
      <c r="C192" s="42">
        <v>2970.22799</v>
      </c>
      <c r="D192" s="42">
        <v>2970.23799</v>
      </c>
      <c r="E192" s="42">
        <v>2970.21799</v>
      </c>
      <c r="F192" s="42">
        <v>2970.17799</v>
      </c>
      <c r="G192" s="42">
        <v>2970.13799</v>
      </c>
      <c r="H192" s="42">
        <v>3086.29799</v>
      </c>
      <c r="I192" s="42">
        <v>3283.9979900000003</v>
      </c>
      <c r="J192" s="42">
        <v>3123.91799</v>
      </c>
      <c r="K192" s="42">
        <v>3258.57799</v>
      </c>
      <c r="L192" s="42">
        <v>3309.1379899999997</v>
      </c>
      <c r="M192" s="42">
        <v>3324.44799</v>
      </c>
      <c r="N192" s="42">
        <v>3338.52799</v>
      </c>
      <c r="O192" s="42">
        <v>3348.0979899999998</v>
      </c>
      <c r="P192" s="42">
        <v>3328.4179900000004</v>
      </c>
      <c r="Q192" s="42">
        <v>3328.19799</v>
      </c>
      <c r="R192" s="42">
        <v>3325.69799</v>
      </c>
      <c r="S192" s="42">
        <v>3217.5979899999998</v>
      </c>
      <c r="T192" s="42">
        <v>3233.50799</v>
      </c>
      <c r="U192" s="42">
        <v>3242.32799</v>
      </c>
      <c r="V192" s="42">
        <v>3232.72799</v>
      </c>
      <c r="W192" s="42">
        <v>3185.7079900000003</v>
      </c>
      <c r="X192" s="42">
        <v>3103.65799</v>
      </c>
      <c r="Y192" s="42">
        <v>3079.98799</v>
      </c>
    </row>
    <row r="193" spans="1:25" ht="15.75" customHeight="1">
      <c r="A193" s="41">
        <f t="shared" si="4"/>
        <v>44301</v>
      </c>
      <c r="B193" s="42">
        <v>2969.70799</v>
      </c>
      <c r="C193" s="42">
        <v>2969.88799</v>
      </c>
      <c r="D193" s="42">
        <v>2969.93799</v>
      </c>
      <c r="E193" s="42">
        <v>3109.07799</v>
      </c>
      <c r="F193" s="42">
        <v>2969.84799</v>
      </c>
      <c r="G193" s="42">
        <v>2969.73799</v>
      </c>
      <c r="H193" s="42">
        <v>3070.01799</v>
      </c>
      <c r="I193" s="42">
        <v>3236.14799</v>
      </c>
      <c r="J193" s="42">
        <v>3046.91799</v>
      </c>
      <c r="K193" s="42">
        <v>3077.46799</v>
      </c>
      <c r="L193" s="42">
        <v>3104.84799</v>
      </c>
      <c r="M193" s="42">
        <v>3108.14799</v>
      </c>
      <c r="N193" s="42">
        <v>3195.54799</v>
      </c>
      <c r="O193" s="42">
        <v>3177.05799</v>
      </c>
      <c r="P193" s="42">
        <v>3232.82799</v>
      </c>
      <c r="Q193" s="42">
        <v>3222.7879900000003</v>
      </c>
      <c r="R193" s="42">
        <v>3241.6379899999997</v>
      </c>
      <c r="S193" s="42">
        <v>3136.97799</v>
      </c>
      <c r="T193" s="42">
        <v>3214.85799</v>
      </c>
      <c r="U193" s="42">
        <v>3197.68799</v>
      </c>
      <c r="V193" s="42">
        <v>3203.46799</v>
      </c>
      <c r="W193" s="42">
        <v>3175.08799</v>
      </c>
      <c r="X193" s="42">
        <v>2994.85799</v>
      </c>
      <c r="Y193" s="42">
        <v>3051.75799</v>
      </c>
    </row>
    <row r="194" spans="1:25" ht="15.75" customHeight="1">
      <c r="A194" s="41">
        <f t="shared" si="4"/>
        <v>44302</v>
      </c>
      <c r="B194" s="42">
        <v>2977.77799</v>
      </c>
      <c r="C194" s="42">
        <v>2980.35799</v>
      </c>
      <c r="D194" s="42">
        <v>2969.71799</v>
      </c>
      <c r="E194" s="42">
        <v>2969.73799</v>
      </c>
      <c r="F194" s="42">
        <v>2969.83799</v>
      </c>
      <c r="G194" s="42">
        <v>2969.82799</v>
      </c>
      <c r="H194" s="42">
        <v>3111.16799</v>
      </c>
      <c r="I194" s="42">
        <v>3296.93799</v>
      </c>
      <c r="J194" s="42">
        <v>3007.29799</v>
      </c>
      <c r="K194" s="42">
        <v>2974.50799</v>
      </c>
      <c r="L194" s="42">
        <v>2968.47799</v>
      </c>
      <c r="M194" s="42">
        <v>2968.42799</v>
      </c>
      <c r="N194" s="42">
        <v>2968.43799</v>
      </c>
      <c r="O194" s="42">
        <v>2968.50799</v>
      </c>
      <c r="P194" s="42">
        <v>2968.47799</v>
      </c>
      <c r="Q194" s="42">
        <v>2968.47799</v>
      </c>
      <c r="R194" s="42">
        <v>2978.11799</v>
      </c>
      <c r="S194" s="42">
        <v>2969.32799</v>
      </c>
      <c r="T194" s="42">
        <v>3057.54799</v>
      </c>
      <c r="U194" s="42">
        <v>2978.98799</v>
      </c>
      <c r="V194" s="42">
        <v>2968.36799</v>
      </c>
      <c r="W194" s="42">
        <v>2968.29799</v>
      </c>
      <c r="X194" s="42">
        <v>2968.26799</v>
      </c>
      <c r="Y194" s="42">
        <v>3018.61799</v>
      </c>
    </row>
    <row r="195" spans="1:25" ht="15.75" customHeight="1">
      <c r="A195" s="41">
        <f t="shared" si="4"/>
        <v>44303</v>
      </c>
      <c r="B195" s="42">
        <v>3031.01799</v>
      </c>
      <c r="C195" s="42">
        <v>3035.77799</v>
      </c>
      <c r="D195" s="42">
        <v>3022.60799</v>
      </c>
      <c r="E195" s="42">
        <v>3106.69799</v>
      </c>
      <c r="F195" s="42">
        <v>3086.23799</v>
      </c>
      <c r="G195" s="42">
        <v>2979.43799</v>
      </c>
      <c r="H195" s="42">
        <v>3065.18799</v>
      </c>
      <c r="I195" s="42">
        <v>3170.81799</v>
      </c>
      <c r="J195" s="42">
        <v>3042.27799</v>
      </c>
      <c r="K195" s="42">
        <v>2968.44799</v>
      </c>
      <c r="L195" s="42">
        <v>2989.54799</v>
      </c>
      <c r="M195" s="42">
        <v>3209.26799</v>
      </c>
      <c r="N195" s="42">
        <v>3330.08799</v>
      </c>
      <c r="O195" s="42">
        <v>3336.15799</v>
      </c>
      <c r="P195" s="42">
        <v>3292.4579900000003</v>
      </c>
      <c r="Q195" s="42">
        <v>3305.18799</v>
      </c>
      <c r="R195" s="42">
        <v>3358.4979900000003</v>
      </c>
      <c r="S195" s="42">
        <v>3239.56799</v>
      </c>
      <c r="T195" s="42">
        <v>3253.2879900000003</v>
      </c>
      <c r="U195" s="42">
        <v>3273.73799</v>
      </c>
      <c r="V195" s="42">
        <v>3294.55799</v>
      </c>
      <c r="W195" s="42">
        <v>3158.50799</v>
      </c>
      <c r="X195" s="42">
        <v>3033.16799</v>
      </c>
      <c r="Y195" s="42">
        <v>3126.46799</v>
      </c>
    </row>
    <row r="196" spans="1:25" ht="15.75" customHeight="1">
      <c r="A196" s="41">
        <f t="shared" si="4"/>
        <v>44304</v>
      </c>
      <c r="B196" s="42">
        <v>2969.29799</v>
      </c>
      <c r="C196" s="42">
        <v>2969.41799</v>
      </c>
      <c r="D196" s="42">
        <v>2969.50799</v>
      </c>
      <c r="E196" s="42">
        <v>2969.44799</v>
      </c>
      <c r="F196" s="42">
        <v>2969.55799</v>
      </c>
      <c r="G196" s="42">
        <v>2969.77799</v>
      </c>
      <c r="H196" s="42">
        <v>3005.60799</v>
      </c>
      <c r="I196" s="42">
        <v>3054.63799</v>
      </c>
      <c r="J196" s="42">
        <v>2969.00799</v>
      </c>
      <c r="K196" s="42">
        <v>2968.30799</v>
      </c>
      <c r="L196" s="42">
        <v>2968.71799</v>
      </c>
      <c r="M196" s="42">
        <v>2968.57799</v>
      </c>
      <c r="N196" s="42">
        <v>2968.66799</v>
      </c>
      <c r="O196" s="42">
        <v>2968.81799</v>
      </c>
      <c r="P196" s="42">
        <v>2968.82799</v>
      </c>
      <c r="Q196" s="42">
        <v>2968.92799</v>
      </c>
      <c r="R196" s="42">
        <v>2968.92799</v>
      </c>
      <c r="S196" s="42">
        <v>2968.88799</v>
      </c>
      <c r="T196" s="42">
        <v>3076.26799</v>
      </c>
      <c r="U196" s="42">
        <v>2967.40799</v>
      </c>
      <c r="V196" s="42">
        <v>2987.57799</v>
      </c>
      <c r="W196" s="42">
        <v>2967.57799</v>
      </c>
      <c r="X196" s="42">
        <v>2967.23799</v>
      </c>
      <c r="Y196" s="42">
        <v>3060.4979900000003</v>
      </c>
    </row>
    <row r="197" spans="1:25" ht="15.75" customHeight="1">
      <c r="A197" s="41">
        <f t="shared" si="4"/>
        <v>44305</v>
      </c>
      <c r="B197" s="42">
        <v>3043.45799</v>
      </c>
      <c r="C197" s="42">
        <v>3043.5379900000003</v>
      </c>
      <c r="D197" s="42">
        <v>3028.2879900000003</v>
      </c>
      <c r="E197" s="42">
        <v>3107.2879900000003</v>
      </c>
      <c r="F197" s="42">
        <v>3071.07799</v>
      </c>
      <c r="G197" s="42">
        <v>2970.41799</v>
      </c>
      <c r="H197" s="42">
        <v>3070.23799</v>
      </c>
      <c r="I197" s="42">
        <v>3234.4579900000003</v>
      </c>
      <c r="J197" s="42">
        <v>2968.2479900000003</v>
      </c>
      <c r="K197" s="42">
        <v>2968.36799</v>
      </c>
      <c r="L197" s="42">
        <v>2968.34799</v>
      </c>
      <c r="M197" s="42">
        <v>2968.32799</v>
      </c>
      <c r="N197" s="42">
        <v>2998.13799</v>
      </c>
      <c r="O197" s="42">
        <v>3011.38799</v>
      </c>
      <c r="P197" s="42">
        <v>2968.27799</v>
      </c>
      <c r="Q197" s="42">
        <v>2967.9979900000003</v>
      </c>
      <c r="R197" s="42">
        <v>3041.35799</v>
      </c>
      <c r="S197" s="42">
        <v>3045.2479900000003</v>
      </c>
      <c r="T197" s="42">
        <v>3167.05799</v>
      </c>
      <c r="U197" s="42">
        <v>3095.06799</v>
      </c>
      <c r="V197" s="42">
        <v>3119.67799</v>
      </c>
      <c r="W197" s="42">
        <v>3003.18799</v>
      </c>
      <c r="X197" s="42">
        <v>2966.47799</v>
      </c>
      <c r="Y197" s="42">
        <v>3068.34799</v>
      </c>
    </row>
    <row r="198" spans="1:25" ht="15.75" customHeight="1">
      <c r="A198" s="41">
        <f t="shared" si="4"/>
        <v>44306</v>
      </c>
      <c r="B198" s="42">
        <v>3082.52799</v>
      </c>
      <c r="C198" s="42">
        <v>3022.84799</v>
      </c>
      <c r="D198" s="42">
        <v>3015.32799</v>
      </c>
      <c r="E198" s="42">
        <v>3247.76799</v>
      </c>
      <c r="F198" s="42">
        <v>3041.98799</v>
      </c>
      <c r="G198" s="42">
        <v>2970.0379900000003</v>
      </c>
      <c r="H198" s="42">
        <v>3052.23799</v>
      </c>
      <c r="I198" s="42">
        <v>3102.56799</v>
      </c>
      <c r="J198" s="42">
        <v>2969.25799</v>
      </c>
      <c r="K198" s="42">
        <v>2969.36799</v>
      </c>
      <c r="L198" s="42">
        <v>2969.42799</v>
      </c>
      <c r="M198" s="42">
        <v>2969.27799</v>
      </c>
      <c r="N198" s="42">
        <v>2990.69799</v>
      </c>
      <c r="O198" s="42">
        <v>2998.25799</v>
      </c>
      <c r="P198" s="42">
        <v>2969.06799</v>
      </c>
      <c r="Q198" s="42">
        <v>2969.22799</v>
      </c>
      <c r="R198" s="42">
        <v>3014.79799</v>
      </c>
      <c r="S198" s="42">
        <v>3014.4979900000003</v>
      </c>
      <c r="T198" s="42">
        <v>3079.0379900000003</v>
      </c>
      <c r="U198" s="42">
        <v>3040.15799</v>
      </c>
      <c r="V198" s="42">
        <v>3066.07799</v>
      </c>
      <c r="W198" s="42">
        <v>3008.00799</v>
      </c>
      <c r="X198" s="42">
        <v>2968.38799</v>
      </c>
      <c r="Y198" s="42">
        <v>3067.22799</v>
      </c>
    </row>
    <row r="199" spans="1:25" ht="15.75" customHeight="1">
      <c r="A199" s="41">
        <f t="shared" si="4"/>
        <v>44307</v>
      </c>
      <c r="B199" s="42">
        <v>2976.65799</v>
      </c>
      <c r="C199" s="42">
        <v>2973.41799</v>
      </c>
      <c r="D199" s="42">
        <v>2970.7479900000003</v>
      </c>
      <c r="E199" s="42">
        <v>3002.59799</v>
      </c>
      <c r="F199" s="42">
        <v>2992.75799</v>
      </c>
      <c r="G199" s="42">
        <v>2969.86799</v>
      </c>
      <c r="H199" s="42">
        <v>2980.90799</v>
      </c>
      <c r="I199" s="42">
        <v>3073.25799</v>
      </c>
      <c r="J199" s="42">
        <v>2968.07799</v>
      </c>
      <c r="K199" s="42">
        <v>2968.25799</v>
      </c>
      <c r="L199" s="42">
        <v>2968.34799</v>
      </c>
      <c r="M199" s="42">
        <v>3007.57799</v>
      </c>
      <c r="N199" s="42">
        <v>3033.72799</v>
      </c>
      <c r="O199" s="42">
        <v>3063.12799</v>
      </c>
      <c r="P199" s="42">
        <v>3064.42799</v>
      </c>
      <c r="Q199" s="42">
        <v>3074.11799</v>
      </c>
      <c r="R199" s="42">
        <v>3084.08799</v>
      </c>
      <c r="S199" s="42">
        <v>3028.90799</v>
      </c>
      <c r="T199" s="42">
        <v>3069.45799</v>
      </c>
      <c r="U199" s="42">
        <v>3005.85799</v>
      </c>
      <c r="V199" s="42">
        <v>3006.25799</v>
      </c>
      <c r="W199" s="42">
        <v>2968.41799</v>
      </c>
      <c r="X199" s="42">
        <v>2967.75799</v>
      </c>
      <c r="Y199" s="42">
        <v>2996.62799</v>
      </c>
    </row>
    <row r="200" spans="1:25" ht="15.75" customHeight="1">
      <c r="A200" s="41">
        <f t="shared" si="4"/>
        <v>44308</v>
      </c>
      <c r="B200" s="42">
        <v>3005.18799</v>
      </c>
      <c r="C200" s="42">
        <v>2987.67799</v>
      </c>
      <c r="D200" s="42">
        <v>3019.76799</v>
      </c>
      <c r="E200" s="42">
        <v>3001.5379900000003</v>
      </c>
      <c r="F200" s="42">
        <v>2969.73799</v>
      </c>
      <c r="G200" s="42">
        <v>2969.75799</v>
      </c>
      <c r="H200" s="42">
        <v>2992.36799</v>
      </c>
      <c r="I200" s="42">
        <v>3122.37799</v>
      </c>
      <c r="J200" s="42">
        <v>2968.79799</v>
      </c>
      <c r="K200" s="42">
        <v>2968.92799</v>
      </c>
      <c r="L200" s="42">
        <v>2968.9979900000003</v>
      </c>
      <c r="M200" s="42">
        <v>3056.56799</v>
      </c>
      <c r="N200" s="42">
        <v>3098.39799</v>
      </c>
      <c r="O200" s="42">
        <v>3146.73799</v>
      </c>
      <c r="P200" s="42">
        <v>3146.59799</v>
      </c>
      <c r="Q200" s="42">
        <v>3169.57799</v>
      </c>
      <c r="R200" s="42">
        <v>3107.95799</v>
      </c>
      <c r="S200" s="42">
        <v>3198.3479899999998</v>
      </c>
      <c r="T200" s="42">
        <v>3093.48799</v>
      </c>
      <c r="U200" s="42">
        <v>3048.65799</v>
      </c>
      <c r="V200" s="42">
        <v>3067.39799</v>
      </c>
      <c r="W200" s="42">
        <v>2988.05799</v>
      </c>
      <c r="X200" s="42">
        <v>2967.64799</v>
      </c>
      <c r="Y200" s="42">
        <v>3004.76799</v>
      </c>
    </row>
    <row r="201" spans="1:25" ht="15.75" customHeight="1">
      <c r="A201" s="41">
        <f t="shared" si="4"/>
        <v>44309</v>
      </c>
      <c r="B201" s="42">
        <v>3022.21799</v>
      </c>
      <c r="C201" s="42">
        <v>3007.4979900000003</v>
      </c>
      <c r="D201" s="42">
        <v>2999.63799</v>
      </c>
      <c r="E201" s="42">
        <v>3048.34799</v>
      </c>
      <c r="F201" s="42">
        <v>2998.22799</v>
      </c>
      <c r="G201" s="42">
        <v>2969.94799</v>
      </c>
      <c r="H201" s="42">
        <v>3000.60799</v>
      </c>
      <c r="I201" s="42">
        <v>3090.38799</v>
      </c>
      <c r="J201" s="42">
        <v>2984.46799</v>
      </c>
      <c r="K201" s="42">
        <v>2969.18799</v>
      </c>
      <c r="L201" s="42">
        <v>2969.09799</v>
      </c>
      <c r="M201" s="42">
        <v>2968.97799</v>
      </c>
      <c r="N201" s="42">
        <v>2969.0379900000003</v>
      </c>
      <c r="O201" s="42">
        <v>2969.07799</v>
      </c>
      <c r="P201" s="42">
        <v>2968.87799</v>
      </c>
      <c r="Q201" s="42">
        <v>2968.89799</v>
      </c>
      <c r="R201" s="42">
        <v>2969.26799</v>
      </c>
      <c r="S201" s="42">
        <v>2969.07799</v>
      </c>
      <c r="T201" s="42">
        <v>3035.80799</v>
      </c>
      <c r="U201" s="42">
        <v>2977.4979900000003</v>
      </c>
      <c r="V201" s="42">
        <v>3002.11799</v>
      </c>
      <c r="W201" s="42">
        <v>2995.50799</v>
      </c>
      <c r="X201" s="42">
        <v>2968.64799</v>
      </c>
      <c r="Y201" s="42">
        <v>3026.88799</v>
      </c>
    </row>
    <row r="202" spans="1:25" ht="15.75" customHeight="1">
      <c r="A202" s="41">
        <f t="shared" si="4"/>
        <v>44310</v>
      </c>
      <c r="B202" s="42">
        <v>3001.90799</v>
      </c>
      <c r="C202" s="42">
        <v>2996.00799</v>
      </c>
      <c r="D202" s="42">
        <v>2980.02799</v>
      </c>
      <c r="E202" s="42">
        <v>3008.23799</v>
      </c>
      <c r="F202" s="42">
        <v>2992.44799</v>
      </c>
      <c r="G202" s="42">
        <v>2969.85799</v>
      </c>
      <c r="H202" s="42">
        <v>2969.15799</v>
      </c>
      <c r="I202" s="42">
        <v>3011.65799</v>
      </c>
      <c r="J202" s="42">
        <v>2969.66799</v>
      </c>
      <c r="K202" s="42">
        <v>2969.64799</v>
      </c>
      <c r="L202" s="42">
        <v>2969.56799</v>
      </c>
      <c r="M202" s="42">
        <v>2969.57799</v>
      </c>
      <c r="N202" s="42">
        <v>2969.59799</v>
      </c>
      <c r="O202" s="42">
        <v>2969.64799</v>
      </c>
      <c r="P202" s="42">
        <v>2969.62799</v>
      </c>
      <c r="Q202" s="42">
        <v>2969.62799</v>
      </c>
      <c r="R202" s="42">
        <v>2969.70799</v>
      </c>
      <c r="S202" s="42">
        <v>2969.62799</v>
      </c>
      <c r="T202" s="42">
        <v>3067.67799</v>
      </c>
      <c r="U202" s="42">
        <v>2994.14799</v>
      </c>
      <c r="V202" s="42">
        <v>3064.47799</v>
      </c>
      <c r="W202" s="42">
        <v>2989.58799</v>
      </c>
      <c r="X202" s="42">
        <v>2968.29799</v>
      </c>
      <c r="Y202" s="42">
        <v>3037.69799</v>
      </c>
    </row>
    <row r="203" spans="1:25" ht="15.75" customHeight="1">
      <c r="A203" s="41">
        <f t="shared" si="4"/>
        <v>44311</v>
      </c>
      <c r="B203" s="42">
        <v>3020.56799</v>
      </c>
      <c r="C203" s="42">
        <v>3026.40799</v>
      </c>
      <c r="D203" s="42">
        <v>2995.41799</v>
      </c>
      <c r="E203" s="42">
        <v>3041.50799</v>
      </c>
      <c r="F203" s="42">
        <v>3019.29799</v>
      </c>
      <c r="G203" s="42">
        <v>2970.09799</v>
      </c>
      <c r="H203" s="42">
        <v>2982.82799</v>
      </c>
      <c r="I203" s="42">
        <v>2993.30799</v>
      </c>
      <c r="J203" s="42">
        <v>2969.5379900000003</v>
      </c>
      <c r="K203" s="42">
        <v>2969.51799</v>
      </c>
      <c r="L203" s="42">
        <v>2969.32799</v>
      </c>
      <c r="M203" s="42">
        <v>2969.5379900000003</v>
      </c>
      <c r="N203" s="42">
        <v>2978.25799</v>
      </c>
      <c r="O203" s="42">
        <v>3007.29799</v>
      </c>
      <c r="P203" s="42">
        <v>2969.40799</v>
      </c>
      <c r="Q203" s="42">
        <v>3056.7879900000003</v>
      </c>
      <c r="R203" s="42">
        <v>3129.85799</v>
      </c>
      <c r="S203" s="42">
        <v>3116.44799</v>
      </c>
      <c r="T203" s="42">
        <v>3203.62799</v>
      </c>
      <c r="U203" s="42">
        <v>3018.7879900000003</v>
      </c>
      <c r="V203" s="42">
        <v>3138.04799</v>
      </c>
      <c r="W203" s="42">
        <v>3084.75799</v>
      </c>
      <c r="X203" s="42">
        <v>2998.97799</v>
      </c>
      <c r="Y203" s="42">
        <v>3052.41799</v>
      </c>
    </row>
    <row r="204" spans="1:25" ht="15.75" customHeight="1">
      <c r="A204" s="41">
        <f t="shared" si="4"/>
        <v>44312</v>
      </c>
      <c r="B204" s="42">
        <v>2996.63799</v>
      </c>
      <c r="C204" s="42">
        <v>3000.50799</v>
      </c>
      <c r="D204" s="42">
        <v>3038.88799</v>
      </c>
      <c r="E204" s="42">
        <v>3187.75799</v>
      </c>
      <c r="F204" s="42">
        <v>3045.68799</v>
      </c>
      <c r="G204" s="42">
        <v>2969.90799</v>
      </c>
      <c r="H204" s="42">
        <v>2992.08799</v>
      </c>
      <c r="I204" s="42">
        <v>3214.14799</v>
      </c>
      <c r="J204" s="42">
        <v>2984.66799</v>
      </c>
      <c r="K204" s="42">
        <v>3100.13799</v>
      </c>
      <c r="L204" s="42">
        <v>3168.98799</v>
      </c>
      <c r="M204" s="42">
        <v>3203.54799</v>
      </c>
      <c r="N204" s="42">
        <v>3251.5979899999998</v>
      </c>
      <c r="O204" s="42">
        <v>3279.19799</v>
      </c>
      <c r="P204" s="42">
        <v>3239.15799</v>
      </c>
      <c r="Q204" s="42">
        <v>3229.21799</v>
      </c>
      <c r="R204" s="42">
        <v>3310.6379899999997</v>
      </c>
      <c r="S204" s="42">
        <v>3231.54799</v>
      </c>
      <c r="T204" s="42">
        <v>3327.31799</v>
      </c>
      <c r="U204" s="42">
        <v>3157.59799</v>
      </c>
      <c r="V204" s="42">
        <v>3172.31799</v>
      </c>
      <c r="W204" s="42">
        <v>3095.06799</v>
      </c>
      <c r="X204" s="42">
        <v>2977.46799</v>
      </c>
      <c r="Y204" s="42">
        <v>3049.67799</v>
      </c>
    </row>
    <row r="205" spans="1:25" ht="15.75" customHeight="1">
      <c r="A205" s="41">
        <f t="shared" si="4"/>
        <v>44313</v>
      </c>
      <c r="B205" s="42">
        <v>2989.7479900000003</v>
      </c>
      <c r="C205" s="42">
        <v>2981.12799</v>
      </c>
      <c r="D205" s="42">
        <v>2995.61799</v>
      </c>
      <c r="E205" s="42">
        <v>3053.92799</v>
      </c>
      <c r="F205" s="42">
        <v>3042.93799</v>
      </c>
      <c r="G205" s="42">
        <v>2970.05799</v>
      </c>
      <c r="H205" s="42">
        <v>2989.67799</v>
      </c>
      <c r="I205" s="42">
        <v>3218.39799</v>
      </c>
      <c r="J205" s="42">
        <v>2981.52799</v>
      </c>
      <c r="K205" s="42">
        <v>3099.7879900000003</v>
      </c>
      <c r="L205" s="42">
        <v>3172.39799</v>
      </c>
      <c r="M205" s="42">
        <v>3221.6379899999997</v>
      </c>
      <c r="N205" s="42">
        <v>3267.10799</v>
      </c>
      <c r="O205" s="42">
        <v>3287.4579900000003</v>
      </c>
      <c r="P205" s="42">
        <v>3244.75799</v>
      </c>
      <c r="Q205" s="42">
        <v>3235.58799</v>
      </c>
      <c r="R205" s="42">
        <v>3333.44799</v>
      </c>
      <c r="S205" s="42">
        <v>3236.0979899999998</v>
      </c>
      <c r="T205" s="42">
        <v>3334.90799</v>
      </c>
      <c r="U205" s="42">
        <v>3160.30799</v>
      </c>
      <c r="V205" s="42">
        <v>3177.18799</v>
      </c>
      <c r="W205" s="42">
        <v>3098.15799</v>
      </c>
      <c r="X205" s="42">
        <v>2975.10799</v>
      </c>
      <c r="Y205" s="42">
        <v>3038.61799</v>
      </c>
    </row>
    <row r="206" spans="1:25" ht="15.75" customHeight="1">
      <c r="A206" s="41">
        <f t="shared" si="4"/>
        <v>44314</v>
      </c>
      <c r="B206" s="42">
        <v>3033.04799</v>
      </c>
      <c r="C206" s="42">
        <v>3017.0379900000003</v>
      </c>
      <c r="D206" s="42">
        <v>3009.83799</v>
      </c>
      <c r="E206" s="42">
        <v>3054.85799</v>
      </c>
      <c r="F206" s="42">
        <v>3012.15799</v>
      </c>
      <c r="G206" s="42">
        <v>2970.21799</v>
      </c>
      <c r="H206" s="42">
        <v>3048.71799</v>
      </c>
      <c r="I206" s="42">
        <v>3186.00799</v>
      </c>
      <c r="J206" s="42">
        <v>3035.15799</v>
      </c>
      <c r="K206" s="42">
        <v>3108.75799</v>
      </c>
      <c r="L206" s="42">
        <v>3065.44799</v>
      </c>
      <c r="M206" s="42">
        <v>3015.84799</v>
      </c>
      <c r="N206" s="42">
        <v>3044.45799</v>
      </c>
      <c r="O206" s="42">
        <v>3029.68799</v>
      </c>
      <c r="P206" s="42">
        <v>2968.68799</v>
      </c>
      <c r="Q206" s="42">
        <v>2968.66799</v>
      </c>
      <c r="R206" s="42">
        <v>2991.94799</v>
      </c>
      <c r="S206" s="42">
        <v>3003.64799</v>
      </c>
      <c r="T206" s="42">
        <v>3094.60799</v>
      </c>
      <c r="U206" s="42">
        <v>3028.41799</v>
      </c>
      <c r="V206" s="42">
        <v>3067.43799</v>
      </c>
      <c r="W206" s="42">
        <v>3017.65799</v>
      </c>
      <c r="X206" s="42">
        <v>2968.54799</v>
      </c>
      <c r="Y206" s="42">
        <v>3028.20799</v>
      </c>
    </row>
    <row r="207" spans="1:25" ht="15.75" customHeight="1">
      <c r="A207" s="41">
        <f t="shared" si="4"/>
        <v>44315</v>
      </c>
      <c r="B207" s="42">
        <v>3041.68799</v>
      </c>
      <c r="C207" s="42">
        <v>2969.42799</v>
      </c>
      <c r="D207" s="42">
        <v>2975.41799</v>
      </c>
      <c r="E207" s="42">
        <v>3051.95799</v>
      </c>
      <c r="F207" s="42">
        <v>2996.88799</v>
      </c>
      <c r="G207" s="42">
        <v>2970.16799</v>
      </c>
      <c r="H207" s="42">
        <v>3004.17799</v>
      </c>
      <c r="I207" s="42">
        <v>3088.62799</v>
      </c>
      <c r="J207" s="42">
        <v>2969.64799</v>
      </c>
      <c r="K207" s="42">
        <v>2969.57799</v>
      </c>
      <c r="L207" s="42">
        <v>2969.62799</v>
      </c>
      <c r="M207" s="42">
        <v>2969.66799</v>
      </c>
      <c r="N207" s="42">
        <v>2969.63799</v>
      </c>
      <c r="O207" s="42">
        <v>2972.2479900000003</v>
      </c>
      <c r="P207" s="42">
        <v>2969.62799</v>
      </c>
      <c r="Q207" s="42">
        <v>2969.63799</v>
      </c>
      <c r="R207" s="42">
        <v>2974.62799</v>
      </c>
      <c r="S207" s="42">
        <v>2986.0379900000003</v>
      </c>
      <c r="T207" s="42">
        <v>3059.33799</v>
      </c>
      <c r="U207" s="42">
        <v>2987.10799</v>
      </c>
      <c r="V207" s="42">
        <v>3002.94799</v>
      </c>
      <c r="W207" s="42">
        <v>2968.23799</v>
      </c>
      <c r="X207" s="42">
        <v>2968.50799</v>
      </c>
      <c r="Y207" s="42">
        <v>3015.08799</v>
      </c>
    </row>
    <row r="208" spans="1:25" ht="15.75" customHeight="1">
      <c r="A208" s="41">
        <f t="shared" si="4"/>
        <v>44316</v>
      </c>
      <c r="B208" s="42">
        <v>2992.73799</v>
      </c>
      <c r="C208" s="42">
        <v>2972.62799</v>
      </c>
      <c r="D208" s="42">
        <v>2972.7679900000003</v>
      </c>
      <c r="E208" s="42">
        <v>3008.29799</v>
      </c>
      <c r="F208" s="42">
        <v>2979.98799</v>
      </c>
      <c r="G208" s="42">
        <v>2973.06799</v>
      </c>
      <c r="H208" s="42">
        <v>2989.4379900000004</v>
      </c>
      <c r="I208" s="42">
        <v>3083.31799</v>
      </c>
      <c r="J208" s="42">
        <v>2994.1879900000004</v>
      </c>
      <c r="K208" s="42">
        <v>3031.87799</v>
      </c>
      <c r="L208" s="42">
        <v>2971.95799</v>
      </c>
      <c r="M208" s="42">
        <v>2971.85799</v>
      </c>
      <c r="N208" s="42">
        <v>3017.02799</v>
      </c>
      <c r="O208" s="42">
        <v>3049.0179900000003</v>
      </c>
      <c r="P208" s="42">
        <v>3030.15799</v>
      </c>
      <c r="Q208" s="42">
        <v>3063.34799</v>
      </c>
      <c r="R208" s="42">
        <v>3108.08799</v>
      </c>
      <c r="S208" s="42">
        <v>3079.41799</v>
      </c>
      <c r="T208" s="42">
        <v>3078.9379900000004</v>
      </c>
      <c r="U208" s="42">
        <v>2971.90799</v>
      </c>
      <c r="V208" s="42">
        <v>2971.56799</v>
      </c>
      <c r="W208" s="42">
        <v>2971.2479900000003</v>
      </c>
      <c r="X208" s="42">
        <v>2971.60799</v>
      </c>
      <c r="Y208" s="42">
        <v>3030.90799</v>
      </c>
    </row>
    <row r="209" spans="1:25" ht="15.75" customHeight="1">
      <c r="A209" s="41">
        <f t="shared" si="4"/>
        <v>44317</v>
      </c>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row>
    <row r="210" spans="1:25" ht="15.75" customHeight="1">
      <c r="A210" s="37" t="s">
        <v>76</v>
      </c>
      <c r="B210" s="38"/>
      <c r="C210" s="40" t="s">
        <v>106</v>
      </c>
      <c r="D210" s="38"/>
      <c r="E210" s="38"/>
      <c r="F210" s="38"/>
      <c r="G210" s="38"/>
      <c r="H210" s="38"/>
      <c r="I210" s="38"/>
      <c r="J210" s="38"/>
      <c r="K210" s="38"/>
      <c r="L210" s="38"/>
      <c r="M210" s="38"/>
      <c r="N210" s="38"/>
      <c r="O210" s="38"/>
      <c r="P210" s="38"/>
      <c r="R210" s="38"/>
      <c r="T210" s="38"/>
      <c r="V210" s="38"/>
      <c r="X210" s="38"/>
      <c r="Y210" s="38"/>
    </row>
    <row r="211" spans="1:25" ht="15.75" customHeight="1">
      <c r="A211" s="37" t="s">
        <v>78</v>
      </c>
      <c r="B211" s="38"/>
      <c r="C211" s="38"/>
      <c r="D211" s="38"/>
      <c r="E211" s="38"/>
      <c r="F211" s="38"/>
      <c r="G211" s="40" t="s">
        <v>79</v>
      </c>
      <c r="H211" s="38"/>
      <c r="I211" s="38"/>
      <c r="J211" s="38"/>
      <c r="K211" s="38"/>
      <c r="L211" s="38"/>
      <c r="M211" s="38"/>
      <c r="N211" s="38"/>
      <c r="O211" s="38"/>
      <c r="P211" s="38"/>
      <c r="Q211" s="38"/>
      <c r="R211" s="38"/>
      <c r="S211" s="38"/>
      <c r="T211" s="38"/>
      <c r="U211" s="38"/>
      <c r="V211" s="38"/>
      <c r="W211" s="38"/>
      <c r="X211" s="38"/>
      <c r="Y211" s="38"/>
    </row>
    <row r="212" spans="1:25" ht="15.75" customHeight="1">
      <c r="A212" s="90" t="s">
        <v>80</v>
      </c>
      <c r="B212" s="93" t="s">
        <v>81</v>
      </c>
      <c r="C212" s="94"/>
      <c r="D212" s="94"/>
      <c r="E212" s="94"/>
      <c r="F212" s="94"/>
      <c r="G212" s="94"/>
      <c r="H212" s="94"/>
      <c r="I212" s="94"/>
      <c r="J212" s="94"/>
      <c r="K212" s="94"/>
      <c r="L212" s="94"/>
      <c r="M212" s="94"/>
      <c r="N212" s="94"/>
      <c r="O212" s="94"/>
      <c r="P212" s="94"/>
      <c r="Q212" s="94"/>
      <c r="R212" s="94"/>
      <c r="S212" s="94"/>
      <c r="T212" s="94"/>
      <c r="U212" s="94"/>
      <c r="V212" s="94"/>
      <c r="W212" s="94"/>
      <c r="X212" s="94"/>
      <c r="Y212" s="95"/>
    </row>
    <row r="213" spans="1:25" ht="15.75" customHeight="1">
      <c r="A213" s="91"/>
      <c r="B213" s="96"/>
      <c r="C213" s="97"/>
      <c r="D213" s="97"/>
      <c r="E213" s="97"/>
      <c r="F213" s="97"/>
      <c r="G213" s="97"/>
      <c r="H213" s="97"/>
      <c r="I213" s="97"/>
      <c r="J213" s="97"/>
      <c r="K213" s="97"/>
      <c r="L213" s="97"/>
      <c r="M213" s="97"/>
      <c r="N213" s="97"/>
      <c r="O213" s="97"/>
      <c r="P213" s="97"/>
      <c r="Q213" s="97"/>
      <c r="R213" s="97"/>
      <c r="S213" s="97"/>
      <c r="T213" s="97"/>
      <c r="U213" s="97"/>
      <c r="V213" s="97"/>
      <c r="W213" s="97"/>
      <c r="X213" s="97"/>
      <c r="Y213" s="98"/>
    </row>
    <row r="214" spans="1:25" ht="15.75" customHeight="1">
      <c r="A214" s="91"/>
      <c r="B214" s="88" t="s">
        <v>82</v>
      </c>
      <c r="C214" s="88" t="s">
        <v>83</v>
      </c>
      <c r="D214" s="88" t="s">
        <v>84</v>
      </c>
      <c r="E214" s="88" t="s">
        <v>85</v>
      </c>
      <c r="F214" s="88" t="s">
        <v>86</v>
      </c>
      <c r="G214" s="88" t="s">
        <v>87</v>
      </c>
      <c r="H214" s="88" t="s">
        <v>88</v>
      </c>
      <c r="I214" s="88" t="s">
        <v>89</v>
      </c>
      <c r="J214" s="88" t="s">
        <v>90</v>
      </c>
      <c r="K214" s="88" t="s">
        <v>91</v>
      </c>
      <c r="L214" s="88" t="s">
        <v>92</v>
      </c>
      <c r="M214" s="88" t="s">
        <v>93</v>
      </c>
      <c r="N214" s="88" t="s">
        <v>94</v>
      </c>
      <c r="O214" s="88" t="s">
        <v>95</v>
      </c>
      <c r="P214" s="88" t="s">
        <v>96</v>
      </c>
      <c r="Q214" s="88" t="s">
        <v>97</v>
      </c>
      <c r="R214" s="88" t="s">
        <v>98</v>
      </c>
      <c r="S214" s="88" t="s">
        <v>99</v>
      </c>
      <c r="T214" s="88" t="s">
        <v>100</v>
      </c>
      <c r="U214" s="88" t="s">
        <v>101</v>
      </c>
      <c r="V214" s="88" t="s">
        <v>102</v>
      </c>
      <c r="W214" s="88" t="s">
        <v>103</v>
      </c>
      <c r="X214" s="88" t="s">
        <v>104</v>
      </c>
      <c r="Y214" s="88" t="s">
        <v>105</v>
      </c>
    </row>
    <row r="215" spans="1:25" ht="15.75" customHeight="1">
      <c r="A215" s="92"/>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row>
    <row r="216" spans="1:25" ht="15.75" customHeight="1">
      <c r="A216" s="41">
        <f>A179</f>
        <v>44287</v>
      </c>
      <c r="B216" s="42">
        <v>3395.01799</v>
      </c>
      <c r="C216" s="42">
        <v>3334.25799</v>
      </c>
      <c r="D216" s="42">
        <v>3320.16799</v>
      </c>
      <c r="E216" s="42">
        <v>3314.98799</v>
      </c>
      <c r="F216" s="42">
        <v>3330.50799</v>
      </c>
      <c r="G216" s="42">
        <v>3345.80799</v>
      </c>
      <c r="H216" s="42">
        <v>3559.52799</v>
      </c>
      <c r="I216" s="42">
        <v>3712.02799</v>
      </c>
      <c r="J216" s="42">
        <v>3554.25799</v>
      </c>
      <c r="K216" s="42">
        <v>3518.26799</v>
      </c>
      <c r="L216" s="42">
        <v>3591.01799</v>
      </c>
      <c r="M216" s="42">
        <v>3687.80799</v>
      </c>
      <c r="N216" s="42">
        <v>3595.58799</v>
      </c>
      <c r="O216" s="42">
        <v>3630.76799</v>
      </c>
      <c r="P216" s="42">
        <v>3565.47799</v>
      </c>
      <c r="Q216" s="42">
        <v>3642.19799</v>
      </c>
      <c r="R216" s="42">
        <v>3667.37799</v>
      </c>
      <c r="S216" s="42">
        <v>3530.7879900000003</v>
      </c>
      <c r="T216" s="42">
        <v>3697.50799</v>
      </c>
      <c r="U216" s="42">
        <v>3646.16799</v>
      </c>
      <c r="V216" s="42">
        <v>3613.83799</v>
      </c>
      <c r="W216" s="42">
        <v>3570.79799</v>
      </c>
      <c r="X216" s="42">
        <v>3464.89799</v>
      </c>
      <c r="Y216" s="42">
        <v>3568.35799</v>
      </c>
    </row>
    <row r="217" spans="1:25" ht="15.75" customHeight="1">
      <c r="A217" s="41">
        <f>A216+1</f>
        <v>44288</v>
      </c>
      <c r="B217" s="42">
        <v>3438.51799</v>
      </c>
      <c r="C217" s="42">
        <v>3371.82799</v>
      </c>
      <c r="D217" s="42">
        <v>3340.35799</v>
      </c>
      <c r="E217" s="42">
        <v>3335.65799</v>
      </c>
      <c r="F217" s="42">
        <v>3354.89799</v>
      </c>
      <c r="G217" s="42">
        <v>3366.75799</v>
      </c>
      <c r="H217" s="42">
        <v>3629.61799</v>
      </c>
      <c r="I217" s="42">
        <v>3834.19799</v>
      </c>
      <c r="J217" s="42">
        <v>3545.71799</v>
      </c>
      <c r="K217" s="42">
        <v>3515.55799</v>
      </c>
      <c r="L217" s="42">
        <v>3511.97799</v>
      </c>
      <c r="M217" s="42">
        <v>3509.42799</v>
      </c>
      <c r="N217" s="42">
        <v>3515.10799</v>
      </c>
      <c r="O217" s="42">
        <v>3518.87799</v>
      </c>
      <c r="P217" s="42">
        <v>3458.52799</v>
      </c>
      <c r="Q217" s="42">
        <v>3439.48799</v>
      </c>
      <c r="R217" s="42">
        <v>3568.71799</v>
      </c>
      <c r="S217" s="42">
        <v>3479.90799</v>
      </c>
      <c r="T217" s="42">
        <v>3623.94799</v>
      </c>
      <c r="U217" s="42">
        <v>3613.96799</v>
      </c>
      <c r="V217" s="42">
        <v>3438.51799</v>
      </c>
      <c r="W217" s="42">
        <v>3541.62799</v>
      </c>
      <c r="X217" s="42">
        <v>3365.63799</v>
      </c>
      <c r="Y217" s="42">
        <v>3505.12799</v>
      </c>
    </row>
    <row r="218" spans="1:25" ht="15.75" customHeight="1">
      <c r="A218" s="41">
        <f aca="true" t="shared" si="5" ref="A218:A246">A217+1</f>
        <v>44289</v>
      </c>
      <c r="B218" s="42">
        <v>3565.37799</v>
      </c>
      <c r="C218" s="42">
        <v>3394.26799</v>
      </c>
      <c r="D218" s="42">
        <v>3354.90799</v>
      </c>
      <c r="E218" s="42">
        <v>3336.76799</v>
      </c>
      <c r="F218" s="42">
        <v>3352.15799</v>
      </c>
      <c r="G218" s="42">
        <v>3362.12799</v>
      </c>
      <c r="H218" s="42">
        <v>3493.68799</v>
      </c>
      <c r="I218" s="42">
        <v>3578.43799</v>
      </c>
      <c r="J218" s="42">
        <v>3497.19799</v>
      </c>
      <c r="K218" s="42">
        <v>3467.00799</v>
      </c>
      <c r="L218" s="42">
        <v>3458.64799</v>
      </c>
      <c r="M218" s="42">
        <v>3445.7479900000003</v>
      </c>
      <c r="N218" s="42">
        <v>3458.38799</v>
      </c>
      <c r="O218" s="42">
        <v>3467.64799</v>
      </c>
      <c r="P218" s="42">
        <v>3406.91799</v>
      </c>
      <c r="Q218" s="42">
        <v>3385.46799</v>
      </c>
      <c r="R218" s="42">
        <v>3522.57799</v>
      </c>
      <c r="S218" s="42">
        <v>3409.29799</v>
      </c>
      <c r="T218" s="42">
        <v>3535.01799</v>
      </c>
      <c r="U218" s="42">
        <v>3533.64799</v>
      </c>
      <c r="V218" s="42">
        <v>3565.37799</v>
      </c>
      <c r="W218" s="42">
        <v>3445.75799</v>
      </c>
      <c r="X218" s="42">
        <v>3301.69799</v>
      </c>
      <c r="Y218" s="42">
        <v>3458.54799</v>
      </c>
    </row>
    <row r="219" spans="1:25" ht="15.75" customHeight="1">
      <c r="A219" s="41">
        <f t="shared" si="5"/>
        <v>44290</v>
      </c>
      <c r="B219" s="42">
        <v>3405.16799</v>
      </c>
      <c r="C219" s="42">
        <v>3364.75799</v>
      </c>
      <c r="D219" s="42">
        <v>3330.89799</v>
      </c>
      <c r="E219" s="42">
        <v>3315.17799</v>
      </c>
      <c r="F219" s="42">
        <v>3316.69799</v>
      </c>
      <c r="G219" s="42">
        <v>3339.76799</v>
      </c>
      <c r="H219" s="42">
        <v>3428.33799</v>
      </c>
      <c r="I219" s="42">
        <v>3516.43799</v>
      </c>
      <c r="J219" s="42">
        <v>3445.42799</v>
      </c>
      <c r="K219" s="42">
        <v>3499.22799</v>
      </c>
      <c r="L219" s="42">
        <v>3556.4979900000003</v>
      </c>
      <c r="M219" s="42">
        <v>3600.4979900000003</v>
      </c>
      <c r="N219" s="42">
        <v>3670.7479900000003</v>
      </c>
      <c r="O219" s="42">
        <v>3622.61799</v>
      </c>
      <c r="P219" s="42">
        <v>3631.80799</v>
      </c>
      <c r="Q219" s="42">
        <v>3612.35799</v>
      </c>
      <c r="R219" s="42">
        <v>3614.9579900000003</v>
      </c>
      <c r="S219" s="42">
        <v>3547.44799</v>
      </c>
      <c r="T219" s="42">
        <v>3679.31799</v>
      </c>
      <c r="U219" s="42">
        <v>3608.76799</v>
      </c>
      <c r="V219" s="42">
        <v>3405.16799</v>
      </c>
      <c r="W219" s="42">
        <v>3508.0979899999998</v>
      </c>
      <c r="X219" s="42">
        <v>3410.64799</v>
      </c>
      <c r="Y219" s="42">
        <v>3533.54799</v>
      </c>
    </row>
    <row r="220" spans="1:25" ht="15.75" customHeight="1">
      <c r="A220" s="41">
        <f t="shared" si="5"/>
        <v>44291</v>
      </c>
      <c r="B220" s="42">
        <v>3459.7879900000003</v>
      </c>
      <c r="C220" s="42">
        <v>3393.35799</v>
      </c>
      <c r="D220" s="42">
        <v>3363.17799</v>
      </c>
      <c r="E220" s="42">
        <v>3344.65799</v>
      </c>
      <c r="F220" s="42">
        <v>3347.14799</v>
      </c>
      <c r="G220" s="42">
        <v>3384.93799</v>
      </c>
      <c r="H220" s="42">
        <v>3700.30799</v>
      </c>
      <c r="I220" s="42">
        <v>3906.60799</v>
      </c>
      <c r="J220" s="42">
        <v>3642.56799</v>
      </c>
      <c r="K220" s="42">
        <v>3683.79799</v>
      </c>
      <c r="L220" s="42">
        <v>3741.32799</v>
      </c>
      <c r="M220" s="42">
        <v>3667.79799</v>
      </c>
      <c r="N220" s="42">
        <v>3666.37799</v>
      </c>
      <c r="O220" s="42">
        <v>3682.2479900000003</v>
      </c>
      <c r="P220" s="42">
        <v>3590.7879900000003</v>
      </c>
      <c r="Q220" s="42">
        <v>3553.8479899999998</v>
      </c>
      <c r="R220" s="42">
        <v>3673.02799</v>
      </c>
      <c r="S220" s="42">
        <v>3608.5979899999998</v>
      </c>
      <c r="T220" s="42">
        <v>3788.0979899999998</v>
      </c>
      <c r="U220" s="42">
        <v>3645.23799</v>
      </c>
      <c r="V220" s="42">
        <v>3459.7879900000003</v>
      </c>
      <c r="W220" s="42">
        <v>3531.80799</v>
      </c>
      <c r="X220" s="42">
        <v>3396.64799</v>
      </c>
      <c r="Y220" s="42">
        <v>3527.30799</v>
      </c>
    </row>
    <row r="221" spans="1:25" ht="15.75" customHeight="1">
      <c r="A221" s="41">
        <f t="shared" si="5"/>
        <v>44292</v>
      </c>
      <c r="B221" s="42">
        <v>3316.92799</v>
      </c>
      <c r="C221" s="42">
        <v>3320.11799</v>
      </c>
      <c r="D221" s="42">
        <v>3304.17799</v>
      </c>
      <c r="E221" s="42">
        <v>3304.18799</v>
      </c>
      <c r="F221" s="42">
        <v>3304.13799</v>
      </c>
      <c r="G221" s="42">
        <v>3304.00799</v>
      </c>
      <c r="H221" s="42">
        <v>3437.26799</v>
      </c>
      <c r="I221" s="42">
        <v>3700.36799</v>
      </c>
      <c r="J221" s="42">
        <v>3493.79799</v>
      </c>
      <c r="K221" s="42">
        <v>3576.89799</v>
      </c>
      <c r="L221" s="42">
        <v>3594.12799</v>
      </c>
      <c r="M221" s="42">
        <v>3598.60799</v>
      </c>
      <c r="N221" s="42">
        <v>3503.50799</v>
      </c>
      <c r="O221" s="42">
        <v>3486.17799</v>
      </c>
      <c r="P221" s="42">
        <v>3421.65799</v>
      </c>
      <c r="Q221" s="42">
        <v>3395.40799</v>
      </c>
      <c r="R221" s="42">
        <v>3467.66799</v>
      </c>
      <c r="S221" s="42">
        <v>3390.69799</v>
      </c>
      <c r="T221" s="42">
        <v>3531.37799</v>
      </c>
      <c r="U221" s="42">
        <v>3472.92799</v>
      </c>
      <c r="V221" s="42">
        <v>3316.92799</v>
      </c>
      <c r="W221" s="42">
        <v>3404.22799</v>
      </c>
      <c r="X221" s="42">
        <v>3300.43799</v>
      </c>
      <c r="Y221" s="42">
        <v>3445.91799</v>
      </c>
    </row>
    <row r="222" spans="1:25" ht="15.75" customHeight="1">
      <c r="A222" s="41">
        <f t="shared" si="5"/>
        <v>44293</v>
      </c>
      <c r="B222" s="42">
        <v>3303.96799</v>
      </c>
      <c r="C222" s="42">
        <v>3308.32799</v>
      </c>
      <c r="D222" s="42">
        <v>3304.15799</v>
      </c>
      <c r="E222" s="42">
        <v>3304.16799</v>
      </c>
      <c r="F222" s="42">
        <v>3304.10799</v>
      </c>
      <c r="G222" s="42">
        <v>3304.15799</v>
      </c>
      <c r="H222" s="42">
        <v>3386.77799</v>
      </c>
      <c r="I222" s="42">
        <v>3638.21799</v>
      </c>
      <c r="J222" s="42">
        <v>3441.96799</v>
      </c>
      <c r="K222" s="42">
        <v>3545.07799</v>
      </c>
      <c r="L222" s="42">
        <v>3587.35799</v>
      </c>
      <c r="M222" s="42">
        <v>3555.82799</v>
      </c>
      <c r="N222" s="42">
        <v>3463.70799</v>
      </c>
      <c r="O222" s="42">
        <v>3446.70799</v>
      </c>
      <c r="P222" s="42">
        <v>3375.54799</v>
      </c>
      <c r="Q222" s="42">
        <v>3344.23799</v>
      </c>
      <c r="R222" s="42">
        <v>3427.63799</v>
      </c>
      <c r="S222" s="42">
        <v>3345.29799</v>
      </c>
      <c r="T222" s="42">
        <v>3474.64799</v>
      </c>
      <c r="U222" s="42">
        <v>3402.38799</v>
      </c>
      <c r="V222" s="42">
        <v>3303.96799</v>
      </c>
      <c r="W222" s="42">
        <v>3301.91799</v>
      </c>
      <c r="X222" s="42">
        <v>3301.87799</v>
      </c>
      <c r="Y222" s="42">
        <v>3395.5979899999998</v>
      </c>
    </row>
    <row r="223" spans="1:25" ht="15.75" customHeight="1">
      <c r="A223" s="41">
        <f t="shared" si="5"/>
        <v>44294</v>
      </c>
      <c r="B223" s="42">
        <v>3303.9979900000003</v>
      </c>
      <c r="C223" s="42">
        <v>3304.13799</v>
      </c>
      <c r="D223" s="42">
        <v>3304.16799</v>
      </c>
      <c r="E223" s="42">
        <v>3304.17799</v>
      </c>
      <c r="F223" s="42">
        <v>3304.15799</v>
      </c>
      <c r="G223" s="42">
        <v>3304.11799</v>
      </c>
      <c r="H223" s="42">
        <v>3448.2479900000003</v>
      </c>
      <c r="I223" s="42">
        <v>3743.39799</v>
      </c>
      <c r="J223" s="42">
        <v>3385.89799</v>
      </c>
      <c r="K223" s="42">
        <v>3303.36799</v>
      </c>
      <c r="L223" s="42">
        <v>3303.31799</v>
      </c>
      <c r="M223" s="42">
        <v>3303.40799</v>
      </c>
      <c r="N223" s="42">
        <v>3303.42799</v>
      </c>
      <c r="O223" s="42">
        <v>3303.46799</v>
      </c>
      <c r="P223" s="42">
        <v>3303.39799</v>
      </c>
      <c r="Q223" s="42">
        <v>3303.18799</v>
      </c>
      <c r="R223" s="42">
        <v>3303.23799</v>
      </c>
      <c r="S223" s="42">
        <v>3303.3479899999998</v>
      </c>
      <c r="T223" s="42">
        <v>3450.52799</v>
      </c>
      <c r="U223" s="42">
        <v>3396.62799</v>
      </c>
      <c r="V223" s="42">
        <v>3303.9979900000003</v>
      </c>
      <c r="W223" s="42">
        <v>3331.39799</v>
      </c>
      <c r="X223" s="42">
        <v>3301.97799</v>
      </c>
      <c r="Y223" s="42">
        <v>3374.18799</v>
      </c>
    </row>
    <row r="224" spans="1:25" ht="15.75" customHeight="1">
      <c r="A224" s="41">
        <f t="shared" si="5"/>
        <v>44295</v>
      </c>
      <c r="B224" s="42">
        <v>3303.79799</v>
      </c>
      <c r="C224" s="42">
        <v>3304.17799</v>
      </c>
      <c r="D224" s="42">
        <v>3304.22799</v>
      </c>
      <c r="E224" s="42">
        <v>3304.23799</v>
      </c>
      <c r="F224" s="42">
        <v>3304.22799</v>
      </c>
      <c r="G224" s="42">
        <v>3304.18799</v>
      </c>
      <c r="H224" s="42">
        <v>3442.75799</v>
      </c>
      <c r="I224" s="42">
        <v>3687.5379900000003</v>
      </c>
      <c r="J224" s="42">
        <v>3378.7479900000003</v>
      </c>
      <c r="K224" s="42">
        <v>3303.48799</v>
      </c>
      <c r="L224" s="42">
        <v>3303.5379900000003</v>
      </c>
      <c r="M224" s="42">
        <v>3303.4979900000003</v>
      </c>
      <c r="N224" s="42">
        <v>3303.54799</v>
      </c>
      <c r="O224" s="42">
        <v>3303.62799</v>
      </c>
      <c r="P224" s="42">
        <v>3303.65799</v>
      </c>
      <c r="Q224" s="42">
        <v>3303.45799</v>
      </c>
      <c r="R224" s="42">
        <v>3303.57799</v>
      </c>
      <c r="S224" s="42">
        <v>3303.64799</v>
      </c>
      <c r="T224" s="42">
        <v>3413.51799</v>
      </c>
      <c r="U224" s="42">
        <v>3389.30799</v>
      </c>
      <c r="V224" s="42">
        <v>3303.79799</v>
      </c>
      <c r="W224" s="42">
        <v>3332.18799</v>
      </c>
      <c r="X224" s="42">
        <v>3301.89799</v>
      </c>
      <c r="Y224" s="42">
        <v>3385.36799</v>
      </c>
    </row>
    <row r="225" spans="1:25" ht="15.75" customHeight="1">
      <c r="A225" s="41">
        <f t="shared" si="5"/>
        <v>44296</v>
      </c>
      <c r="B225" s="42">
        <v>3352.21799</v>
      </c>
      <c r="C225" s="42">
        <v>3341.16799</v>
      </c>
      <c r="D225" s="42">
        <v>3309.2879900000003</v>
      </c>
      <c r="E225" s="42">
        <v>3304.26799</v>
      </c>
      <c r="F225" s="42">
        <v>3305.56799</v>
      </c>
      <c r="G225" s="42">
        <v>3304.30799</v>
      </c>
      <c r="H225" s="42">
        <v>3437.30799</v>
      </c>
      <c r="I225" s="42">
        <v>3629.37799</v>
      </c>
      <c r="J225" s="42">
        <v>3499.70799</v>
      </c>
      <c r="K225" s="42">
        <v>3448.62799</v>
      </c>
      <c r="L225" s="42">
        <v>3413.64799</v>
      </c>
      <c r="M225" s="42">
        <v>3413.97799</v>
      </c>
      <c r="N225" s="42">
        <v>3401.5379900000003</v>
      </c>
      <c r="O225" s="42">
        <v>3363.38799</v>
      </c>
      <c r="P225" s="42">
        <v>3303.87799</v>
      </c>
      <c r="Q225" s="42">
        <v>3303.88799</v>
      </c>
      <c r="R225" s="42">
        <v>3385.11799</v>
      </c>
      <c r="S225" s="42">
        <v>3303.95799</v>
      </c>
      <c r="T225" s="42">
        <v>3438.54799</v>
      </c>
      <c r="U225" s="42">
        <v>3448.67799</v>
      </c>
      <c r="V225" s="42">
        <v>3352.21799</v>
      </c>
      <c r="W225" s="42">
        <v>3393.72799</v>
      </c>
      <c r="X225" s="42">
        <v>3303.19799</v>
      </c>
      <c r="Y225" s="42">
        <v>3411.65799</v>
      </c>
    </row>
    <row r="226" spans="1:25" ht="15.75" customHeight="1">
      <c r="A226" s="41">
        <f t="shared" si="5"/>
        <v>44297</v>
      </c>
      <c r="B226" s="42">
        <v>3306.86799</v>
      </c>
      <c r="C226" s="42">
        <v>3314.5379900000003</v>
      </c>
      <c r="D226" s="42">
        <v>3304.08799</v>
      </c>
      <c r="E226" s="42">
        <v>3304.12799</v>
      </c>
      <c r="F226" s="42">
        <v>3304.3479899999998</v>
      </c>
      <c r="G226" s="42">
        <v>3304.40799</v>
      </c>
      <c r="H226" s="42">
        <v>3347.37799</v>
      </c>
      <c r="I226" s="42">
        <v>3457.90799</v>
      </c>
      <c r="J226" s="42">
        <v>3410.0379900000003</v>
      </c>
      <c r="K226" s="42">
        <v>3504.39799</v>
      </c>
      <c r="L226" s="42">
        <v>3524.08799</v>
      </c>
      <c r="M226" s="42">
        <v>3506.30799</v>
      </c>
      <c r="N226" s="42">
        <v>3434.19799</v>
      </c>
      <c r="O226" s="42">
        <v>3417.86799</v>
      </c>
      <c r="P226" s="42">
        <v>3357.87799</v>
      </c>
      <c r="Q226" s="42">
        <v>3341.56799</v>
      </c>
      <c r="R226" s="42">
        <v>3403.10799</v>
      </c>
      <c r="S226" s="42">
        <v>3342.25799</v>
      </c>
      <c r="T226" s="42">
        <v>3439.18799</v>
      </c>
      <c r="U226" s="42">
        <v>3385.90799</v>
      </c>
      <c r="V226" s="42">
        <v>3306.86799</v>
      </c>
      <c r="W226" s="42">
        <v>3329.13799</v>
      </c>
      <c r="X226" s="42">
        <v>3303.39799</v>
      </c>
      <c r="Y226" s="42">
        <v>3362.70799</v>
      </c>
    </row>
    <row r="227" spans="1:25" ht="15.75" customHeight="1">
      <c r="A227" s="41">
        <f t="shared" si="5"/>
        <v>44298</v>
      </c>
      <c r="B227" s="42">
        <v>3308.81799</v>
      </c>
      <c r="C227" s="42">
        <v>3304.36799</v>
      </c>
      <c r="D227" s="42">
        <v>3304.37799</v>
      </c>
      <c r="E227" s="42">
        <v>3304.40799</v>
      </c>
      <c r="F227" s="42">
        <v>3304.27799</v>
      </c>
      <c r="G227" s="42">
        <v>3304.25799</v>
      </c>
      <c r="H227" s="42">
        <v>3410.07799</v>
      </c>
      <c r="I227" s="42">
        <v>3635.7479900000003</v>
      </c>
      <c r="J227" s="42">
        <v>3499.20799</v>
      </c>
      <c r="K227" s="42">
        <v>3505.62799</v>
      </c>
      <c r="L227" s="42">
        <v>3449.44799</v>
      </c>
      <c r="M227" s="42">
        <v>3456.00799</v>
      </c>
      <c r="N227" s="42">
        <v>3457.97799</v>
      </c>
      <c r="O227" s="42">
        <v>3446.61799</v>
      </c>
      <c r="P227" s="42">
        <v>3385.50799</v>
      </c>
      <c r="Q227" s="42">
        <v>3351.44799</v>
      </c>
      <c r="R227" s="42">
        <v>3471.2479900000003</v>
      </c>
      <c r="S227" s="42">
        <v>3403.46799</v>
      </c>
      <c r="T227" s="42">
        <v>3453.43799</v>
      </c>
      <c r="U227" s="42">
        <v>3458.75799</v>
      </c>
      <c r="V227" s="42">
        <v>3308.81799</v>
      </c>
      <c r="W227" s="42">
        <v>3389.76799</v>
      </c>
      <c r="X227" s="42">
        <v>3303.3479899999998</v>
      </c>
      <c r="Y227" s="42">
        <v>3396.60799</v>
      </c>
    </row>
    <row r="228" spans="1:25" ht="15.75" customHeight="1">
      <c r="A228" s="41">
        <f t="shared" si="5"/>
        <v>44299</v>
      </c>
      <c r="B228" s="42">
        <v>3307.90799</v>
      </c>
      <c r="C228" s="42">
        <v>3304.45799</v>
      </c>
      <c r="D228" s="42">
        <v>3304.45799</v>
      </c>
      <c r="E228" s="42">
        <v>3304.45799</v>
      </c>
      <c r="F228" s="42">
        <v>3304.38799</v>
      </c>
      <c r="G228" s="42">
        <v>3304.36799</v>
      </c>
      <c r="H228" s="42">
        <v>3410.04799</v>
      </c>
      <c r="I228" s="42">
        <v>3625.89799</v>
      </c>
      <c r="J228" s="42">
        <v>3473.20799</v>
      </c>
      <c r="K228" s="42">
        <v>3492.89799</v>
      </c>
      <c r="L228" s="42">
        <v>3442.30799</v>
      </c>
      <c r="M228" s="42">
        <v>3447.44799</v>
      </c>
      <c r="N228" s="42">
        <v>3440.98799</v>
      </c>
      <c r="O228" s="42">
        <v>3421.51799</v>
      </c>
      <c r="P228" s="42">
        <v>3378.2879900000003</v>
      </c>
      <c r="Q228" s="42">
        <v>3347.47799</v>
      </c>
      <c r="R228" s="42">
        <v>3455.56799</v>
      </c>
      <c r="S228" s="42">
        <v>3389.8479899999998</v>
      </c>
      <c r="T228" s="42">
        <v>3442.69799</v>
      </c>
      <c r="U228" s="42">
        <v>3434.73799</v>
      </c>
      <c r="V228" s="42">
        <v>3307.90799</v>
      </c>
      <c r="W228" s="42">
        <v>3387.40799</v>
      </c>
      <c r="X228" s="42">
        <v>3303.39799</v>
      </c>
      <c r="Y228" s="42">
        <v>3356.68799</v>
      </c>
    </row>
    <row r="229" spans="1:25" ht="15.75" customHeight="1">
      <c r="A229" s="41">
        <f t="shared" si="5"/>
        <v>44300</v>
      </c>
      <c r="B229" s="42">
        <v>3304.40799</v>
      </c>
      <c r="C229" s="42">
        <v>3304.4979900000003</v>
      </c>
      <c r="D229" s="42">
        <v>3304.50799</v>
      </c>
      <c r="E229" s="42">
        <v>3304.48799</v>
      </c>
      <c r="F229" s="42">
        <v>3304.44799</v>
      </c>
      <c r="G229" s="42">
        <v>3304.40799</v>
      </c>
      <c r="H229" s="42">
        <v>3420.56799</v>
      </c>
      <c r="I229" s="42">
        <v>3618.26799</v>
      </c>
      <c r="J229" s="42">
        <v>3458.18799</v>
      </c>
      <c r="K229" s="42">
        <v>3592.8479899999998</v>
      </c>
      <c r="L229" s="42">
        <v>3643.40799</v>
      </c>
      <c r="M229" s="42">
        <v>3658.71799</v>
      </c>
      <c r="N229" s="42">
        <v>3672.79799</v>
      </c>
      <c r="O229" s="42">
        <v>3682.36799</v>
      </c>
      <c r="P229" s="42">
        <v>3662.68799</v>
      </c>
      <c r="Q229" s="42">
        <v>3662.46799</v>
      </c>
      <c r="R229" s="42">
        <v>3659.96799</v>
      </c>
      <c r="S229" s="42">
        <v>3551.86799</v>
      </c>
      <c r="T229" s="42">
        <v>3567.77799</v>
      </c>
      <c r="U229" s="42">
        <v>3576.5979899999998</v>
      </c>
      <c r="V229" s="42">
        <v>3304.40799</v>
      </c>
      <c r="W229" s="42">
        <v>3519.97799</v>
      </c>
      <c r="X229" s="42">
        <v>3437.92799</v>
      </c>
      <c r="Y229" s="42">
        <v>3414.25799</v>
      </c>
    </row>
    <row r="230" spans="1:25" ht="15.75" customHeight="1">
      <c r="A230" s="41">
        <f t="shared" si="5"/>
        <v>44301</v>
      </c>
      <c r="B230" s="42">
        <v>3303.97799</v>
      </c>
      <c r="C230" s="42">
        <v>3304.15799</v>
      </c>
      <c r="D230" s="42">
        <v>3304.20799</v>
      </c>
      <c r="E230" s="42">
        <v>3443.3479899999998</v>
      </c>
      <c r="F230" s="42">
        <v>3304.11799</v>
      </c>
      <c r="G230" s="42">
        <v>3304.00799</v>
      </c>
      <c r="H230" s="42">
        <v>3404.2879900000003</v>
      </c>
      <c r="I230" s="42">
        <v>3570.41799</v>
      </c>
      <c r="J230" s="42">
        <v>3381.18799</v>
      </c>
      <c r="K230" s="42">
        <v>3411.73799</v>
      </c>
      <c r="L230" s="42">
        <v>3439.11799</v>
      </c>
      <c r="M230" s="42">
        <v>3442.41799</v>
      </c>
      <c r="N230" s="42">
        <v>3529.81799</v>
      </c>
      <c r="O230" s="42">
        <v>3511.32799</v>
      </c>
      <c r="P230" s="42">
        <v>3567.0979899999998</v>
      </c>
      <c r="Q230" s="42">
        <v>3557.05799</v>
      </c>
      <c r="R230" s="42">
        <v>3575.90799</v>
      </c>
      <c r="S230" s="42">
        <v>3471.2479900000003</v>
      </c>
      <c r="T230" s="42">
        <v>3549.12799</v>
      </c>
      <c r="U230" s="42">
        <v>3531.9579900000003</v>
      </c>
      <c r="V230" s="42">
        <v>3303.97799</v>
      </c>
      <c r="W230" s="42">
        <v>3509.35799</v>
      </c>
      <c r="X230" s="42">
        <v>3329.12799</v>
      </c>
      <c r="Y230" s="42">
        <v>3386.02799</v>
      </c>
    </row>
    <row r="231" spans="1:25" ht="15.75" customHeight="1">
      <c r="A231" s="41">
        <f t="shared" si="5"/>
        <v>44302</v>
      </c>
      <c r="B231" s="42">
        <v>3312.04799</v>
      </c>
      <c r="C231" s="42">
        <v>3314.62799</v>
      </c>
      <c r="D231" s="42">
        <v>3303.98799</v>
      </c>
      <c r="E231" s="42">
        <v>3304.00799</v>
      </c>
      <c r="F231" s="42">
        <v>3304.10799</v>
      </c>
      <c r="G231" s="42">
        <v>3304.0979899999998</v>
      </c>
      <c r="H231" s="42">
        <v>3445.43799</v>
      </c>
      <c r="I231" s="42">
        <v>3631.2079900000003</v>
      </c>
      <c r="J231" s="42">
        <v>3341.56799</v>
      </c>
      <c r="K231" s="42">
        <v>3308.77799</v>
      </c>
      <c r="L231" s="42">
        <v>3302.7479900000003</v>
      </c>
      <c r="M231" s="42">
        <v>3302.69799</v>
      </c>
      <c r="N231" s="42">
        <v>3302.70799</v>
      </c>
      <c r="O231" s="42">
        <v>3302.77799</v>
      </c>
      <c r="P231" s="42">
        <v>3302.7479900000003</v>
      </c>
      <c r="Q231" s="42">
        <v>3302.7479900000003</v>
      </c>
      <c r="R231" s="42">
        <v>3312.38799</v>
      </c>
      <c r="S231" s="42">
        <v>3303.5979899999998</v>
      </c>
      <c r="T231" s="42">
        <v>3391.81799</v>
      </c>
      <c r="U231" s="42">
        <v>3313.25799</v>
      </c>
      <c r="V231" s="42">
        <v>3312.04799</v>
      </c>
      <c r="W231" s="42">
        <v>3302.56799</v>
      </c>
      <c r="X231" s="42">
        <v>3302.5379900000003</v>
      </c>
      <c r="Y231" s="42">
        <v>3352.88799</v>
      </c>
    </row>
    <row r="232" spans="1:25" ht="15.75" customHeight="1">
      <c r="A232" s="41">
        <f t="shared" si="5"/>
        <v>44303</v>
      </c>
      <c r="B232" s="42">
        <v>3365.2879900000003</v>
      </c>
      <c r="C232" s="42">
        <v>3370.04799</v>
      </c>
      <c r="D232" s="42">
        <v>3356.87799</v>
      </c>
      <c r="E232" s="42">
        <v>3440.96799</v>
      </c>
      <c r="F232" s="42">
        <v>3420.50799</v>
      </c>
      <c r="G232" s="42">
        <v>3313.70799</v>
      </c>
      <c r="H232" s="42">
        <v>3399.45799</v>
      </c>
      <c r="I232" s="42">
        <v>3505.08799</v>
      </c>
      <c r="J232" s="42">
        <v>3376.54799</v>
      </c>
      <c r="K232" s="42">
        <v>3302.71799</v>
      </c>
      <c r="L232" s="42">
        <v>3323.81799</v>
      </c>
      <c r="M232" s="42">
        <v>3543.5379900000003</v>
      </c>
      <c r="N232" s="42">
        <v>3664.35799</v>
      </c>
      <c r="O232" s="42">
        <v>3670.42799</v>
      </c>
      <c r="P232" s="42">
        <v>3626.72799</v>
      </c>
      <c r="Q232" s="42">
        <v>3639.4579900000003</v>
      </c>
      <c r="R232" s="42">
        <v>3692.76799</v>
      </c>
      <c r="S232" s="42">
        <v>3573.83799</v>
      </c>
      <c r="T232" s="42">
        <v>3587.55799</v>
      </c>
      <c r="U232" s="42">
        <v>3608.00799</v>
      </c>
      <c r="V232" s="42">
        <v>3365.2879900000003</v>
      </c>
      <c r="W232" s="42">
        <v>3492.77799</v>
      </c>
      <c r="X232" s="42">
        <v>3367.43799</v>
      </c>
      <c r="Y232" s="42">
        <v>3460.73799</v>
      </c>
    </row>
    <row r="233" spans="1:25" ht="15.75" customHeight="1">
      <c r="A233" s="41">
        <f t="shared" si="5"/>
        <v>44304</v>
      </c>
      <c r="B233" s="42">
        <v>3303.56799</v>
      </c>
      <c r="C233" s="42">
        <v>3303.68799</v>
      </c>
      <c r="D233" s="42">
        <v>3303.77799</v>
      </c>
      <c r="E233" s="42">
        <v>3303.71799</v>
      </c>
      <c r="F233" s="42">
        <v>3303.82799</v>
      </c>
      <c r="G233" s="42">
        <v>3304.04799</v>
      </c>
      <c r="H233" s="42">
        <v>3339.87799</v>
      </c>
      <c r="I233" s="42">
        <v>3388.90799</v>
      </c>
      <c r="J233" s="42">
        <v>3303.27799</v>
      </c>
      <c r="K233" s="42">
        <v>3302.57799</v>
      </c>
      <c r="L233" s="42">
        <v>3302.98799</v>
      </c>
      <c r="M233" s="42">
        <v>3302.8479899999998</v>
      </c>
      <c r="N233" s="42">
        <v>3302.93799</v>
      </c>
      <c r="O233" s="42">
        <v>3303.08799</v>
      </c>
      <c r="P233" s="42">
        <v>3303.0979899999998</v>
      </c>
      <c r="Q233" s="42">
        <v>3303.19799</v>
      </c>
      <c r="R233" s="42">
        <v>3303.19799</v>
      </c>
      <c r="S233" s="42">
        <v>3303.15799</v>
      </c>
      <c r="T233" s="42">
        <v>3410.5379900000003</v>
      </c>
      <c r="U233" s="42">
        <v>3301.67799</v>
      </c>
      <c r="V233" s="42">
        <v>3303.56799</v>
      </c>
      <c r="W233" s="42">
        <v>3301.8479899999998</v>
      </c>
      <c r="X233" s="42">
        <v>3301.50799</v>
      </c>
      <c r="Y233" s="42">
        <v>3394.76799</v>
      </c>
    </row>
    <row r="234" spans="1:25" ht="15.75" customHeight="1">
      <c r="A234" s="41">
        <f t="shared" si="5"/>
        <v>44305</v>
      </c>
      <c r="B234" s="42">
        <v>3377.72799</v>
      </c>
      <c r="C234" s="42">
        <v>3377.80799</v>
      </c>
      <c r="D234" s="42">
        <v>3362.55799</v>
      </c>
      <c r="E234" s="42">
        <v>3441.55799</v>
      </c>
      <c r="F234" s="42">
        <v>3405.3479899999998</v>
      </c>
      <c r="G234" s="42">
        <v>3304.68799</v>
      </c>
      <c r="H234" s="42">
        <v>3404.50799</v>
      </c>
      <c r="I234" s="42">
        <v>3568.72799</v>
      </c>
      <c r="J234" s="42">
        <v>3302.51799</v>
      </c>
      <c r="K234" s="42">
        <v>3302.63799</v>
      </c>
      <c r="L234" s="42">
        <v>3302.61799</v>
      </c>
      <c r="M234" s="42">
        <v>3302.5979899999998</v>
      </c>
      <c r="N234" s="42">
        <v>3332.40799</v>
      </c>
      <c r="O234" s="42">
        <v>3345.65799</v>
      </c>
      <c r="P234" s="42">
        <v>3302.54799</v>
      </c>
      <c r="Q234" s="42">
        <v>3302.26799</v>
      </c>
      <c r="R234" s="42">
        <v>3375.62799</v>
      </c>
      <c r="S234" s="42">
        <v>3379.51799</v>
      </c>
      <c r="T234" s="42">
        <v>3501.32799</v>
      </c>
      <c r="U234" s="42">
        <v>3429.33799</v>
      </c>
      <c r="V234" s="42">
        <v>3377.72799</v>
      </c>
      <c r="W234" s="42">
        <v>3337.45799</v>
      </c>
      <c r="X234" s="42">
        <v>3300.7479900000003</v>
      </c>
      <c r="Y234" s="42">
        <v>3402.61799</v>
      </c>
    </row>
    <row r="235" spans="1:25" ht="15.75" customHeight="1">
      <c r="A235" s="41">
        <f t="shared" si="5"/>
        <v>44306</v>
      </c>
      <c r="B235" s="42">
        <v>3416.79799</v>
      </c>
      <c r="C235" s="42">
        <v>3357.11799</v>
      </c>
      <c r="D235" s="42">
        <v>3349.5979899999998</v>
      </c>
      <c r="E235" s="42">
        <v>3582.0379900000003</v>
      </c>
      <c r="F235" s="42">
        <v>3376.25799</v>
      </c>
      <c r="G235" s="42">
        <v>3304.30799</v>
      </c>
      <c r="H235" s="42">
        <v>3386.50799</v>
      </c>
      <c r="I235" s="42">
        <v>3436.83799</v>
      </c>
      <c r="J235" s="42">
        <v>3303.52799</v>
      </c>
      <c r="K235" s="42">
        <v>3303.63799</v>
      </c>
      <c r="L235" s="42">
        <v>3303.69799</v>
      </c>
      <c r="M235" s="42">
        <v>3303.54799</v>
      </c>
      <c r="N235" s="42">
        <v>3324.96799</v>
      </c>
      <c r="O235" s="42">
        <v>3332.52799</v>
      </c>
      <c r="P235" s="42">
        <v>3303.33799</v>
      </c>
      <c r="Q235" s="42">
        <v>3303.4979900000003</v>
      </c>
      <c r="R235" s="42">
        <v>3349.06799</v>
      </c>
      <c r="S235" s="42">
        <v>3348.76799</v>
      </c>
      <c r="T235" s="42">
        <v>3413.30799</v>
      </c>
      <c r="U235" s="42">
        <v>3374.42799</v>
      </c>
      <c r="V235" s="42">
        <v>3416.79799</v>
      </c>
      <c r="W235" s="42">
        <v>3342.27799</v>
      </c>
      <c r="X235" s="42">
        <v>3302.65799</v>
      </c>
      <c r="Y235" s="42">
        <v>3401.4979900000003</v>
      </c>
    </row>
    <row r="236" spans="1:25" ht="15.75" customHeight="1">
      <c r="A236" s="41">
        <f t="shared" si="5"/>
        <v>44307</v>
      </c>
      <c r="B236" s="42">
        <v>3310.92799</v>
      </c>
      <c r="C236" s="42">
        <v>3307.68799</v>
      </c>
      <c r="D236" s="42">
        <v>3305.01799</v>
      </c>
      <c r="E236" s="42">
        <v>3336.86799</v>
      </c>
      <c r="F236" s="42">
        <v>3327.02799</v>
      </c>
      <c r="G236" s="42">
        <v>3304.13799</v>
      </c>
      <c r="H236" s="42">
        <v>3315.17799</v>
      </c>
      <c r="I236" s="42">
        <v>3407.52799</v>
      </c>
      <c r="J236" s="42">
        <v>3302.3479899999998</v>
      </c>
      <c r="K236" s="42">
        <v>3302.52799</v>
      </c>
      <c r="L236" s="42">
        <v>3302.61799</v>
      </c>
      <c r="M236" s="42">
        <v>3341.8479899999998</v>
      </c>
      <c r="N236" s="42">
        <v>3367.9979900000003</v>
      </c>
      <c r="O236" s="42">
        <v>3397.39799</v>
      </c>
      <c r="P236" s="42">
        <v>3398.69799</v>
      </c>
      <c r="Q236" s="42">
        <v>3408.38799</v>
      </c>
      <c r="R236" s="42">
        <v>3418.35799</v>
      </c>
      <c r="S236" s="42">
        <v>3363.17799</v>
      </c>
      <c r="T236" s="42">
        <v>3403.72799</v>
      </c>
      <c r="U236" s="42">
        <v>3340.12799</v>
      </c>
      <c r="V236" s="42">
        <v>3310.92799</v>
      </c>
      <c r="W236" s="42">
        <v>3302.68799</v>
      </c>
      <c r="X236" s="42">
        <v>3302.02799</v>
      </c>
      <c r="Y236" s="42">
        <v>3330.89799</v>
      </c>
    </row>
    <row r="237" spans="1:25" ht="15.75" customHeight="1">
      <c r="A237" s="41">
        <f t="shared" si="5"/>
        <v>44308</v>
      </c>
      <c r="B237" s="42">
        <v>3339.45799</v>
      </c>
      <c r="C237" s="42">
        <v>3321.94799</v>
      </c>
      <c r="D237" s="42">
        <v>3354.0379900000003</v>
      </c>
      <c r="E237" s="42">
        <v>3335.80799</v>
      </c>
      <c r="F237" s="42">
        <v>3304.00799</v>
      </c>
      <c r="G237" s="42">
        <v>3304.02799</v>
      </c>
      <c r="H237" s="42">
        <v>3326.63799</v>
      </c>
      <c r="I237" s="42">
        <v>3456.64799</v>
      </c>
      <c r="J237" s="42">
        <v>3303.06799</v>
      </c>
      <c r="K237" s="42">
        <v>3303.19799</v>
      </c>
      <c r="L237" s="42">
        <v>3303.26799</v>
      </c>
      <c r="M237" s="42">
        <v>3390.83799</v>
      </c>
      <c r="N237" s="42">
        <v>3432.66799</v>
      </c>
      <c r="O237" s="42">
        <v>3481.00799</v>
      </c>
      <c r="P237" s="42">
        <v>3480.86799</v>
      </c>
      <c r="Q237" s="42">
        <v>3503.8479899999998</v>
      </c>
      <c r="R237" s="42">
        <v>3442.22799</v>
      </c>
      <c r="S237" s="42">
        <v>3532.61799</v>
      </c>
      <c r="T237" s="42">
        <v>3427.75799</v>
      </c>
      <c r="U237" s="42">
        <v>3382.92799</v>
      </c>
      <c r="V237" s="42">
        <v>3339.45799</v>
      </c>
      <c r="W237" s="42">
        <v>3322.32799</v>
      </c>
      <c r="X237" s="42">
        <v>3301.91799</v>
      </c>
      <c r="Y237" s="42">
        <v>3339.0379900000003</v>
      </c>
    </row>
    <row r="238" spans="1:25" ht="15.75" customHeight="1">
      <c r="A238" s="41">
        <f t="shared" si="5"/>
        <v>44309</v>
      </c>
      <c r="B238" s="42">
        <v>3356.48799</v>
      </c>
      <c r="C238" s="42">
        <v>3341.76799</v>
      </c>
      <c r="D238" s="42">
        <v>3333.90799</v>
      </c>
      <c r="E238" s="42">
        <v>3382.61799</v>
      </c>
      <c r="F238" s="42">
        <v>3332.4979900000003</v>
      </c>
      <c r="G238" s="42">
        <v>3304.21799</v>
      </c>
      <c r="H238" s="42">
        <v>3334.87799</v>
      </c>
      <c r="I238" s="42">
        <v>3424.65799</v>
      </c>
      <c r="J238" s="42">
        <v>3318.73799</v>
      </c>
      <c r="K238" s="42">
        <v>3303.45799</v>
      </c>
      <c r="L238" s="42">
        <v>3303.36799</v>
      </c>
      <c r="M238" s="42">
        <v>3303.2479900000003</v>
      </c>
      <c r="N238" s="42">
        <v>3303.30799</v>
      </c>
      <c r="O238" s="42">
        <v>3303.3479899999998</v>
      </c>
      <c r="P238" s="42">
        <v>3303.14799</v>
      </c>
      <c r="Q238" s="42">
        <v>3303.16799</v>
      </c>
      <c r="R238" s="42">
        <v>3303.5379900000003</v>
      </c>
      <c r="S238" s="42">
        <v>3303.3479899999998</v>
      </c>
      <c r="T238" s="42">
        <v>3370.07799</v>
      </c>
      <c r="U238" s="42">
        <v>3311.76799</v>
      </c>
      <c r="V238" s="42">
        <v>3356.48799</v>
      </c>
      <c r="W238" s="42">
        <v>3329.77799</v>
      </c>
      <c r="X238" s="42">
        <v>3302.91799</v>
      </c>
      <c r="Y238" s="42">
        <v>3361.15799</v>
      </c>
    </row>
    <row r="239" spans="1:25" ht="15.75" customHeight="1">
      <c r="A239" s="41">
        <f t="shared" si="5"/>
        <v>44310</v>
      </c>
      <c r="B239" s="42">
        <v>3336.17799</v>
      </c>
      <c r="C239" s="42">
        <v>3330.27799</v>
      </c>
      <c r="D239" s="42">
        <v>3314.29799</v>
      </c>
      <c r="E239" s="42">
        <v>3342.50799</v>
      </c>
      <c r="F239" s="42">
        <v>3326.71799</v>
      </c>
      <c r="G239" s="42">
        <v>3304.12799</v>
      </c>
      <c r="H239" s="42">
        <v>3303.42799</v>
      </c>
      <c r="I239" s="42">
        <v>3345.92799</v>
      </c>
      <c r="J239" s="42">
        <v>3303.93799</v>
      </c>
      <c r="K239" s="42">
        <v>3303.91799</v>
      </c>
      <c r="L239" s="42">
        <v>3303.83799</v>
      </c>
      <c r="M239" s="42">
        <v>3303.8479899999998</v>
      </c>
      <c r="N239" s="42">
        <v>3303.86799</v>
      </c>
      <c r="O239" s="42">
        <v>3303.91799</v>
      </c>
      <c r="P239" s="42">
        <v>3303.89799</v>
      </c>
      <c r="Q239" s="42">
        <v>3303.89799</v>
      </c>
      <c r="R239" s="42">
        <v>3303.97799</v>
      </c>
      <c r="S239" s="42">
        <v>3303.89799</v>
      </c>
      <c r="T239" s="42">
        <v>3401.94799</v>
      </c>
      <c r="U239" s="42">
        <v>3328.41799</v>
      </c>
      <c r="V239" s="42">
        <v>3336.17799</v>
      </c>
      <c r="W239" s="42">
        <v>3323.85799</v>
      </c>
      <c r="X239" s="42">
        <v>3302.56799</v>
      </c>
      <c r="Y239" s="42">
        <v>3371.96799</v>
      </c>
    </row>
    <row r="240" spans="1:25" ht="15.75" customHeight="1">
      <c r="A240" s="41">
        <f t="shared" si="5"/>
        <v>44311</v>
      </c>
      <c r="B240" s="42">
        <v>3354.83799</v>
      </c>
      <c r="C240" s="42">
        <v>3360.67799</v>
      </c>
      <c r="D240" s="42">
        <v>3329.68799</v>
      </c>
      <c r="E240" s="42">
        <v>3375.77799</v>
      </c>
      <c r="F240" s="42">
        <v>3353.56799</v>
      </c>
      <c r="G240" s="42">
        <v>3304.36799</v>
      </c>
      <c r="H240" s="42">
        <v>3317.0979899999998</v>
      </c>
      <c r="I240" s="42">
        <v>3327.57799</v>
      </c>
      <c r="J240" s="42">
        <v>3303.80799</v>
      </c>
      <c r="K240" s="42">
        <v>3303.7879900000003</v>
      </c>
      <c r="L240" s="42">
        <v>3303.5979899999998</v>
      </c>
      <c r="M240" s="42">
        <v>3303.80799</v>
      </c>
      <c r="N240" s="42">
        <v>3312.52799</v>
      </c>
      <c r="O240" s="42">
        <v>3341.56799</v>
      </c>
      <c r="P240" s="42">
        <v>3303.67799</v>
      </c>
      <c r="Q240" s="42">
        <v>3391.05799</v>
      </c>
      <c r="R240" s="42">
        <v>3464.12799</v>
      </c>
      <c r="S240" s="42">
        <v>3450.71799</v>
      </c>
      <c r="T240" s="42">
        <v>3537.89799</v>
      </c>
      <c r="U240" s="42">
        <v>3353.05799</v>
      </c>
      <c r="V240" s="42">
        <v>3354.83799</v>
      </c>
      <c r="W240" s="42">
        <v>3419.02799</v>
      </c>
      <c r="X240" s="42">
        <v>3333.2479900000003</v>
      </c>
      <c r="Y240" s="42">
        <v>3386.68799</v>
      </c>
    </row>
    <row r="241" spans="1:25" ht="15.75" customHeight="1">
      <c r="A241" s="41">
        <f t="shared" si="5"/>
        <v>44312</v>
      </c>
      <c r="B241" s="42">
        <v>3330.90799</v>
      </c>
      <c r="C241" s="42">
        <v>3334.77799</v>
      </c>
      <c r="D241" s="42">
        <v>3373.15799</v>
      </c>
      <c r="E241" s="42">
        <v>3522.02799</v>
      </c>
      <c r="F241" s="42">
        <v>3379.95799</v>
      </c>
      <c r="G241" s="42">
        <v>3304.17799</v>
      </c>
      <c r="H241" s="42">
        <v>3326.35799</v>
      </c>
      <c r="I241" s="42">
        <v>3548.41799</v>
      </c>
      <c r="J241" s="42">
        <v>3318.93799</v>
      </c>
      <c r="K241" s="42">
        <v>3434.40799</v>
      </c>
      <c r="L241" s="42">
        <v>3503.25799</v>
      </c>
      <c r="M241" s="42">
        <v>3537.81799</v>
      </c>
      <c r="N241" s="42">
        <v>3585.86799</v>
      </c>
      <c r="O241" s="42">
        <v>3613.46799</v>
      </c>
      <c r="P241" s="42">
        <v>3573.42799</v>
      </c>
      <c r="Q241" s="42">
        <v>3563.48799</v>
      </c>
      <c r="R241" s="42">
        <v>3644.90799</v>
      </c>
      <c r="S241" s="42">
        <v>3565.81799</v>
      </c>
      <c r="T241" s="42">
        <v>3661.58799</v>
      </c>
      <c r="U241" s="42">
        <v>3491.86799</v>
      </c>
      <c r="V241" s="42">
        <v>3330.90799</v>
      </c>
      <c r="W241" s="42">
        <v>3429.33799</v>
      </c>
      <c r="X241" s="42">
        <v>3311.73799</v>
      </c>
      <c r="Y241" s="42">
        <v>3383.94799</v>
      </c>
    </row>
    <row r="242" spans="1:25" ht="15.75" customHeight="1">
      <c r="A242" s="41">
        <f t="shared" si="5"/>
        <v>44313</v>
      </c>
      <c r="B242" s="42">
        <v>3324.01799</v>
      </c>
      <c r="C242" s="42">
        <v>3315.39799</v>
      </c>
      <c r="D242" s="42">
        <v>3329.88799</v>
      </c>
      <c r="E242" s="42">
        <v>3388.19799</v>
      </c>
      <c r="F242" s="42">
        <v>3377.20799</v>
      </c>
      <c r="G242" s="42">
        <v>3304.32799</v>
      </c>
      <c r="H242" s="42">
        <v>3323.94799</v>
      </c>
      <c r="I242" s="42">
        <v>3552.66799</v>
      </c>
      <c r="J242" s="42">
        <v>3315.79799</v>
      </c>
      <c r="K242" s="42">
        <v>3434.05799</v>
      </c>
      <c r="L242" s="42">
        <v>3506.66799</v>
      </c>
      <c r="M242" s="42">
        <v>3555.90799</v>
      </c>
      <c r="N242" s="42">
        <v>3601.37799</v>
      </c>
      <c r="O242" s="42">
        <v>3621.72799</v>
      </c>
      <c r="P242" s="42">
        <v>3579.02799</v>
      </c>
      <c r="Q242" s="42">
        <v>3569.85799</v>
      </c>
      <c r="R242" s="42">
        <v>3667.71799</v>
      </c>
      <c r="S242" s="42">
        <v>3570.36799</v>
      </c>
      <c r="T242" s="42">
        <v>3669.17799</v>
      </c>
      <c r="U242" s="42">
        <v>3494.57799</v>
      </c>
      <c r="V242" s="42">
        <v>3324.01799</v>
      </c>
      <c r="W242" s="42">
        <v>3432.42799</v>
      </c>
      <c r="X242" s="42">
        <v>3309.37799</v>
      </c>
      <c r="Y242" s="42">
        <v>3372.88799</v>
      </c>
    </row>
    <row r="243" spans="1:25" ht="15.75" customHeight="1">
      <c r="A243" s="41">
        <f t="shared" si="5"/>
        <v>44314</v>
      </c>
      <c r="B243" s="42">
        <v>3367.31799</v>
      </c>
      <c r="C243" s="42">
        <v>3351.30799</v>
      </c>
      <c r="D243" s="42">
        <v>3344.10799</v>
      </c>
      <c r="E243" s="42">
        <v>3389.12799</v>
      </c>
      <c r="F243" s="42">
        <v>3346.42799</v>
      </c>
      <c r="G243" s="42">
        <v>3304.48799</v>
      </c>
      <c r="H243" s="42">
        <v>3382.98799</v>
      </c>
      <c r="I243" s="42">
        <v>3520.27799</v>
      </c>
      <c r="J243" s="42">
        <v>3369.42799</v>
      </c>
      <c r="K243" s="42">
        <v>3443.02799</v>
      </c>
      <c r="L243" s="42">
        <v>3399.71799</v>
      </c>
      <c r="M243" s="42">
        <v>3350.11799</v>
      </c>
      <c r="N243" s="42">
        <v>3378.72799</v>
      </c>
      <c r="O243" s="42">
        <v>3363.95799</v>
      </c>
      <c r="P243" s="42">
        <v>3302.95799</v>
      </c>
      <c r="Q243" s="42">
        <v>3302.93799</v>
      </c>
      <c r="R243" s="42">
        <v>3326.21799</v>
      </c>
      <c r="S243" s="42">
        <v>3337.91799</v>
      </c>
      <c r="T243" s="42">
        <v>3428.87799</v>
      </c>
      <c r="U243" s="42">
        <v>3362.68799</v>
      </c>
      <c r="V243" s="42">
        <v>3367.31799</v>
      </c>
      <c r="W243" s="42">
        <v>3351.92799</v>
      </c>
      <c r="X243" s="42">
        <v>3302.81799</v>
      </c>
      <c r="Y243" s="42">
        <v>3362.47799</v>
      </c>
    </row>
    <row r="244" spans="1:25" ht="15.75" customHeight="1">
      <c r="A244" s="41">
        <f t="shared" si="5"/>
        <v>44315</v>
      </c>
      <c r="B244" s="42">
        <v>3375.95799</v>
      </c>
      <c r="C244" s="42">
        <v>3303.69799</v>
      </c>
      <c r="D244" s="42">
        <v>3309.68799</v>
      </c>
      <c r="E244" s="42">
        <v>3386.22799</v>
      </c>
      <c r="F244" s="42">
        <v>3331.15799</v>
      </c>
      <c r="G244" s="42">
        <v>3304.43799</v>
      </c>
      <c r="H244" s="42">
        <v>3338.44799</v>
      </c>
      <c r="I244" s="42">
        <v>3422.89799</v>
      </c>
      <c r="J244" s="42">
        <v>3303.91799</v>
      </c>
      <c r="K244" s="42">
        <v>3303.8479899999998</v>
      </c>
      <c r="L244" s="42">
        <v>3303.89799</v>
      </c>
      <c r="M244" s="42">
        <v>3303.93799</v>
      </c>
      <c r="N244" s="42">
        <v>3303.90799</v>
      </c>
      <c r="O244" s="42">
        <v>3306.51799</v>
      </c>
      <c r="P244" s="42">
        <v>3303.89799</v>
      </c>
      <c r="Q244" s="42">
        <v>3303.90799</v>
      </c>
      <c r="R244" s="42">
        <v>3308.89799</v>
      </c>
      <c r="S244" s="42">
        <v>3320.30799</v>
      </c>
      <c r="T244" s="42">
        <v>3393.60799</v>
      </c>
      <c r="U244" s="42">
        <v>3321.37799</v>
      </c>
      <c r="V244" s="42">
        <v>3337.21799</v>
      </c>
      <c r="W244" s="42">
        <v>3302.50799</v>
      </c>
      <c r="X244" s="42">
        <v>3302.77799</v>
      </c>
      <c r="Y244" s="42">
        <v>3349.35799</v>
      </c>
    </row>
    <row r="245" spans="1:25" ht="15.75" customHeight="1">
      <c r="A245" s="41">
        <f t="shared" si="5"/>
        <v>44316</v>
      </c>
      <c r="B245" s="42">
        <v>3327.00799</v>
      </c>
      <c r="C245" s="42">
        <v>3306.8979900000004</v>
      </c>
      <c r="D245" s="42">
        <v>3307.0379900000003</v>
      </c>
      <c r="E245" s="42">
        <v>3342.56799</v>
      </c>
      <c r="F245" s="42">
        <v>3314.25799</v>
      </c>
      <c r="G245" s="42">
        <v>3307.33799</v>
      </c>
      <c r="H245" s="42">
        <v>3323.70799</v>
      </c>
      <c r="I245" s="42">
        <v>3417.58799</v>
      </c>
      <c r="J245" s="42">
        <v>3328.45799</v>
      </c>
      <c r="K245" s="42">
        <v>3366.1479900000004</v>
      </c>
      <c r="L245" s="42">
        <v>3306.2279900000003</v>
      </c>
      <c r="M245" s="42">
        <v>3306.12799</v>
      </c>
      <c r="N245" s="42">
        <v>3351.29799</v>
      </c>
      <c r="O245" s="42">
        <v>3383.2879900000003</v>
      </c>
      <c r="P245" s="42">
        <v>3364.42799</v>
      </c>
      <c r="Q245" s="42">
        <v>3397.61799</v>
      </c>
      <c r="R245" s="42">
        <v>3442.35799</v>
      </c>
      <c r="S245" s="42">
        <v>3413.6879900000004</v>
      </c>
      <c r="T245" s="42">
        <v>3413.20799</v>
      </c>
      <c r="U245" s="42">
        <v>3306.17799</v>
      </c>
      <c r="V245" s="42">
        <v>3305.83799</v>
      </c>
      <c r="W245" s="42">
        <v>3305.5179900000003</v>
      </c>
      <c r="X245" s="42">
        <v>3305.87799</v>
      </c>
      <c r="Y245" s="42">
        <v>3365.17799</v>
      </c>
    </row>
    <row r="246" spans="1:25" ht="15.75" customHeight="1">
      <c r="A246" s="41">
        <f t="shared" si="5"/>
        <v>44317</v>
      </c>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1:25" ht="15.75" customHeight="1">
      <c r="A247" s="37" t="s">
        <v>76</v>
      </c>
      <c r="B247" s="38"/>
      <c r="C247" s="40" t="s">
        <v>107</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78</v>
      </c>
      <c r="B248" s="38"/>
      <c r="C248" s="38"/>
      <c r="D248" s="38"/>
      <c r="E248" s="38"/>
      <c r="F248" s="38"/>
      <c r="G248" s="40" t="str">
        <f>G211</f>
        <v>от 670 кВт до 10 мВт</v>
      </c>
      <c r="H248" s="38"/>
      <c r="I248" s="38"/>
      <c r="J248" s="38"/>
      <c r="K248" s="38"/>
      <c r="L248" s="38"/>
      <c r="M248" s="38"/>
      <c r="N248" s="38"/>
      <c r="O248" s="38"/>
      <c r="P248" s="38"/>
      <c r="Q248" s="38"/>
      <c r="R248" s="38"/>
      <c r="S248" s="38"/>
      <c r="T248" s="38"/>
      <c r="U248" s="38"/>
      <c r="V248" s="38"/>
      <c r="W248" s="38"/>
      <c r="X248" s="38"/>
      <c r="Y248" s="38"/>
    </row>
    <row r="249" spans="1:25" ht="15.75" customHeight="1">
      <c r="A249" s="90" t="s">
        <v>80</v>
      </c>
      <c r="B249" s="93" t="s">
        <v>81</v>
      </c>
      <c r="C249" s="94"/>
      <c r="D249" s="94"/>
      <c r="E249" s="94"/>
      <c r="F249" s="94"/>
      <c r="G249" s="94"/>
      <c r="H249" s="94"/>
      <c r="I249" s="94"/>
      <c r="J249" s="94"/>
      <c r="K249" s="94"/>
      <c r="L249" s="94"/>
      <c r="M249" s="94"/>
      <c r="N249" s="94"/>
      <c r="O249" s="94"/>
      <c r="P249" s="94"/>
      <c r="Q249" s="94"/>
      <c r="R249" s="94"/>
      <c r="S249" s="94"/>
      <c r="T249" s="94"/>
      <c r="U249" s="94"/>
      <c r="V249" s="94"/>
      <c r="W249" s="94"/>
      <c r="X249" s="94"/>
      <c r="Y249" s="95"/>
    </row>
    <row r="250" spans="1:25" ht="15.75" customHeight="1">
      <c r="A250" s="91"/>
      <c r="B250" s="96"/>
      <c r="C250" s="97"/>
      <c r="D250" s="97"/>
      <c r="E250" s="97"/>
      <c r="F250" s="97"/>
      <c r="G250" s="97"/>
      <c r="H250" s="97"/>
      <c r="I250" s="97"/>
      <c r="J250" s="97"/>
      <c r="K250" s="97"/>
      <c r="L250" s="97"/>
      <c r="M250" s="97"/>
      <c r="N250" s="97"/>
      <c r="O250" s="97"/>
      <c r="P250" s="97"/>
      <c r="Q250" s="97"/>
      <c r="R250" s="97"/>
      <c r="S250" s="97"/>
      <c r="T250" s="97"/>
      <c r="U250" s="97"/>
      <c r="V250" s="97"/>
      <c r="W250" s="97"/>
      <c r="X250" s="97"/>
      <c r="Y250" s="98"/>
    </row>
    <row r="251" spans="1:25" ht="15.75" customHeight="1">
      <c r="A251" s="91"/>
      <c r="B251" s="88" t="s">
        <v>82</v>
      </c>
      <c r="C251" s="88" t="s">
        <v>83</v>
      </c>
      <c r="D251" s="88" t="s">
        <v>84</v>
      </c>
      <c r="E251" s="88" t="s">
        <v>85</v>
      </c>
      <c r="F251" s="88" t="s">
        <v>86</v>
      </c>
      <c r="G251" s="88" t="s">
        <v>87</v>
      </c>
      <c r="H251" s="88" t="s">
        <v>88</v>
      </c>
      <c r="I251" s="88" t="s">
        <v>89</v>
      </c>
      <c r="J251" s="88" t="s">
        <v>90</v>
      </c>
      <c r="K251" s="88" t="s">
        <v>91</v>
      </c>
      <c r="L251" s="88" t="s">
        <v>92</v>
      </c>
      <c r="M251" s="88" t="s">
        <v>93</v>
      </c>
      <c r="N251" s="88" t="s">
        <v>94</v>
      </c>
      <c r="O251" s="88" t="s">
        <v>95</v>
      </c>
      <c r="P251" s="88" t="s">
        <v>96</v>
      </c>
      <c r="Q251" s="88" t="s">
        <v>97</v>
      </c>
      <c r="R251" s="88" t="s">
        <v>98</v>
      </c>
      <c r="S251" s="88" t="s">
        <v>99</v>
      </c>
      <c r="T251" s="88" t="s">
        <v>100</v>
      </c>
      <c r="U251" s="88" t="s">
        <v>101</v>
      </c>
      <c r="V251" s="88" t="s">
        <v>102</v>
      </c>
      <c r="W251" s="88" t="s">
        <v>103</v>
      </c>
      <c r="X251" s="88" t="s">
        <v>104</v>
      </c>
      <c r="Y251" s="88" t="s">
        <v>105</v>
      </c>
    </row>
    <row r="252" spans="1:25" ht="15.75" customHeight="1">
      <c r="A252" s="92"/>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row>
    <row r="253" spans="1:25" ht="15.75" customHeight="1">
      <c r="A253" s="41">
        <f>A216</f>
        <v>44287</v>
      </c>
      <c r="B253" s="42">
        <v>3730.6279900000004</v>
      </c>
      <c r="C253" s="42">
        <v>3669.86799</v>
      </c>
      <c r="D253" s="42">
        <v>3655.77799</v>
      </c>
      <c r="E253" s="42">
        <v>3650.59799</v>
      </c>
      <c r="F253" s="42">
        <v>3666.11799</v>
      </c>
      <c r="G253" s="42">
        <v>3681.4179900000004</v>
      </c>
      <c r="H253" s="42">
        <v>3895.13799</v>
      </c>
      <c r="I253" s="42">
        <v>4047.63799</v>
      </c>
      <c r="J253" s="42">
        <v>3889.86799</v>
      </c>
      <c r="K253" s="42">
        <v>3853.8779900000004</v>
      </c>
      <c r="L253" s="42">
        <v>3926.6279900000004</v>
      </c>
      <c r="M253" s="42">
        <v>4023.4179900000004</v>
      </c>
      <c r="N253" s="42">
        <v>3931.19799</v>
      </c>
      <c r="O253" s="42">
        <v>3966.3779900000004</v>
      </c>
      <c r="P253" s="42">
        <v>3901.0879900000004</v>
      </c>
      <c r="Q253" s="42">
        <v>3977.8079900000002</v>
      </c>
      <c r="R253" s="42">
        <v>4002.98799</v>
      </c>
      <c r="S253" s="42">
        <v>3866.39799</v>
      </c>
      <c r="T253" s="42">
        <v>4033.11799</v>
      </c>
      <c r="U253" s="42">
        <v>3981.77799</v>
      </c>
      <c r="V253" s="42">
        <v>3949.44799</v>
      </c>
      <c r="W253" s="42">
        <v>3906.40799</v>
      </c>
      <c r="X253" s="42">
        <v>3800.50799</v>
      </c>
      <c r="Y253" s="42">
        <v>3903.96799</v>
      </c>
    </row>
    <row r="254" spans="1:25" ht="15.75" customHeight="1">
      <c r="A254" s="41">
        <f>A253+1</f>
        <v>44288</v>
      </c>
      <c r="B254" s="42">
        <v>3774.1279900000004</v>
      </c>
      <c r="C254" s="42">
        <v>3707.43799</v>
      </c>
      <c r="D254" s="42">
        <v>3675.96799</v>
      </c>
      <c r="E254" s="42">
        <v>3671.2679900000003</v>
      </c>
      <c r="F254" s="42">
        <v>3690.50799</v>
      </c>
      <c r="G254" s="42">
        <v>3702.36799</v>
      </c>
      <c r="H254" s="42">
        <v>3965.22799</v>
      </c>
      <c r="I254" s="42">
        <v>4169.80799</v>
      </c>
      <c r="J254" s="42">
        <v>3881.32799</v>
      </c>
      <c r="K254" s="42">
        <v>3851.1679900000004</v>
      </c>
      <c r="L254" s="42">
        <v>3847.58799</v>
      </c>
      <c r="M254" s="42">
        <v>3845.0379900000003</v>
      </c>
      <c r="N254" s="42">
        <v>3850.71799</v>
      </c>
      <c r="O254" s="42">
        <v>3854.48799</v>
      </c>
      <c r="P254" s="42">
        <v>3794.13799</v>
      </c>
      <c r="Q254" s="42">
        <v>3775.09799</v>
      </c>
      <c r="R254" s="42">
        <v>3904.32799</v>
      </c>
      <c r="S254" s="42">
        <v>3815.5179900000003</v>
      </c>
      <c r="T254" s="42">
        <v>3959.5579900000002</v>
      </c>
      <c r="U254" s="42">
        <v>3949.57799</v>
      </c>
      <c r="V254" s="42">
        <v>3916.15799</v>
      </c>
      <c r="W254" s="42">
        <v>3877.23799</v>
      </c>
      <c r="X254" s="42">
        <v>3701.2479900000003</v>
      </c>
      <c r="Y254" s="42">
        <v>3840.73799</v>
      </c>
    </row>
    <row r="255" spans="1:25" ht="15.75" customHeight="1">
      <c r="A255" s="41">
        <f aca="true" t="shared" si="6" ref="A255:A283">A254+1</f>
        <v>44289</v>
      </c>
      <c r="B255" s="42">
        <v>3900.98799</v>
      </c>
      <c r="C255" s="42">
        <v>3729.8779900000004</v>
      </c>
      <c r="D255" s="42">
        <v>3690.5179900000003</v>
      </c>
      <c r="E255" s="42">
        <v>3672.3779900000004</v>
      </c>
      <c r="F255" s="42">
        <v>3687.7679900000003</v>
      </c>
      <c r="G255" s="42">
        <v>3697.73799</v>
      </c>
      <c r="H255" s="42">
        <v>3829.29799</v>
      </c>
      <c r="I255" s="42">
        <v>3914.0479900000005</v>
      </c>
      <c r="J255" s="42">
        <v>3832.8079900000002</v>
      </c>
      <c r="K255" s="42">
        <v>3802.61799</v>
      </c>
      <c r="L255" s="42">
        <v>3794.25799</v>
      </c>
      <c r="M255" s="42">
        <v>3781.35799</v>
      </c>
      <c r="N255" s="42">
        <v>3793.9979900000003</v>
      </c>
      <c r="O255" s="42">
        <v>3803.25799</v>
      </c>
      <c r="P255" s="42">
        <v>3742.52799</v>
      </c>
      <c r="Q255" s="42">
        <v>3721.07799</v>
      </c>
      <c r="R255" s="42">
        <v>3858.18799</v>
      </c>
      <c r="S255" s="42">
        <v>3744.90799</v>
      </c>
      <c r="T255" s="42">
        <v>3870.6279900000004</v>
      </c>
      <c r="U255" s="42">
        <v>3869.25799</v>
      </c>
      <c r="V255" s="42">
        <v>3844.83799</v>
      </c>
      <c r="W255" s="42">
        <v>3781.36799</v>
      </c>
      <c r="X255" s="42">
        <v>3637.3079900000002</v>
      </c>
      <c r="Y255" s="42">
        <v>3794.15799</v>
      </c>
    </row>
    <row r="256" spans="1:25" ht="15.75" customHeight="1">
      <c r="A256" s="41">
        <f t="shared" si="6"/>
        <v>44290</v>
      </c>
      <c r="B256" s="42">
        <v>3740.77799</v>
      </c>
      <c r="C256" s="42">
        <v>3700.36799</v>
      </c>
      <c r="D256" s="42">
        <v>3666.50799</v>
      </c>
      <c r="E256" s="42">
        <v>3650.7879900000003</v>
      </c>
      <c r="F256" s="42">
        <v>3652.3079900000002</v>
      </c>
      <c r="G256" s="42">
        <v>3675.3779900000004</v>
      </c>
      <c r="H256" s="42">
        <v>3763.94799</v>
      </c>
      <c r="I256" s="42">
        <v>3852.0479900000005</v>
      </c>
      <c r="J256" s="42">
        <v>3781.0379900000003</v>
      </c>
      <c r="K256" s="42">
        <v>3834.83799</v>
      </c>
      <c r="L256" s="42">
        <v>3892.10799</v>
      </c>
      <c r="M256" s="42">
        <v>3936.10799</v>
      </c>
      <c r="N256" s="42">
        <v>4006.35799</v>
      </c>
      <c r="O256" s="42">
        <v>3958.22799</v>
      </c>
      <c r="P256" s="42">
        <v>3967.4179900000004</v>
      </c>
      <c r="Q256" s="42">
        <v>3947.96799</v>
      </c>
      <c r="R256" s="42">
        <v>3950.56799</v>
      </c>
      <c r="S256" s="42">
        <v>3883.0579900000002</v>
      </c>
      <c r="T256" s="42">
        <v>4014.92799</v>
      </c>
      <c r="U256" s="42">
        <v>3944.3779900000004</v>
      </c>
      <c r="V256" s="42">
        <v>3901.02799</v>
      </c>
      <c r="W256" s="42">
        <v>3843.7079900000003</v>
      </c>
      <c r="X256" s="42">
        <v>3746.25799</v>
      </c>
      <c r="Y256" s="42">
        <v>3869.15799</v>
      </c>
    </row>
    <row r="257" spans="1:25" ht="15.75" customHeight="1">
      <c r="A257" s="41">
        <f t="shared" si="6"/>
        <v>44291</v>
      </c>
      <c r="B257" s="42">
        <v>3795.39799</v>
      </c>
      <c r="C257" s="42">
        <v>3728.96799</v>
      </c>
      <c r="D257" s="42">
        <v>3698.7879900000003</v>
      </c>
      <c r="E257" s="42">
        <v>3680.2679900000003</v>
      </c>
      <c r="F257" s="42">
        <v>3682.75799</v>
      </c>
      <c r="G257" s="42">
        <v>3720.54799</v>
      </c>
      <c r="H257" s="42">
        <v>4035.9179900000004</v>
      </c>
      <c r="I257" s="42">
        <v>4242.21799</v>
      </c>
      <c r="J257" s="42">
        <v>3978.17799</v>
      </c>
      <c r="K257" s="42">
        <v>4019.40799</v>
      </c>
      <c r="L257" s="42">
        <v>4076.93799</v>
      </c>
      <c r="M257" s="42">
        <v>4003.40799</v>
      </c>
      <c r="N257" s="42">
        <v>4001.98799</v>
      </c>
      <c r="O257" s="42">
        <v>4017.85799</v>
      </c>
      <c r="P257" s="42">
        <v>3926.39799</v>
      </c>
      <c r="Q257" s="42">
        <v>3889.4579900000003</v>
      </c>
      <c r="R257" s="42">
        <v>4008.63799</v>
      </c>
      <c r="S257" s="42">
        <v>3944.2079900000003</v>
      </c>
      <c r="T257" s="42">
        <v>4123.70799</v>
      </c>
      <c r="U257" s="42">
        <v>3980.84799</v>
      </c>
      <c r="V257" s="42">
        <v>3914.48799</v>
      </c>
      <c r="W257" s="42">
        <v>3867.4179900000004</v>
      </c>
      <c r="X257" s="42">
        <v>3732.25799</v>
      </c>
      <c r="Y257" s="42">
        <v>3862.9179900000004</v>
      </c>
    </row>
    <row r="258" spans="1:25" ht="15.75" customHeight="1">
      <c r="A258" s="41">
        <f t="shared" si="6"/>
        <v>44292</v>
      </c>
      <c r="B258" s="42">
        <v>3652.5379900000003</v>
      </c>
      <c r="C258" s="42">
        <v>3655.7279900000003</v>
      </c>
      <c r="D258" s="42">
        <v>3639.7879900000003</v>
      </c>
      <c r="E258" s="42">
        <v>3639.79799</v>
      </c>
      <c r="F258" s="42">
        <v>3639.7479900000003</v>
      </c>
      <c r="G258" s="42">
        <v>3639.61799</v>
      </c>
      <c r="H258" s="42">
        <v>3772.8779900000004</v>
      </c>
      <c r="I258" s="42">
        <v>4035.97799</v>
      </c>
      <c r="J258" s="42">
        <v>3829.40799</v>
      </c>
      <c r="K258" s="42">
        <v>3912.50799</v>
      </c>
      <c r="L258" s="42">
        <v>3929.73799</v>
      </c>
      <c r="M258" s="42">
        <v>3934.21799</v>
      </c>
      <c r="N258" s="42">
        <v>3839.11799</v>
      </c>
      <c r="O258" s="42">
        <v>3821.7879900000003</v>
      </c>
      <c r="P258" s="42">
        <v>3757.2679900000003</v>
      </c>
      <c r="Q258" s="42">
        <v>3731.0179900000003</v>
      </c>
      <c r="R258" s="42">
        <v>3803.27799</v>
      </c>
      <c r="S258" s="42">
        <v>3726.3079900000002</v>
      </c>
      <c r="T258" s="42">
        <v>3866.98799</v>
      </c>
      <c r="U258" s="42">
        <v>3808.5379900000003</v>
      </c>
      <c r="V258" s="42">
        <v>3786.40799</v>
      </c>
      <c r="W258" s="42">
        <v>3739.83799</v>
      </c>
      <c r="X258" s="42">
        <v>3636.04799</v>
      </c>
      <c r="Y258" s="42">
        <v>3781.52799</v>
      </c>
    </row>
    <row r="259" spans="1:25" ht="15.75" customHeight="1">
      <c r="A259" s="41">
        <f t="shared" si="6"/>
        <v>44293</v>
      </c>
      <c r="B259" s="42">
        <v>3639.57799</v>
      </c>
      <c r="C259" s="42">
        <v>3643.93799</v>
      </c>
      <c r="D259" s="42">
        <v>3639.7679900000003</v>
      </c>
      <c r="E259" s="42">
        <v>3639.77799</v>
      </c>
      <c r="F259" s="42">
        <v>3639.71799</v>
      </c>
      <c r="G259" s="42">
        <v>3639.7679900000003</v>
      </c>
      <c r="H259" s="42">
        <v>3722.38799</v>
      </c>
      <c r="I259" s="42">
        <v>3973.82799</v>
      </c>
      <c r="J259" s="42">
        <v>3777.57799</v>
      </c>
      <c r="K259" s="42">
        <v>3880.68799</v>
      </c>
      <c r="L259" s="42">
        <v>3922.96799</v>
      </c>
      <c r="M259" s="42">
        <v>3891.43799</v>
      </c>
      <c r="N259" s="42">
        <v>3799.31799</v>
      </c>
      <c r="O259" s="42">
        <v>3782.31799</v>
      </c>
      <c r="P259" s="42">
        <v>3711.15799</v>
      </c>
      <c r="Q259" s="42">
        <v>3679.84799</v>
      </c>
      <c r="R259" s="42">
        <v>3763.2479900000003</v>
      </c>
      <c r="S259" s="42">
        <v>3680.90799</v>
      </c>
      <c r="T259" s="42">
        <v>3810.25799</v>
      </c>
      <c r="U259" s="42">
        <v>3737.9979900000003</v>
      </c>
      <c r="V259" s="42">
        <v>3715.65799</v>
      </c>
      <c r="W259" s="42">
        <v>3637.52799</v>
      </c>
      <c r="X259" s="42">
        <v>3637.48799</v>
      </c>
      <c r="Y259" s="42">
        <v>3731.2079900000003</v>
      </c>
    </row>
    <row r="260" spans="1:25" ht="15.75" customHeight="1">
      <c r="A260" s="41">
        <f t="shared" si="6"/>
        <v>44294</v>
      </c>
      <c r="B260" s="42">
        <v>3639.60799</v>
      </c>
      <c r="C260" s="42">
        <v>3639.7479900000003</v>
      </c>
      <c r="D260" s="42">
        <v>3639.77799</v>
      </c>
      <c r="E260" s="42">
        <v>3639.7879900000003</v>
      </c>
      <c r="F260" s="42">
        <v>3639.7679900000003</v>
      </c>
      <c r="G260" s="42">
        <v>3639.7279900000003</v>
      </c>
      <c r="H260" s="42">
        <v>3783.85799</v>
      </c>
      <c r="I260" s="42">
        <v>4079.00799</v>
      </c>
      <c r="J260" s="42">
        <v>3721.50799</v>
      </c>
      <c r="K260" s="42">
        <v>3638.9779900000003</v>
      </c>
      <c r="L260" s="42">
        <v>3638.92799</v>
      </c>
      <c r="M260" s="42">
        <v>3639.0179900000003</v>
      </c>
      <c r="N260" s="42">
        <v>3639.0379900000003</v>
      </c>
      <c r="O260" s="42">
        <v>3639.07799</v>
      </c>
      <c r="P260" s="42">
        <v>3639.00799</v>
      </c>
      <c r="Q260" s="42">
        <v>3638.79799</v>
      </c>
      <c r="R260" s="42">
        <v>3638.84799</v>
      </c>
      <c r="S260" s="42">
        <v>3638.9579900000003</v>
      </c>
      <c r="T260" s="42">
        <v>3786.13799</v>
      </c>
      <c r="U260" s="42">
        <v>3732.23799</v>
      </c>
      <c r="V260" s="42">
        <v>3699.32799</v>
      </c>
      <c r="W260" s="42">
        <v>3667.00799</v>
      </c>
      <c r="X260" s="42">
        <v>3637.58799</v>
      </c>
      <c r="Y260" s="42">
        <v>3709.79799</v>
      </c>
    </row>
    <row r="261" spans="1:25" ht="15.75" customHeight="1">
      <c r="A261" s="41">
        <f t="shared" si="6"/>
        <v>44295</v>
      </c>
      <c r="B261" s="42">
        <v>3639.40799</v>
      </c>
      <c r="C261" s="42">
        <v>3639.7879900000003</v>
      </c>
      <c r="D261" s="42">
        <v>3639.83799</v>
      </c>
      <c r="E261" s="42">
        <v>3639.84799</v>
      </c>
      <c r="F261" s="42">
        <v>3639.83799</v>
      </c>
      <c r="G261" s="42">
        <v>3639.79799</v>
      </c>
      <c r="H261" s="42">
        <v>3778.36799</v>
      </c>
      <c r="I261" s="42">
        <v>4023.14799</v>
      </c>
      <c r="J261" s="42">
        <v>3714.35799</v>
      </c>
      <c r="K261" s="42">
        <v>3639.09799</v>
      </c>
      <c r="L261" s="42">
        <v>3639.14799</v>
      </c>
      <c r="M261" s="42">
        <v>3639.10799</v>
      </c>
      <c r="N261" s="42">
        <v>3639.15799</v>
      </c>
      <c r="O261" s="42">
        <v>3639.23799</v>
      </c>
      <c r="P261" s="42">
        <v>3639.2679900000003</v>
      </c>
      <c r="Q261" s="42">
        <v>3639.06799</v>
      </c>
      <c r="R261" s="42">
        <v>3639.18799</v>
      </c>
      <c r="S261" s="42">
        <v>3639.25799</v>
      </c>
      <c r="T261" s="42">
        <v>3749.1279900000004</v>
      </c>
      <c r="U261" s="42">
        <v>3724.9179900000004</v>
      </c>
      <c r="V261" s="42">
        <v>3693.0579900000002</v>
      </c>
      <c r="W261" s="42">
        <v>3667.79799</v>
      </c>
      <c r="X261" s="42">
        <v>3637.50799</v>
      </c>
      <c r="Y261" s="42">
        <v>3720.9779900000003</v>
      </c>
    </row>
    <row r="262" spans="1:25" ht="15.75" customHeight="1">
      <c r="A262" s="41">
        <f t="shared" si="6"/>
        <v>44296</v>
      </c>
      <c r="B262" s="42">
        <v>3687.82799</v>
      </c>
      <c r="C262" s="42">
        <v>3676.77799</v>
      </c>
      <c r="D262" s="42">
        <v>3644.89799</v>
      </c>
      <c r="E262" s="42">
        <v>3639.8779900000004</v>
      </c>
      <c r="F262" s="42">
        <v>3641.17799</v>
      </c>
      <c r="G262" s="42">
        <v>3639.9179900000004</v>
      </c>
      <c r="H262" s="42">
        <v>3772.9179900000004</v>
      </c>
      <c r="I262" s="42">
        <v>3964.98799</v>
      </c>
      <c r="J262" s="42">
        <v>3835.31799</v>
      </c>
      <c r="K262" s="42">
        <v>3784.23799</v>
      </c>
      <c r="L262" s="42">
        <v>3749.25799</v>
      </c>
      <c r="M262" s="42">
        <v>3749.58799</v>
      </c>
      <c r="N262" s="42">
        <v>3737.14799</v>
      </c>
      <c r="O262" s="42">
        <v>3698.9979900000003</v>
      </c>
      <c r="P262" s="42">
        <v>3639.48799</v>
      </c>
      <c r="Q262" s="42">
        <v>3639.4979900000003</v>
      </c>
      <c r="R262" s="42">
        <v>3720.7279900000003</v>
      </c>
      <c r="S262" s="42">
        <v>3639.56799</v>
      </c>
      <c r="T262" s="42">
        <v>3774.15799</v>
      </c>
      <c r="U262" s="42">
        <v>3784.2879900000003</v>
      </c>
      <c r="V262" s="42">
        <v>3771.32799</v>
      </c>
      <c r="W262" s="42">
        <v>3729.33799</v>
      </c>
      <c r="X262" s="42">
        <v>3638.8079900000002</v>
      </c>
      <c r="Y262" s="42">
        <v>3747.2679900000003</v>
      </c>
    </row>
    <row r="263" spans="1:25" ht="15.75" customHeight="1">
      <c r="A263" s="41">
        <f t="shared" si="6"/>
        <v>44297</v>
      </c>
      <c r="B263" s="42">
        <v>3642.4779900000003</v>
      </c>
      <c r="C263" s="42">
        <v>3650.14799</v>
      </c>
      <c r="D263" s="42">
        <v>3639.69799</v>
      </c>
      <c r="E263" s="42">
        <v>3639.73799</v>
      </c>
      <c r="F263" s="42">
        <v>3639.9579900000003</v>
      </c>
      <c r="G263" s="42">
        <v>3640.0179900000003</v>
      </c>
      <c r="H263" s="42">
        <v>3682.98799</v>
      </c>
      <c r="I263" s="42">
        <v>3793.5179900000003</v>
      </c>
      <c r="J263" s="42">
        <v>3745.64799</v>
      </c>
      <c r="K263" s="42">
        <v>3840.00799</v>
      </c>
      <c r="L263" s="42">
        <v>3859.69799</v>
      </c>
      <c r="M263" s="42">
        <v>3841.9179900000004</v>
      </c>
      <c r="N263" s="42">
        <v>3769.8079900000002</v>
      </c>
      <c r="O263" s="42">
        <v>3753.4779900000003</v>
      </c>
      <c r="P263" s="42">
        <v>3693.48799</v>
      </c>
      <c r="Q263" s="42">
        <v>3677.17799</v>
      </c>
      <c r="R263" s="42">
        <v>3738.71799</v>
      </c>
      <c r="S263" s="42">
        <v>3677.86799</v>
      </c>
      <c r="T263" s="42">
        <v>3774.79799</v>
      </c>
      <c r="U263" s="42">
        <v>3721.5179900000003</v>
      </c>
      <c r="V263" s="42">
        <v>3702.67799</v>
      </c>
      <c r="W263" s="42">
        <v>3664.7479900000003</v>
      </c>
      <c r="X263" s="42">
        <v>3639.00799</v>
      </c>
      <c r="Y263" s="42">
        <v>3698.31799</v>
      </c>
    </row>
    <row r="264" spans="1:25" ht="15.75" customHeight="1">
      <c r="A264" s="41">
        <f t="shared" si="6"/>
        <v>44298</v>
      </c>
      <c r="B264" s="42">
        <v>3644.42799</v>
      </c>
      <c r="C264" s="42">
        <v>3639.9779900000003</v>
      </c>
      <c r="D264" s="42">
        <v>3639.98799</v>
      </c>
      <c r="E264" s="42">
        <v>3640.0179900000003</v>
      </c>
      <c r="F264" s="42">
        <v>3639.88799</v>
      </c>
      <c r="G264" s="42">
        <v>3639.86799</v>
      </c>
      <c r="H264" s="42">
        <v>3745.68799</v>
      </c>
      <c r="I264" s="42">
        <v>3971.35799</v>
      </c>
      <c r="J264" s="42">
        <v>3834.81799</v>
      </c>
      <c r="K264" s="42">
        <v>3841.23799</v>
      </c>
      <c r="L264" s="42">
        <v>3785.0579900000002</v>
      </c>
      <c r="M264" s="42">
        <v>3791.61799</v>
      </c>
      <c r="N264" s="42">
        <v>3793.58799</v>
      </c>
      <c r="O264" s="42">
        <v>3782.2279900000003</v>
      </c>
      <c r="P264" s="42">
        <v>3721.11799</v>
      </c>
      <c r="Q264" s="42">
        <v>3687.0579900000002</v>
      </c>
      <c r="R264" s="42">
        <v>3806.85799</v>
      </c>
      <c r="S264" s="42">
        <v>3739.07799</v>
      </c>
      <c r="T264" s="42">
        <v>3789.04799</v>
      </c>
      <c r="U264" s="42">
        <v>3794.36799</v>
      </c>
      <c r="V264" s="42">
        <v>3780.07799</v>
      </c>
      <c r="W264" s="42">
        <v>3725.3779900000004</v>
      </c>
      <c r="X264" s="42">
        <v>3638.9579900000003</v>
      </c>
      <c r="Y264" s="42">
        <v>3732.21799</v>
      </c>
    </row>
    <row r="265" spans="1:25" ht="15.75" customHeight="1">
      <c r="A265" s="41">
        <f t="shared" si="6"/>
        <v>44299</v>
      </c>
      <c r="B265" s="42">
        <v>3643.5179900000003</v>
      </c>
      <c r="C265" s="42">
        <v>3640.06799</v>
      </c>
      <c r="D265" s="42">
        <v>3640.06799</v>
      </c>
      <c r="E265" s="42">
        <v>3640.06799</v>
      </c>
      <c r="F265" s="42">
        <v>3639.9979900000003</v>
      </c>
      <c r="G265" s="42">
        <v>3639.9779900000003</v>
      </c>
      <c r="H265" s="42">
        <v>3745.65799</v>
      </c>
      <c r="I265" s="42">
        <v>3961.50799</v>
      </c>
      <c r="J265" s="42">
        <v>3808.81799</v>
      </c>
      <c r="K265" s="42">
        <v>3828.50799</v>
      </c>
      <c r="L265" s="42">
        <v>3777.9179900000004</v>
      </c>
      <c r="M265" s="42">
        <v>3783.0579900000002</v>
      </c>
      <c r="N265" s="42">
        <v>3776.59799</v>
      </c>
      <c r="O265" s="42">
        <v>3757.1279900000004</v>
      </c>
      <c r="P265" s="42">
        <v>3713.89799</v>
      </c>
      <c r="Q265" s="42">
        <v>3683.08799</v>
      </c>
      <c r="R265" s="42">
        <v>3791.17799</v>
      </c>
      <c r="S265" s="42">
        <v>3725.4579900000003</v>
      </c>
      <c r="T265" s="42">
        <v>3778.3079900000002</v>
      </c>
      <c r="U265" s="42">
        <v>3770.34799</v>
      </c>
      <c r="V265" s="42">
        <v>3769.0379900000003</v>
      </c>
      <c r="W265" s="42">
        <v>3723.0179900000003</v>
      </c>
      <c r="X265" s="42">
        <v>3639.00799</v>
      </c>
      <c r="Y265" s="42">
        <v>3692.29799</v>
      </c>
    </row>
    <row r="266" spans="1:25" ht="15.75" customHeight="1">
      <c r="A266" s="41">
        <f t="shared" si="6"/>
        <v>44300</v>
      </c>
      <c r="B266" s="42">
        <v>3640.0179900000003</v>
      </c>
      <c r="C266" s="42">
        <v>3640.10799</v>
      </c>
      <c r="D266" s="42">
        <v>3640.11799</v>
      </c>
      <c r="E266" s="42">
        <v>3640.09799</v>
      </c>
      <c r="F266" s="42">
        <v>3640.0579900000002</v>
      </c>
      <c r="G266" s="42">
        <v>3640.0179900000003</v>
      </c>
      <c r="H266" s="42">
        <v>3756.17799</v>
      </c>
      <c r="I266" s="42">
        <v>3953.8779900000004</v>
      </c>
      <c r="J266" s="42">
        <v>3793.79799</v>
      </c>
      <c r="K266" s="42">
        <v>3928.4579900000003</v>
      </c>
      <c r="L266" s="42">
        <v>3979.01799</v>
      </c>
      <c r="M266" s="42">
        <v>3994.32799</v>
      </c>
      <c r="N266" s="42">
        <v>4008.40799</v>
      </c>
      <c r="O266" s="42">
        <v>4017.97799</v>
      </c>
      <c r="P266" s="42">
        <v>3998.2979900000005</v>
      </c>
      <c r="Q266" s="42">
        <v>3998.07799</v>
      </c>
      <c r="R266" s="42">
        <v>3995.57799</v>
      </c>
      <c r="S266" s="42">
        <v>3887.47799</v>
      </c>
      <c r="T266" s="42">
        <v>3903.38799</v>
      </c>
      <c r="U266" s="42">
        <v>3912.2079900000003</v>
      </c>
      <c r="V266" s="42">
        <v>3902.60799</v>
      </c>
      <c r="W266" s="42">
        <v>3855.5879900000004</v>
      </c>
      <c r="X266" s="42">
        <v>3773.5379900000003</v>
      </c>
      <c r="Y266" s="42">
        <v>3749.86799</v>
      </c>
    </row>
    <row r="267" spans="1:25" ht="15.75" customHeight="1">
      <c r="A267" s="41">
        <f t="shared" si="6"/>
        <v>44301</v>
      </c>
      <c r="B267" s="42">
        <v>3639.58799</v>
      </c>
      <c r="C267" s="42">
        <v>3639.7679900000003</v>
      </c>
      <c r="D267" s="42">
        <v>3639.81799</v>
      </c>
      <c r="E267" s="42">
        <v>3778.9579900000003</v>
      </c>
      <c r="F267" s="42">
        <v>3639.7279900000003</v>
      </c>
      <c r="G267" s="42">
        <v>3639.61799</v>
      </c>
      <c r="H267" s="42">
        <v>3739.89799</v>
      </c>
      <c r="I267" s="42">
        <v>3906.02799</v>
      </c>
      <c r="J267" s="42">
        <v>3716.79799</v>
      </c>
      <c r="K267" s="42">
        <v>3747.34799</v>
      </c>
      <c r="L267" s="42">
        <v>3774.7279900000003</v>
      </c>
      <c r="M267" s="42">
        <v>3778.02799</v>
      </c>
      <c r="N267" s="42">
        <v>3865.42799</v>
      </c>
      <c r="O267" s="42">
        <v>3846.93799</v>
      </c>
      <c r="P267" s="42">
        <v>3902.7079900000003</v>
      </c>
      <c r="Q267" s="42">
        <v>3892.6679900000004</v>
      </c>
      <c r="R267" s="42">
        <v>3911.51799</v>
      </c>
      <c r="S267" s="42">
        <v>3806.85799</v>
      </c>
      <c r="T267" s="42">
        <v>3884.73799</v>
      </c>
      <c r="U267" s="42">
        <v>3867.56799</v>
      </c>
      <c r="V267" s="42">
        <v>3873.34799</v>
      </c>
      <c r="W267" s="42">
        <v>3844.96799</v>
      </c>
      <c r="X267" s="42">
        <v>3664.73799</v>
      </c>
      <c r="Y267" s="42">
        <v>3721.63799</v>
      </c>
    </row>
    <row r="268" spans="1:25" ht="15.75" customHeight="1">
      <c r="A268" s="41">
        <f t="shared" si="6"/>
        <v>44302</v>
      </c>
      <c r="B268" s="42">
        <v>3647.65799</v>
      </c>
      <c r="C268" s="42">
        <v>3650.23799</v>
      </c>
      <c r="D268" s="42">
        <v>3639.59799</v>
      </c>
      <c r="E268" s="42">
        <v>3639.61799</v>
      </c>
      <c r="F268" s="42">
        <v>3639.71799</v>
      </c>
      <c r="G268" s="42">
        <v>3639.7079900000003</v>
      </c>
      <c r="H268" s="42">
        <v>3781.04799</v>
      </c>
      <c r="I268" s="42">
        <v>3966.81799</v>
      </c>
      <c r="J268" s="42">
        <v>3677.17799</v>
      </c>
      <c r="K268" s="42">
        <v>3644.38799</v>
      </c>
      <c r="L268" s="42">
        <v>3638.35799</v>
      </c>
      <c r="M268" s="42">
        <v>3638.3079900000002</v>
      </c>
      <c r="N268" s="42">
        <v>3638.31799</v>
      </c>
      <c r="O268" s="42">
        <v>3638.38799</v>
      </c>
      <c r="P268" s="42">
        <v>3638.35799</v>
      </c>
      <c r="Q268" s="42">
        <v>3638.35799</v>
      </c>
      <c r="R268" s="42">
        <v>3647.9979900000003</v>
      </c>
      <c r="S268" s="42">
        <v>3639.2079900000003</v>
      </c>
      <c r="T268" s="42">
        <v>3727.42799</v>
      </c>
      <c r="U268" s="42">
        <v>3648.86799</v>
      </c>
      <c r="V268" s="42">
        <v>3638.2479900000003</v>
      </c>
      <c r="W268" s="42">
        <v>3638.17799</v>
      </c>
      <c r="X268" s="42">
        <v>3638.14799</v>
      </c>
      <c r="Y268" s="42">
        <v>3688.4979900000003</v>
      </c>
    </row>
    <row r="269" spans="1:25" ht="15.75" customHeight="1">
      <c r="A269" s="41">
        <f t="shared" si="6"/>
        <v>44303</v>
      </c>
      <c r="B269" s="42">
        <v>3700.89799</v>
      </c>
      <c r="C269" s="42">
        <v>3705.65799</v>
      </c>
      <c r="D269" s="42">
        <v>3692.48799</v>
      </c>
      <c r="E269" s="42">
        <v>3776.57799</v>
      </c>
      <c r="F269" s="42">
        <v>3756.11799</v>
      </c>
      <c r="G269" s="42">
        <v>3649.31799</v>
      </c>
      <c r="H269" s="42">
        <v>3735.06799</v>
      </c>
      <c r="I269" s="42">
        <v>3840.69799</v>
      </c>
      <c r="J269" s="42">
        <v>3712.15799</v>
      </c>
      <c r="K269" s="42">
        <v>3638.32799</v>
      </c>
      <c r="L269" s="42">
        <v>3659.42799</v>
      </c>
      <c r="M269" s="42">
        <v>3879.14799</v>
      </c>
      <c r="N269" s="42">
        <v>3999.96799</v>
      </c>
      <c r="O269" s="42">
        <v>4006.0379900000003</v>
      </c>
      <c r="P269" s="42">
        <v>3962.3379900000004</v>
      </c>
      <c r="Q269" s="42">
        <v>3975.06799</v>
      </c>
      <c r="R269" s="42">
        <v>4028.3779900000004</v>
      </c>
      <c r="S269" s="42">
        <v>3909.44799</v>
      </c>
      <c r="T269" s="42">
        <v>3923.1679900000004</v>
      </c>
      <c r="U269" s="42">
        <v>3943.61799</v>
      </c>
      <c r="V269" s="42">
        <v>3964.43799</v>
      </c>
      <c r="W269" s="42">
        <v>3828.38799</v>
      </c>
      <c r="X269" s="42">
        <v>3703.04799</v>
      </c>
      <c r="Y269" s="42">
        <v>3796.34799</v>
      </c>
    </row>
    <row r="270" spans="1:25" ht="15.75" customHeight="1">
      <c r="A270" s="41">
        <f t="shared" si="6"/>
        <v>44304</v>
      </c>
      <c r="B270" s="42">
        <v>3639.17799</v>
      </c>
      <c r="C270" s="42">
        <v>3639.29799</v>
      </c>
      <c r="D270" s="42">
        <v>3639.38799</v>
      </c>
      <c r="E270" s="42">
        <v>3639.32799</v>
      </c>
      <c r="F270" s="42">
        <v>3639.43799</v>
      </c>
      <c r="G270" s="42">
        <v>3639.65799</v>
      </c>
      <c r="H270" s="42">
        <v>3675.48799</v>
      </c>
      <c r="I270" s="42">
        <v>3724.5179900000003</v>
      </c>
      <c r="J270" s="42">
        <v>3638.88799</v>
      </c>
      <c r="K270" s="42">
        <v>3638.18799</v>
      </c>
      <c r="L270" s="42">
        <v>3638.59799</v>
      </c>
      <c r="M270" s="42">
        <v>3638.4579900000003</v>
      </c>
      <c r="N270" s="42">
        <v>3638.54799</v>
      </c>
      <c r="O270" s="42">
        <v>3638.69799</v>
      </c>
      <c r="P270" s="42">
        <v>3638.7079900000003</v>
      </c>
      <c r="Q270" s="42">
        <v>3638.8079900000002</v>
      </c>
      <c r="R270" s="42">
        <v>3638.8079900000002</v>
      </c>
      <c r="S270" s="42">
        <v>3638.7679900000003</v>
      </c>
      <c r="T270" s="42">
        <v>3746.14799</v>
      </c>
      <c r="U270" s="42">
        <v>3637.2879900000003</v>
      </c>
      <c r="V270" s="42">
        <v>3657.4579900000003</v>
      </c>
      <c r="W270" s="42">
        <v>3637.4579900000003</v>
      </c>
      <c r="X270" s="42">
        <v>3637.11799</v>
      </c>
      <c r="Y270" s="42">
        <v>3730.3779900000004</v>
      </c>
    </row>
    <row r="271" spans="1:25" ht="15.75" customHeight="1">
      <c r="A271" s="41">
        <f t="shared" si="6"/>
        <v>44305</v>
      </c>
      <c r="B271" s="42">
        <v>3713.33799</v>
      </c>
      <c r="C271" s="42">
        <v>3713.4179900000004</v>
      </c>
      <c r="D271" s="42">
        <v>3698.1679900000004</v>
      </c>
      <c r="E271" s="42">
        <v>3777.1679900000004</v>
      </c>
      <c r="F271" s="42">
        <v>3740.9579900000003</v>
      </c>
      <c r="G271" s="42">
        <v>3640.29799</v>
      </c>
      <c r="H271" s="42">
        <v>3740.11799</v>
      </c>
      <c r="I271" s="42">
        <v>3904.3379900000004</v>
      </c>
      <c r="J271" s="42">
        <v>3638.1279900000004</v>
      </c>
      <c r="K271" s="42">
        <v>3638.2479900000003</v>
      </c>
      <c r="L271" s="42">
        <v>3638.2279900000003</v>
      </c>
      <c r="M271" s="42">
        <v>3638.2079900000003</v>
      </c>
      <c r="N271" s="42">
        <v>3668.0179900000003</v>
      </c>
      <c r="O271" s="42">
        <v>3681.2679900000003</v>
      </c>
      <c r="P271" s="42">
        <v>3638.15799</v>
      </c>
      <c r="Q271" s="42">
        <v>3637.8779900000004</v>
      </c>
      <c r="R271" s="42">
        <v>3711.23799</v>
      </c>
      <c r="S271" s="42">
        <v>3715.1279900000004</v>
      </c>
      <c r="T271" s="42">
        <v>3836.93799</v>
      </c>
      <c r="U271" s="42">
        <v>3764.94799</v>
      </c>
      <c r="V271" s="42">
        <v>3789.5579900000002</v>
      </c>
      <c r="W271" s="42">
        <v>3673.06799</v>
      </c>
      <c r="X271" s="42">
        <v>3636.35799</v>
      </c>
      <c r="Y271" s="42">
        <v>3738.2279900000003</v>
      </c>
    </row>
    <row r="272" spans="1:25" ht="15.75" customHeight="1">
      <c r="A272" s="41">
        <f t="shared" si="6"/>
        <v>44306</v>
      </c>
      <c r="B272" s="42">
        <v>3752.40799</v>
      </c>
      <c r="C272" s="42">
        <v>3692.7279900000003</v>
      </c>
      <c r="D272" s="42">
        <v>3685.2079900000003</v>
      </c>
      <c r="E272" s="42">
        <v>3917.64799</v>
      </c>
      <c r="F272" s="42">
        <v>3711.86799</v>
      </c>
      <c r="G272" s="42">
        <v>3639.9179900000004</v>
      </c>
      <c r="H272" s="42">
        <v>3722.11799</v>
      </c>
      <c r="I272" s="42">
        <v>3772.44799</v>
      </c>
      <c r="J272" s="42">
        <v>3639.13799</v>
      </c>
      <c r="K272" s="42">
        <v>3639.2479900000003</v>
      </c>
      <c r="L272" s="42">
        <v>3639.3079900000002</v>
      </c>
      <c r="M272" s="42">
        <v>3639.15799</v>
      </c>
      <c r="N272" s="42">
        <v>3660.57799</v>
      </c>
      <c r="O272" s="42">
        <v>3668.13799</v>
      </c>
      <c r="P272" s="42">
        <v>3638.94799</v>
      </c>
      <c r="Q272" s="42">
        <v>3639.10799</v>
      </c>
      <c r="R272" s="42">
        <v>3684.67799</v>
      </c>
      <c r="S272" s="42">
        <v>3684.3779900000004</v>
      </c>
      <c r="T272" s="42">
        <v>3748.9179900000004</v>
      </c>
      <c r="U272" s="42">
        <v>3710.0379900000003</v>
      </c>
      <c r="V272" s="42">
        <v>3735.9579900000003</v>
      </c>
      <c r="W272" s="42">
        <v>3677.88799</v>
      </c>
      <c r="X272" s="42">
        <v>3638.2679900000003</v>
      </c>
      <c r="Y272" s="42">
        <v>3737.10799</v>
      </c>
    </row>
    <row r="273" spans="1:25" ht="15.75" customHeight="1">
      <c r="A273" s="41">
        <f t="shared" si="6"/>
        <v>44307</v>
      </c>
      <c r="B273" s="42">
        <v>3646.5379900000003</v>
      </c>
      <c r="C273" s="42">
        <v>3643.29799</v>
      </c>
      <c r="D273" s="42">
        <v>3640.6279900000004</v>
      </c>
      <c r="E273" s="42">
        <v>3672.4779900000003</v>
      </c>
      <c r="F273" s="42">
        <v>3662.63799</v>
      </c>
      <c r="G273" s="42">
        <v>3639.7479900000003</v>
      </c>
      <c r="H273" s="42">
        <v>3650.7879900000003</v>
      </c>
      <c r="I273" s="42">
        <v>3743.13799</v>
      </c>
      <c r="J273" s="42">
        <v>3637.9579900000003</v>
      </c>
      <c r="K273" s="42">
        <v>3638.13799</v>
      </c>
      <c r="L273" s="42">
        <v>3638.2279900000003</v>
      </c>
      <c r="M273" s="42">
        <v>3677.4579900000003</v>
      </c>
      <c r="N273" s="42">
        <v>3703.60799</v>
      </c>
      <c r="O273" s="42">
        <v>3733.00799</v>
      </c>
      <c r="P273" s="42">
        <v>3734.3079900000002</v>
      </c>
      <c r="Q273" s="42">
        <v>3743.9979900000003</v>
      </c>
      <c r="R273" s="42">
        <v>3753.96799</v>
      </c>
      <c r="S273" s="42">
        <v>3698.7879900000003</v>
      </c>
      <c r="T273" s="42">
        <v>3739.33799</v>
      </c>
      <c r="U273" s="42">
        <v>3675.73799</v>
      </c>
      <c r="V273" s="42">
        <v>3676.13799</v>
      </c>
      <c r="W273" s="42">
        <v>3638.29799</v>
      </c>
      <c r="X273" s="42">
        <v>3637.63799</v>
      </c>
      <c r="Y273" s="42">
        <v>3666.50799</v>
      </c>
    </row>
    <row r="274" spans="1:25" ht="15.75" customHeight="1">
      <c r="A274" s="41">
        <f t="shared" si="6"/>
        <v>44308</v>
      </c>
      <c r="B274" s="42">
        <v>3675.06799</v>
      </c>
      <c r="C274" s="42">
        <v>3657.5579900000002</v>
      </c>
      <c r="D274" s="42">
        <v>3689.64799</v>
      </c>
      <c r="E274" s="42">
        <v>3671.4179900000004</v>
      </c>
      <c r="F274" s="42">
        <v>3639.61799</v>
      </c>
      <c r="G274" s="42">
        <v>3639.63799</v>
      </c>
      <c r="H274" s="42">
        <v>3662.2479900000003</v>
      </c>
      <c r="I274" s="42">
        <v>3792.25799</v>
      </c>
      <c r="J274" s="42">
        <v>3638.67799</v>
      </c>
      <c r="K274" s="42">
        <v>3638.8079900000002</v>
      </c>
      <c r="L274" s="42">
        <v>3638.8779900000004</v>
      </c>
      <c r="M274" s="42">
        <v>3726.44799</v>
      </c>
      <c r="N274" s="42">
        <v>3768.27799</v>
      </c>
      <c r="O274" s="42">
        <v>3816.61799</v>
      </c>
      <c r="P274" s="42">
        <v>3816.4779900000003</v>
      </c>
      <c r="Q274" s="42">
        <v>3839.4579900000003</v>
      </c>
      <c r="R274" s="42">
        <v>3777.83799</v>
      </c>
      <c r="S274" s="42">
        <v>3868.22799</v>
      </c>
      <c r="T274" s="42">
        <v>3763.36799</v>
      </c>
      <c r="U274" s="42">
        <v>3718.5379900000003</v>
      </c>
      <c r="V274" s="42">
        <v>3737.27799</v>
      </c>
      <c r="W274" s="42">
        <v>3657.93799</v>
      </c>
      <c r="X274" s="42">
        <v>3637.52799</v>
      </c>
      <c r="Y274" s="42">
        <v>3674.64799</v>
      </c>
    </row>
    <row r="275" spans="1:25" ht="15.75" customHeight="1">
      <c r="A275" s="41">
        <f t="shared" si="6"/>
        <v>44309</v>
      </c>
      <c r="B275" s="42">
        <v>3692.09799</v>
      </c>
      <c r="C275" s="42">
        <v>3677.3779900000004</v>
      </c>
      <c r="D275" s="42">
        <v>3669.5179900000003</v>
      </c>
      <c r="E275" s="42">
        <v>3718.2279900000003</v>
      </c>
      <c r="F275" s="42">
        <v>3668.10799</v>
      </c>
      <c r="G275" s="42">
        <v>3639.82799</v>
      </c>
      <c r="H275" s="42">
        <v>3670.48799</v>
      </c>
      <c r="I275" s="42">
        <v>3760.2679900000003</v>
      </c>
      <c r="J275" s="42">
        <v>3654.34799</v>
      </c>
      <c r="K275" s="42">
        <v>3639.06799</v>
      </c>
      <c r="L275" s="42">
        <v>3638.9779900000003</v>
      </c>
      <c r="M275" s="42">
        <v>3638.85799</v>
      </c>
      <c r="N275" s="42">
        <v>3638.9179900000004</v>
      </c>
      <c r="O275" s="42">
        <v>3638.9579900000003</v>
      </c>
      <c r="P275" s="42">
        <v>3638.75799</v>
      </c>
      <c r="Q275" s="42">
        <v>3638.77799</v>
      </c>
      <c r="R275" s="42">
        <v>3639.14799</v>
      </c>
      <c r="S275" s="42">
        <v>3638.9579900000003</v>
      </c>
      <c r="T275" s="42">
        <v>3705.68799</v>
      </c>
      <c r="U275" s="42">
        <v>3647.3779900000004</v>
      </c>
      <c r="V275" s="42">
        <v>3671.9979900000003</v>
      </c>
      <c r="W275" s="42">
        <v>3665.38799</v>
      </c>
      <c r="X275" s="42">
        <v>3638.52799</v>
      </c>
      <c r="Y275" s="42">
        <v>3696.7679900000003</v>
      </c>
    </row>
    <row r="276" spans="1:25" ht="15.75" customHeight="1">
      <c r="A276" s="41">
        <f t="shared" si="6"/>
        <v>44310</v>
      </c>
      <c r="B276" s="42">
        <v>3671.7879900000003</v>
      </c>
      <c r="C276" s="42">
        <v>3665.88799</v>
      </c>
      <c r="D276" s="42">
        <v>3649.90799</v>
      </c>
      <c r="E276" s="42">
        <v>3678.11799</v>
      </c>
      <c r="F276" s="42">
        <v>3662.32799</v>
      </c>
      <c r="G276" s="42">
        <v>3639.73799</v>
      </c>
      <c r="H276" s="42">
        <v>3639.0379900000003</v>
      </c>
      <c r="I276" s="42">
        <v>3681.5379900000003</v>
      </c>
      <c r="J276" s="42">
        <v>3639.54799</v>
      </c>
      <c r="K276" s="42">
        <v>3639.52799</v>
      </c>
      <c r="L276" s="42">
        <v>3639.44799</v>
      </c>
      <c r="M276" s="42">
        <v>3639.4579900000003</v>
      </c>
      <c r="N276" s="42">
        <v>3639.4779900000003</v>
      </c>
      <c r="O276" s="42">
        <v>3639.52799</v>
      </c>
      <c r="P276" s="42">
        <v>3639.50799</v>
      </c>
      <c r="Q276" s="42">
        <v>3639.50799</v>
      </c>
      <c r="R276" s="42">
        <v>3639.58799</v>
      </c>
      <c r="S276" s="42">
        <v>3639.50799</v>
      </c>
      <c r="T276" s="42">
        <v>3737.5579900000002</v>
      </c>
      <c r="U276" s="42">
        <v>3664.02799</v>
      </c>
      <c r="V276" s="42">
        <v>3734.35799</v>
      </c>
      <c r="W276" s="42">
        <v>3659.46799</v>
      </c>
      <c r="X276" s="42">
        <v>3638.17799</v>
      </c>
      <c r="Y276" s="42">
        <v>3707.57799</v>
      </c>
    </row>
    <row r="277" spans="1:25" ht="15.75" customHeight="1">
      <c r="A277" s="41">
        <f t="shared" si="6"/>
        <v>44311</v>
      </c>
      <c r="B277" s="42">
        <v>3690.44799</v>
      </c>
      <c r="C277" s="42">
        <v>3696.2879900000003</v>
      </c>
      <c r="D277" s="42">
        <v>3665.29799</v>
      </c>
      <c r="E277" s="42">
        <v>3711.38799</v>
      </c>
      <c r="F277" s="42">
        <v>3689.17799</v>
      </c>
      <c r="G277" s="42">
        <v>3639.9779900000003</v>
      </c>
      <c r="H277" s="42">
        <v>3652.7079900000003</v>
      </c>
      <c r="I277" s="42">
        <v>3663.18799</v>
      </c>
      <c r="J277" s="42">
        <v>3639.4179900000004</v>
      </c>
      <c r="K277" s="42">
        <v>3639.39799</v>
      </c>
      <c r="L277" s="42">
        <v>3639.2079900000003</v>
      </c>
      <c r="M277" s="42">
        <v>3639.4179900000004</v>
      </c>
      <c r="N277" s="42">
        <v>3648.13799</v>
      </c>
      <c r="O277" s="42">
        <v>3677.17799</v>
      </c>
      <c r="P277" s="42">
        <v>3639.2879900000003</v>
      </c>
      <c r="Q277" s="42">
        <v>3726.6679900000004</v>
      </c>
      <c r="R277" s="42">
        <v>3799.73799</v>
      </c>
      <c r="S277" s="42">
        <v>3786.32799</v>
      </c>
      <c r="T277" s="42">
        <v>3873.50799</v>
      </c>
      <c r="U277" s="42">
        <v>3688.6679900000004</v>
      </c>
      <c r="V277" s="42">
        <v>3807.92799</v>
      </c>
      <c r="W277" s="42">
        <v>3754.63799</v>
      </c>
      <c r="X277" s="42">
        <v>3668.85799</v>
      </c>
      <c r="Y277" s="42">
        <v>3722.29799</v>
      </c>
    </row>
    <row r="278" spans="1:25" ht="15.75" customHeight="1">
      <c r="A278" s="41">
        <f t="shared" si="6"/>
        <v>44312</v>
      </c>
      <c r="B278" s="42">
        <v>3666.5179900000003</v>
      </c>
      <c r="C278" s="42">
        <v>3670.38799</v>
      </c>
      <c r="D278" s="42">
        <v>3708.7679900000003</v>
      </c>
      <c r="E278" s="42">
        <v>3857.63799</v>
      </c>
      <c r="F278" s="42">
        <v>3715.56799</v>
      </c>
      <c r="G278" s="42">
        <v>3639.7879900000003</v>
      </c>
      <c r="H278" s="42">
        <v>3661.96799</v>
      </c>
      <c r="I278" s="42">
        <v>3884.02799</v>
      </c>
      <c r="J278" s="42">
        <v>3654.54799</v>
      </c>
      <c r="K278" s="42">
        <v>3770.0179900000003</v>
      </c>
      <c r="L278" s="42">
        <v>3838.86799</v>
      </c>
      <c r="M278" s="42">
        <v>3873.42799</v>
      </c>
      <c r="N278" s="42">
        <v>3921.47799</v>
      </c>
      <c r="O278" s="42">
        <v>3949.07799</v>
      </c>
      <c r="P278" s="42">
        <v>3909.0379900000003</v>
      </c>
      <c r="Q278" s="42">
        <v>3899.09799</v>
      </c>
      <c r="R278" s="42">
        <v>3980.51799</v>
      </c>
      <c r="S278" s="42">
        <v>3901.42799</v>
      </c>
      <c r="T278" s="42">
        <v>3997.19799</v>
      </c>
      <c r="U278" s="42">
        <v>3827.4779900000003</v>
      </c>
      <c r="V278" s="42">
        <v>3842.19799</v>
      </c>
      <c r="W278" s="42">
        <v>3764.94799</v>
      </c>
      <c r="X278" s="42">
        <v>3647.34799</v>
      </c>
      <c r="Y278" s="42">
        <v>3719.5579900000002</v>
      </c>
    </row>
    <row r="279" spans="1:25" ht="15.75" customHeight="1">
      <c r="A279" s="41">
        <f t="shared" si="6"/>
        <v>44313</v>
      </c>
      <c r="B279" s="42">
        <v>3659.6279900000004</v>
      </c>
      <c r="C279" s="42">
        <v>3651.00799</v>
      </c>
      <c r="D279" s="42">
        <v>3665.4979900000003</v>
      </c>
      <c r="E279" s="42">
        <v>3723.8079900000002</v>
      </c>
      <c r="F279" s="42">
        <v>3712.81799</v>
      </c>
      <c r="G279" s="42">
        <v>3639.93799</v>
      </c>
      <c r="H279" s="42">
        <v>3659.5579900000002</v>
      </c>
      <c r="I279" s="42">
        <v>3888.27799</v>
      </c>
      <c r="J279" s="42">
        <v>3651.40799</v>
      </c>
      <c r="K279" s="42">
        <v>3769.6679900000004</v>
      </c>
      <c r="L279" s="42">
        <v>3842.27799</v>
      </c>
      <c r="M279" s="42">
        <v>3891.51799</v>
      </c>
      <c r="N279" s="42">
        <v>3936.98799</v>
      </c>
      <c r="O279" s="42">
        <v>3957.3379900000004</v>
      </c>
      <c r="P279" s="42">
        <v>3914.63799</v>
      </c>
      <c r="Q279" s="42">
        <v>3905.46799</v>
      </c>
      <c r="R279" s="42">
        <v>4003.32799</v>
      </c>
      <c r="S279" s="42">
        <v>3905.97799</v>
      </c>
      <c r="T279" s="42">
        <v>4004.7879900000003</v>
      </c>
      <c r="U279" s="42">
        <v>3830.18799</v>
      </c>
      <c r="V279" s="42">
        <v>3847.06799</v>
      </c>
      <c r="W279" s="42">
        <v>3768.0379900000003</v>
      </c>
      <c r="X279" s="42">
        <v>3644.98799</v>
      </c>
      <c r="Y279" s="42">
        <v>3708.4979900000003</v>
      </c>
    </row>
    <row r="280" spans="1:25" ht="15.75" customHeight="1">
      <c r="A280" s="41">
        <f t="shared" si="6"/>
        <v>44314</v>
      </c>
      <c r="B280" s="42">
        <v>3702.92799</v>
      </c>
      <c r="C280" s="42">
        <v>3686.9179900000004</v>
      </c>
      <c r="D280" s="42">
        <v>3679.71799</v>
      </c>
      <c r="E280" s="42">
        <v>3724.73799</v>
      </c>
      <c r="F280" s="42">
        <v>3682.0379900000003</v>
      </c>
      <c r="G280" s="42">
        <v>3640.09799</v>
      </c>
      <c r="H280" s="42">
        <v>3718.59799</v>
      </c>
      <c r="I280" s="42">
        <v>3855.88799</v>
      </c>
      <c r="J280" s="42">
        <v>3705.0379900000003</v>
      </c>
      <c r="K280" s="42">
        <v>3778.63799</v>
      </c>
      <c r="L280" s="42">
        <v>3735.32799</v>
      </c>
      <c r="M280" s="42">
        <v>3685.7279900000003</v>
      </c>
      <c r="N280" s="42">
        <v>3714.33799</v>
      </c>
      <c r="O280" s="42">
        <v>3699.56799</v>
      </c>
      <c r="P280" s="42">
        <v>3638.56799</v>
      </c>
      <c r="Q280" s="42">
        <v>3638.54799</v>
      </c>
      <c r="R280" s="42">
        <v>3661.82799</v>
      </c>
      <c r="S280" s="42">
        <v>3673.52799</v>
      </c>
      <c r="T280" s="42">
        <v>3764.48799</v>
      </c>
      <c r="U280" s="42">
        <v>3698.29799</v>
      </c>
      <c r="V280" s="42">
        <v>3737.31799</v>
      </c>
      <c r="W280" s="42">
        <v>3687.5379900000003</v>
      </c>
      <c r="X280" s="42">
        <v>3638.42799</v>
      </c>
      <c r="Y280" s="42">
        <v>3698.08799</v>
      </c>
    </row>
    <row r="281" spans="1:25" ht="15.75" customHeight="1">
      <c r="A281" s="41">
        <f t="shared" si="6"/>
        <v>44315</v>
      </c>
      <c r="B281" s="42">
        <v>3711.56799</v>
      </c>
      <c r="C281" s="42">
        <v>3639.3079900000002</v>
      </c>
      <c r="D281" s="42">
        <v>3645.29799</v>
      </c>
      <c r="E281" s="42">
        <v>3721.83799</v>
      </c>
      <c r="F281" s="42">
        <v>3666.7679900000003</v>
      </c>
      <c r="G281" s="42">
        <v>3640.04799</v>
      </c>
      <c r="H281" s="42">
        <v>3674.0579900000002</v>
      </c>
      <c r="I281" s="42">
        <v>3758.50799</v>
      </c>
      <c r="J281" s="42">
        <v>3639.52799</v>
      </c>
      <c r="K281" s="42">
        <v>3639.4579900000003</v>
      </c>
      <c r="L281" s="42">
        <v>3639.50799</v>
      </c>
      <c r="M281" s="42">
        <v>3639.54799</v>
      </c>
      <c r="N281" s="42">
        <v>3639.5179900000003</v>
      </c>
      <c r="O281" s="42">
        <v>3642.1279900000004</v>
      </c>
      <c r="P281" s="42">
        <v>3639.50799</v>
      </c>
      <c r="Q281" s="42">
        <v>3639.5179900000003</v>
      </c>
      <c r="R281" s="42">
        <v>3644.50799</v>
      </c>
      <c r="S281" s="42">
        <v>3655.9179900000004</v>
      </c>
      <c r="T281" s="42">
        <v>3729.21799</v>
      </c>
      <c r="U281" s="42">
        <v>3656.98799</v>
      </c>
      <c r="V281" s="42">
        <v>3672.82799</v>
      </c>
      <c r="W281" s="42">
        <v>3638.11799</v>
      </c>
      <c r="X281" s="42">
        <v>3638.38799</v>
      </c>
      <c r="Y281" s="42">
        <v>3684.96799</v>
      </c>
    </row>
    <row r="282" spans="1:25" ht="15.75" customHeight="1">
      <c r="A282" s="41">
        <f t="shared" si="6"/>
        <v>44316</v>
      </c>
      <c r="B282" s="42">
        <v>3662.61799</v>
      </c>
      <c r="C282" s="42">
        <v>3642.50799</v>
      </c>
      <c r="D282" s="42">
        <v>3642.6479900000004</v>
      </c>
      <c r="E282" s="42">
        <v>3678.17799</v>
      </c>
      <c r="F282" s="42">
        <v>3649.86799</v>
      </c>
      <c r="G282" s="42">
        <v>3642.94799</v>
      </c>
      <c r="H282" s="42">
        <v>3659.3179900000005</v>
      </c>
      <c r="I282" s="42">
        <v>3753.19799</v>
      </c>
      <c r="J282" s="42">
        <v>3664.0679900000005</v>
      </c>
      <c r="K282" s="42">
        <v>3701.75799</v>
      </c>
      <c r="L282" s="42">
        <v>3641.83799</v>
      </c>
      <c r="M282" s="42">
        <v>3641.73799</v>
      </c>
      <c r="N282" s="42">
        <v>3686.90799</v>
      </c>
      <c r="O282" s="42">
        <v>3718.8979900000004</v>
      </c>
      <c r="P282" s="42">
        <v>3700.0379900000003</v>
      </c>
      <c r="Q282" s="42">
        <v>3733.2279900000003</v>
      </c>
      <c r="R282" s="42">
        <v>3777.96799</v>
      </c>
      <c r="S282" s="42">
        <v>3749.29799</v>
      </c>
      <c r="T282" s="42">
        <v>3748.8179900000005</v>
      </c>
      <c r="U282" s="42">
        <v>3641.7879900000003</v>
      </c>
      <c r="V282" s="42">
        <v>3641.44799</v>
      </c>
      <c r="W282" s="42">
        <v>3641.1279900000004</v>
      </c>
      <c r="X282" s="42">
        <v>3641.48799</v>
      </c>
      <c r="Y282" s="42">
        <v>3700.7879900000003</v>
      </c>
    </row>
    <row r="283" spans="1:25" ht="15.75" customHeight="1">
      <c r="A283" s="41">
        <f t="shared" si="6"/>
        <v>44317</v>
      </c>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row>
    <row r="284" spans="1:25" ht="15.75" customHeight="1">
      <c r="A284" s="37" t="s">
        <v>76</v>
      </c>
      <c r="B284" s="38"/>
      <c r="C284" s="40" t="s">
        <v>108</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78</v>
      </c>
      <c r="B285" s="38"/>
      <c r="C285" s="38"/>
      <c r="D285" s="38"/>
      <c r="E285" s="38"/>
      <c r="F285" s="38"/>
      <c r="G285" s="40" t="str">
        <f>G248</f>
        <v>от 670 кВт до 10 мВт</v>
      </c>
      <c r="H285" s="38"/>
      <c r="I285" s="38"/>
      <c r="J285" s="38"/>
      <c r="K285" s="38"/>
      <c r="L285" s="38"/>
      <c r="M285" s="38"/>
      <c r="N285" s="38"/>
      <c r="O285" s="38"/>
      <c r="P285" s="38"/>
      <c r="Q285" s="38"/>
      <c r="R285" s="38"/>
      <c r="S285" s="38"/>
      <c r="T285" s="38"/>
      <c r="U285" s="38"/>
      <c r="V285" s="38"/>
      <c r="W285" s="38"/>
      <c r="X285" s="38"/>
      <c r="Y285" s="38"/>
    </row>
    <row r="286" spans="1:25" ht="15.75" customHeight="1">
      <c r="A286" s="90" t="s">
        <v>80</v>
      </c>
      <c r="B286" s="93" t="s">
        <v>81</v>
      </c>
      <c r="C286" s="94"/>
      <c r="D286" s="94"/>
      <c r="E286" s="94"/>
      <c r="F286" s="94"/>
      <c r="G286" s="94"/>
      <c r="H286" s="94"/>
      <c r="I286" s="94"/>
      <c r="J286" s="94"/>
      <c r="K286" s="94"/>
      <c r="L286" s="94"/>
      <c r="M286" s="94"/>
      <c r="N286" s="94"/>
      <c r="O286" s="94"/>
      <c r="P286" s="94"/>
      <c r="Q286" s="94"/>
      <c r="R286" s="94"/>
      <c r="S286" s="94"/>
      <c r="T286" s="94"/>
      <c r="U286" s="94"/>
      <c r="V286" s="94"/>
      <c r="W286" s="94"/>
      <c r="X286" s="94"/>
      <c r="Y286" s="95"/>
    </row>
    <row r="287" spans="1:25" ht="15.75" customHeight="1">
      <c r="A287" s="91"/>
      <c r="B287" s="96"/>
      <c r="C287" s="97"/>
      <c r="D287" s="97"/>
      <c r="E287" s="97"/>
      <c r="F287" s="97"/>
      <c r="G287" s="97"/>
      <c r="H287" s="97"/>
      <c r="I287" s="97"/>
      <c r="J287" s="97"/>
      <c r="K287" s="97"/>
      <c r="L287" s="97"/>
      <c r="M287" s="97"/>
      <c r="N287" s="97"/>
      <c r="O287" s="97"/>
      <c r="P287" s="97"/>
      <c r="Q287" s="97"/>
      <c r="R287" s="97"/>
      <c r="S287" s="97"/>
      <c r="T287" s="97"/>
      <c r="U287" s="97"/>
      <c r="V287" s="97"/>
      <c r="W287" s="97"/>
      <c r="X287" s="97"/>
      <c r="Y287" s="98"/>
    </row>
    <row r="288" spans="1:25" ht="15.75" customHeight="1">
      <c r="A288" s="91"/>
      <c r="B288" s="88" t="s">
        <v>82</v>
      </c>
      <c r="C288" s="88" t="s">
        <v>83</v>
      </c>
      <c r="D288" s="88" t="s">
        <v>84</v>
      </c>
      <c r="E288" s="88" t="s">
        <v>85</v>
      </c>
      <c r="F288" s="88" t="s">
        <v>86</v>
      </c>
      <c r="G288" s="88" t="s">
        <v>87</v>
      </c>
      <c r="H288" s="88" t="s">
        <v>88</v>
      </c>
      <c r="I288" s="88" t="s">
        <v>89</v>
      </c>
      <c r="J288" s="88" t="s">
        <v>90</v>
      </c>
      <c r="K288" s="88" t="s">
        <v>91</v>
      </c>
      <c r="L288" s="88" t="s">
        <v>92</v>
      </c>
      <c r="M288" s="88" t="s">
        <v>93</v>
      </c>
      <c r="N288" s="88" t="s">
        <v>94</v>
      </c>
      <c r="O288" s="88" t="s">
        <v>95</v>
      </c>
      <c r="P288" s="88" t="s">
        <v>96</v>
      </c>
      <c r="Q288" s="88" t="s">
        <v>97</v>
      </c>
      <c r="R288" s="88" t="s">
        <v>98</v>
      </c>
      <c r="S288" s="88" t="s">
        <v>99</v>
      </c>
      <c r="T288" s="88" t="s">
        <v>100</v>
      </c>
      <c r="U288" s="88" t="s">
        <v>101</v>
      </c>
      <c r="V288" s="88" t="s">
        <v>102</v>
      </c>
      <c r="W288" s="88" t="s">
        <v>103</v>
      </c>
      <c r="X288" s="88" t="s">
        <v>104</v>
      </c>
      <c r="Y288" s="88" t="s">
        <v>105</v>
      </c>
    </row>
    <row r="289" spans="1:25" ht="15.75" customHeight="1">
      <c r="A289" s="92"/>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row>
    <row r="290" spans="1:25" ht="15.75" customHeight="1">
      <c r="A290" s="41">
        <f>A253</f>
        <v>44287</v>
      </c>
      <c r="B290" s="42">
        <v>4150.70799</v>
      </c>
      <c r="C290" s="42">
        <v>4089.94799</v>
      </c>
      <c r="D290" s="42">
        <v>4075.85799</v>
      </c>
      <c r="E290" s="42">
        <v>4070.67799</v>
      </c>
      <c r="F290" s="42">
        <v>4086.19799</v>
      </c>
      <c r="G290" s="42">
        <v>4101.49799</v>
      </c>
      <c r="H290" s="42">
        <v>4315.21799</v>
      </c>
      <c r="I290" s="42">
        <v>4467.71799</v>
      </c>
      <c r="J290" s="42">
        <v>4309.94799</v>
      </c>
      <c r="K290" s="42">
        <v>4273.95799</v>
      </c>
      <c r="L290" s="42">
        <v>4346.70799</v>
      </c>
      <c r="M290" s="42">
        <v>4443.49799</v>
      </c>
      <c r="N290" s="42">
        <v>4351.27799</v>
      </c>
      <c r="O290" s="42">
        <v>4386.45799</v>
      </c>
      <c r="P290" s="42">
        <v>4321.16799</v>
      </c>
      <c r="Q290" s="42">
        <v>4397.88799</v>
      </c>
      <c r="R290" s="42">
        <v>4423.06799</v>
      </c>
      <c r="S290" s="42">
        <v>4286.477989999999</v>
      </c>
      <c r="T290" s="42">
        <v>4453.19799</v>
      </c>
      <c r="U290" s="42">
        <v>4401.8579899999995</v>
      </c>
      <c r="V290" s="42">
        <v>4369.52799</v>
      </c>
      <c r="W290" s="42">
        <v>4326.48799</v>
      </c>
      <c r="X290" s="42">
        <v>4220.58799</v>
      </c>
      <c r="Y290" s="42">
        <v>4324.04799</v>
      </c>
    </row>
    <row r="291" spans="1:25" ht="15.75" customHeight="1">
      <c r="A291" s="41">
        <f>A290+1</f>
        <v>44288</v>
      </c>
      <c r="B291" s="42">
        <v>4194.20799</v>
      </c>
      <c r="C291" s="42">
        <v>4127.517989999999</v>
      </c>
      <c r="D291" s="42">
        <v>4096.04799</v>
      </c>
      <c r="E291" s="42">
        <v>4091.34799</v>
      </c>
      <c r="F291" s="42">
        <v>4110.58799</v>
      </c>
      <c r="G291" s="42">
        <v>4122.44799</v>
      </c>
      <c r="H291" s="42">
        <v>4385.307989999999</v>
      </c>
      <c r="I291" s="42">
        <v>4589.88799</v>
      </c>
      <c r="J291" s="42">
        <v>4301.40799</v>
      </c>
      <c r="K291" s="42">
        <v>4271.24799</v>
      </c>
      <c r="L291" s="42">
        <v>4267.66799</v>
      </c>
      <c r="M291" s="42">
        <v>4265.11799</v>
      </c>
      <c r="N291" s="42">
        <v>4270.79799</v>
      </c>
      <c r="O291" s="42">
        <v>4274.56799</v>
      </c>
      <c r="P291" s="42">
        <v>4214.21799</v>
      </c>
      <c r="Q291" s="42">
        <v>4195.177989999999</v>
      </c>
      <c r="R291" s="42">
        <v>4324.40799</v>
      </c>
      <c r="S291" s="42">
        <v>4235.597989999999</v>
      </c>
      <c r="T291" s="42">
        <v>4379.63799</v>
      </c>
      <c r="U291" s="42">
        <v>4369.65799</v>
      </c>
      <c r="V291" s="42">
        <v>4336.23799</v>
      </c>
      <c r="W291" s="42">
        <v>4297.31799</v>
      </c>
      <c r="X291" s="42">
        <v>4121.32799</v>
      </c>
      <c r="Y291" s="42">
        <v>4260.81799</v>
      </c>
    </row>
    <row r="292" spans="1:25" ht="15.75" customHeight="1">
      <c r="A292" s="41">
        <f aca="true" t="shared" si="7" ref="A292:A320">A291+1</f>
        <v>44289</v>
      </c>
      <c r="B292" s="42">
        <v>4321.06799</v>
      </c>
      <c r="C292" s="42">
        <v>4149.95799</v>
      </c>
      <c r="D292" s="42">
        <v>4110.597989999999</v>
      </c>
      <c r="E292" s="42">
        <v>4092.4579900000003</v>
      </c>
      <c r="F292" s="42">
        <v>4107.847989999999</v>
      </c>
      <c r="G292" s="42">
        <v>4117.81799</v>
      </c>
      <c r="H292" s="42">
        <v>4249.37799</v>
      </c>
      <c r="I292" s="42">
        <v>4334.12799</v>
      </c>
      <c r="J292" s="42">
        <v>4252.887989999999</v>
      </c>
      <c r="K292" s="42">
        <v>4222.69799</v>
      </c>
      <c r="L292" s="42">
        <v>4214.33799</v>
      </c>
      <c r="M292" s="42">
        <v>4201.437989999999</v>
      </c>
      <c r="N292" s="42">
        <v>4214.07799</v>
      </c>
      <c r="O292" s="42">
        <v>4223.33799</v>
      </c>
      <c r="P292" s="42">
        <v>4162.6079899999995</v>
      </c>
      <c r="Q292" s="42">
        <v>4141.15799</v>
      </c>
      <c r="R292" s="42">
        <v>4278.267989999999</v>
      </c>
      <c r="S292" s="42">
        <v>4164.98799</v>
      </c>
      <c r="T292" s="42">
        <v>4290.70799</v>
      </c>
      <c r="U292" s="42">
        <v>4289.337989999999</v>
      </c>
      <c r="V292" s="42">
        <v>4264.91799</v>
      </c>
      <c r="W292" s="42">
        <v>4201.44799</v>
      </c>
      <c r="X292" s="42">
        <v>4057.38799</v>
      </c>
      <c r="Y292" s="42">
        <v>4214.23799</v>
      </c>
    </row>
    <row r="293" spans="1:25" ht="15.75" customHeight="1">
      <c r="A293" s="41">
        <f t="shared" si="7"/>
        <v>44290</v>
      </c>
      <c r="B293" s="42">
        <v>4160.8579899999995</v>
      </c>
      <c r="C293" s="42">
        <v>4120.44799</v>
      </c>
      <c r="D293" s="42">
        <v>4086.58799</v>
      </c>
      <c r="E293" s="42">
        <v>4070.86799</v>
      </c>
      <c r="F293" s="42">
        <v>4072.38799</v>
      </c>
      <c r="G293" s="42">
        <v>4095.4579900000003</v>
      </c>
      <c r="H293" s="42">
        <v>4184.02799</v>
      </c>
      <c r="I293" s="42">
        <v>4272.12799</v>
      </c>
      <c r="J293" s="42">
        <v>4201.11799</v>
      </c>
      <c r="K293" s="42">
        <v>4254.91799</v>
      </c>
      <c r="L293" s="42">
        <v>4312.187989999999</v>
      </c>
      <c r="M293" s="42">
        <v>4356.187989999999</v>
      </c>
      <c r="N293" s="42">
        <v>4426.437989999999</v>
      </c>
      <c r="O293" s="42">
        <v>4378.307989999999</v>
      </c>
      <c r="P293" s="42">
        <v>4387.49799</v>
      </c>
      <c r="Q293" s="42">
        <v>4368.04799</v>
      </c>
      <c r="R293" s="42">
        <v>4370.6479899999995</v>
      </c>
      <c r="S293" s="42">
        <v>4303.13799</v>
      </c>
      <c r="T293" s="42">
        <v>4435.007989999999</v>
      </c>
      <c r="U293" s="42">
        <v>4364.45799</v>
      </c>
      <c r="V293" s="42">
        <v>4321.1079899999995</v>
      </c>
      <c r="W293" s="42">
        <v>4263.78799</v>
      </c>
      <c r="X293" s="42">
        <v>4166.33799</v>
      </c>
      <c r="Y293" s="42">
        <v>4289.23799</v>
      </c>
    </row>
    <row r="294" spans="1:25" ht="15.75" customHeight="1">
      <c r="A294" s="41">
        <f t="shared" si="7"/>
        <v>44291</v>
      </c>
      <c r="B294" s="42">
        <v>4215.477989999999</v>
      </c>
      <c r="C294" s="42">
        <v>4149.04799</v>
      </c>
      <c r="D294" s="42">
        <v>4118.86799</v>
      </c>
      <c r="E294" s="42">
        <v>4100.347989999999</v>
      </c>
      <c r="F294" s="42">
        <v>4102.83799</v>
      </c>
      <c r="G294" s="42">
        <v>4140.62799</v>
      </c>
      <c r="H294" s="42">
        <v>4455.99799</v>
      </c>
      <c r="I294" s="42">
        <v>4662.29799</v>
      </c>
      <c r="J294" s="42">
        <v>4398.257989999999</v>
      </c>
      <c r="K294" s="42">
        <v>4439.48799</v>
      </c>
      <c r="L294" s="42">
        <v>4497.017989999999</v>
      </c>
      <c r="M294" s="42">
        <v>4423.48799</v>
      </c>
      <c r="N294" s="42">
        <v>4422.06799</v>
      </c>
      <c r="O294" s="42">
        <v>4437.937989999999</v>
      </c>
      <c r="P294" s="42">
        <v>4346.477989999999</v>
      </c>
      <c r="Q294" s="42">
        <v>4309.53799</v>
      </c>
      <c r="R294" s="42">
        <v>4428.71799</v>
      </c>
      <c r="S294" s="42">
        <v>4364.28799</v>
      </c>
      <c r="T294" s="42">
        <v>4543.78799</v>
      </c>
      <c r="U294" s="42">
        <v>4400.927989999999</v>
      </c>
      <c r="V294" s="42">
        <v>4334.56799</v>
      </c>
      <c r="W294" s="42">
        <v>4287.49799</v>
      </c>
      <c r="X294" s="42">
        <v>4152.33799</v>
      </c>
      <c r="Y294" s="42">
        <v>4282.99799</v>
      </c>
    </row>
    <row r="295" spans="1:25" ht="15.75" customHeight="1">
      <c r="A295" s="41">
        <f t="shared" si="7"/>
        <v>44292</v>
      </c>
      <c r="B295" s="42">
        <v>4072.61799</v>
      </c>
      <c r="C295" s="42">
        <v>4075.8079900000002</v>
      </c>
      <c r="D295" s="42">
        <v>4059.86799</v>
      </c>
      <c r="E295" s="42">
        <v>4059.87799</v>
      </c>
      <c r="F295" s="42">
        <v>4059.82799</v>
      </c>
      <c r="G295" s="42">
        <v>4059.69799</v>
      </c>
      <c r="H295" s="42">
        <v>4192.95799</v>
      </c>
      <c r="I295" s="42">
        <v>4456.057989999999</v>
      </c>
      <c r="J295" s="42">
        <v>4249.48799</v>
      </c>
      <c r="K295" s="42">
        <v>4332.587989999999</v>
      </c>
      <c r="L295" s="42">
        <v>4349.81799</v>
      </c>
      <c r="M295" s="42">
        <v>4354.29799</v>
      </c>
      <c r="N295" s="42">
        <v>4259.19799</v>
      </c>
      <c r="O295" s="42">
        <v>4241.86799</v>
      </c>
      <c r="P295" s="42">
        <v>4177.347989999999</v>
      </c>
      <c r="Q295" s="42">
        <v>4151.097989999999</v>
      </c>
      <c r="R295" s="42">
        <v>4223.3579899999995</v>
      </c>
      <c r="S295" s="42">
        <v>4146.387989999999</v>
      </c>
      <c r="T295" s="42">
        <v>4287.06799</v>
      </c>
      <c r="U295" s="42">
        <v>4228.61799</v>
      </c>
      <c r="V295" s="42">
        <v>4206.48799</v>
      </c>
      <c r="W295" s="42">
        <v>4159.91799</v>
      </c>
      <c r="X295" s="42">
        <v>4056.12799</v>
      </c>
      <c r="Y295" s="42">
        <v>4201.6079899999995</v>
      </c>
    </row>
    <row r="296" spans="1:25" ht="15.75" customHeight="1">
      <c r="A296" s="41">
        <f t="shared" si="7"/>
        <v>44293</v>
      </c>
      <c r="B296" s="42">
        <v>4059.65799</v>
      </c>
      <c r="C296" s="42">
        <v>4064.01799</v>
      </c>
      <c r="D296" s="42">
        <v>4059.84799</v>
      </c>
      <c r="E296" s="42">
        <v>4059.85799</v>
      </c>
      <c r="F296" s="42">
        <v>4059.79799</v>
      </c>
      <c r="G296" s="42">
        <v>4059.84799</v>
      </c>
      <c r="H296" s="42">
        <v>4142.46799</v>
      </c>
      <c r="I296" s="42">
        <v>4393.90799</v>
      </c>
      <c r="J296" s="42">
        <v>4197.65799</v>
      </c>
      <c r="K296" s="42">
        <v>4300.767989999999</v>
      </c>
      <c r="L296" s="42">
        <v>4343.04799</v>
      </c>
      <c r="M296" s="42">
        <v>4311.517989999999</v>
      </c>
      <c r="N296" s="42">
        <v>4219.3979899999995</v>
      </c>
      <c r="O296" s="42">
        <v>4202.3979899999995</v>
      </c>
      <c r="P296" s="42">
        <v>4131.23799</v>
      </c>
      <c r="Q296" s="42">
        <v>4099.927989999999</v>
      </c>
      <c r="R296" s="42">
        <v>4183.32799</v>
      </c>
      <c r="S296" s="42">
        <v>4100.98799</v>
      </c>
      <c r="T296" s="42">
        <v>4230.33799</v>
      </c>
      <c r="U296" s="42">
        <v>4158.07799</v>
      </c>
      <c r="V296" s="42">
        <v>4135.73799</v>
      </c>
      <c r="W296" s="42">
        <v>4057.60799</v>
      </c>
      <c r="X296" s="42">
        <v>4057.56799</v>
      </c>
      <c r="Y296" s="42">
        <v>4151.28799</v>
      </c>
    </row>
    <row r="297" spans="1:25" ht="15.75" customHeight="1">
      <c r="A297" s="41">
        <f t="shared" si="7"/>
        <v>44294</v>
      </c>
      <c r="B297" s="42">
        <v>4059.68799</v>
      </c>
      <c r="C297" s="42">
        <v>4059.82799</v>
      </c>
      <c r="D297" s="42">
        <v>4059.85799</v>
      </c>
      <c r="E297" s="42">
        <v>4059.86799</v>
      </c>
      <c r="F297" s="42">
        <v>4059.84799</v>
      </c>
      <c r="G297" s="42">
        <v>4059.8079900000002</v>
      </c>
      <c r="H297" s="42">
        <v>4203.937989999999</v>
      </c>
      <c r="I297" s="42">
        <v>4499.087989999999</v>
      </c>
      <c r="J297" s="42">
        <v>4141.58799</v>
      </c>
      <c r="K297" s="42">
        <v>4059.0579900000002</v>
      </c>
      <c r="L297" s="42">
        <v>4059.00799</v>
      </c>
      <c r="M297" s="42">
        <v>4059.09799</v>
      </c>
      <c r="N297" s="42">
        <v>4059.11799</v>
      </c>
      <c r="O297" s="42">
        <v>4059.15799</v>
      </c>
      <c r="P297" s="42">
        <v>4059.08799</v>
      </c>
      <c r="Q297" s="42">
        <v>4058.87799</v>
      </c>
      <c r="R297" s="42">
        <v>4058.92799</v>
      </c>
      <c r="S297" s="42">
        <v>4059.0379900000003</v>
      </c>
      <c r="T297" s="42">
        <v>4206.21799</v>
      </c>
      <c r="U297" s="42">
        <v>4152.31799</v>
      </c>
      <c r="V297" s="42">
        <v>4119.40799</v>
      </c>
      <c r="W297" s="42">
        <v>4087.08799</v>
      </c>
      <c r="X297" s="42">
        <v>4057.66799</v>
      </c>
      <c r="Y297" s="42">
        <v>4129.87799</v>
      </c>
    </row>
    <row r="298" spans="1:25" ht="15.75" customHeight="1">
      <c r="A298" s="41">
        <f t="shared" si="7"/>
        <v>44295</v>
      </c>
      <c r="B298" s="42">
        <v>4059.48799</v>
      </c>
      <c r="C298" s="42">
        <v>4059.86799</v>
      </c>
      <c r="D298" s="42">
        <v>4059.91799</v>
      </c>
      <c r="E298" s="42">
        <v>4059.92799</v>
      </c>
      <c r="F298" s="42">
        <v>4059.91799</v>
      </c>
      <c r="G298" s="42">
        <v>4059.87799</v>
      </c>
      <c r="H298" s="42">
        <v>4198.44799</v>
      </c>
      <c r="I298" s="42">
        <v>4443.227989999999</v>
      </c>
      <c r="J298" s="42">
        <v>4134.437989999999</v>
      </c>
      <c r="K298" s="42">
        <v>4059.17799</v>
      </c>
      <c r="L298" s="42">
        <v>4059.22799</v>
      </c>
      <c r="M298" s="42">
        <v>4059.18799</v>
      </c>
      <c r="N298" s="42">
        <v>4059.23799</v>
      </c>
      <c r="O298" s="42">
        <v>4059.31799</v>
      </c>
      <c r="P298" s="42">
        <v>4059.34799</v>
      </c>
      <c r="Q298" s="42">
        <v>4059.14799</v>
      </c>
      <c r="R298" s="42">
        <v>4059.26799</v>
      </c>
      <c r="S298" s="42">
        <v>4059.33799</v>
      </c>
      <c r="T298" s="42">
        <v>4169.20799</v>
      </c>
      <c r="U298" s="42">
        <v>4144.99799</v>
      </c>
      <c r="V298" s="42">
        <v>4113.137989999999</v>
      </c>
      <c r="W298" s="42">
        <v>4087.87799</v>
      </c>
      <c r="X298" s="42">
        <v>4057.58799</v>
      </c>
      <c r="Y298" s="42">
        <v>4141.057989999999</v>
      </c>
    </row>
    <row r="299" spans="1:25" ht="15.75" customHeight="1">
      <c r="A299" s="41">
        <f t="shared" si="7"/>
        <v>44296</v>
      </c>
      <c r="B299" s="42">
        <v>4107.90799</v>
      </c>
      <c r="C299" s="42">
        <v>4096.8579899999995</v>
      </c>
      <c r="D299" s="42">
        <v>4064.97799</v>
      </c>
      <c r="E299" s="42">
        <v>4059.9579900000003</v>
      </c>
      <c r="F299" s="42">
        <v>4061.25799</v>
      </c>
      <c r="G299" s="42">
        <v>4059.9979900000003</v>
      </c>
      <c r="H299" s="42">
        <v>4192.99799</v>
      </c>
      <c r="I299" s="42">
        <v>4385.06799</v>
      </c>
      <c r="J299" s="42">
        <v>4255.3979899999995</v>
      </c>
      <c r="K299" s="42">
        <v>4204.31799</v>
      </c>
      <c r="L299" s="42">
        <v>4169.33799</v>
      </c>
      <c r="M299" s="42">
        <v>4169.66799</v>
      </c>
      <c r="N299" s="42">
        <v>4157.227989999999</v>
      </c>
      <c r="O299" s="42">
        <v>4119.07799</v>
      </c>
      <c r="P299" s="42">
        <v>4059.56799</v>
      </c>
      <c r="Q299" s="42">
        <v>4059.57799</v>
      </c>
      <c r="R299" s="42">
        <v>4140.807989999999</v>
      </c>
      <c r="S299" s="42">
        <v>4059.64799</v>
      </c>
      <c r="T299" s="42">
        <v>4194.23799</v>
      </c>
      <c r="U299" s="42">
        <v>4204.36799</v>
      </c>
      <c r="V299" s="42">
        <v>4191.40799</v>
      </c>
      <c r="W299" s="42">
        <v>4149.41799</v>
      </c>
      <c r="X299" s="42">
        <v>4058.88799</v>
      </c>
      <c r="Y299" s="42">
        <v>4167.347989999999</v>
      </c>
    </row>
    <row r="300" spans="1:25" ht="15.75" customHeight="1">
      <c r="A300" s="41">
        <f t="shared" si="7"/>
        <v>44297</v>
      </c>
      <c r="B300" s="42">
        <v>4062.5579900000002</v>
      </c>
      <c r="C300" s="42">
        <v>4070.22799</v>
      </c>
      <c r="D300" s="42">
        <v>4059.77799</v>
      </c>
      <c r="E300" s="42">
        <v>4059.81799</v>
      </c>
      <c r="F300" s="42">
        <v>4060.0379900000003</v>
      </c>
      <c r="G300" s="42">
        <v>4060.09799</v>
      </c>
      <c r="H300" s="42">
        <v>4103.06799</v>
      </c>
      <c r="I300" s="42">
        <v>4213.597989999999</v>
      </c>
      <c r="J300" s="42">
        <v>4165.727989999999</v>
      </c>
      <c r="K300" s="42">
        <v>4260.08799</v>
      </c>
      <c r="L300" s="42">
        <v>4279.77799</v>
      </c>
      <c r="M300" s="42">
        <v>4261.99799</v>
      </c>
      <c r="N300" s="42">
        <v>4189.887989999999</v>
      </c>
      <c r="O300" s="42">
        <v>4173.557989999999</v>
      </c>
      <c r="P300" s="42">
        <v>4113.56799</v>
      </c>
      <c r="Q300" s="42">
        <v>4097.25799</v>
      </c>
      <c r="R300" s="42">
        <v>4158.79799</v>
      </c>
      <c r="S300" s="42">
        <v>4097.94799</v>
      </c>
      <c r="T300" s="42">
        <v>4194.87799</v>
      </c>
      <c r="U300" s="42">
        <v>4141.597989999999</v>
      </c>
      <c r="V300" s="42">
        <v>4122.757989999999</v>
      </c>
      <c r="W300" s="42">
        <v>4084.82799</v>
      </c>
      <c r="X300" s="42">
        <v>4059.08799</v>
      </c>
      <c r="Y300" s="42">
        <v>4118.3979899999995</v>
      </c>
    </row>
    <row r="301" spans="1:25" ht="15.75" customHeight="1">
      <c r="A301" s="41">
        <f t="shared" si="7"/>
        <v>44298</v>
      </c>
      <c r="B301" s="42">
        <v>4064.50799</v>
      </c>
      <c r="C301" s="42">
        <v>4060.0579900000002</v>
      </c>
      <c r="D301" s="42">
        <v>4060.06799</v>
      </c>
      <c r="E301" s="42">
        <v>4060.09799</v>
      </c>
      <c r="F301" s="42">
        <v>4059.96799</v>
      </c>
      <c r="G301" s="42">
        <v>4059.94799</v>
      </c>
      <c r="H301" s="42">
        <v>4165.767989999999</v>
      </c>
      <c r="I301" s="42">
        <v>4391.437989999999</v>
      </c>
      <c r="J301" s="42">
        <v>4254.8979899999995</v>
      </c>
      <c r="K301" s="42">
        <v>4261.31799</v>
      </c>
      <c r="L301" s="42">
        <v>4205.137989999999</v>
      </c>
      <c r="M301" s="42">
        <v>4211.69799</v>
      </c>
      <c r="N301" s="42">
        <v>4213.66799</v>
      </c>
      <c r="O301" s="42">
        <v>4202.307989999999</v>
      </c>
      <c r="P301" s="42">
        <v>4141.19799</v>
      </c>
      <c r="Q301" s="42">
        <v>4107.137989999999</v>
      </c>
      <c r="R301" s="42">
        <v>4226.937989999999</v>
      </c>
      <c r="S301" s="42">
        <v>4159.15799</v>
      </c>
      <c r="T301" s="42">
        <v>4209.12799</v>
      </c>
      <c r="U301" s="42">
        <v>4214.44799</v>
      </c>
      <c r="V301" s="42">
        <v>4200.15799</v>
      </c>
      <c r="W301" s="42">
        <v>4145.45799</v>
      </c>
      <c r="X301" s="42">
        <v>4059.0379900000003</v>
      </c>
      <c r="Y301" s="42">
        <v>4152.29799</v>
      </c>
    </row>
    <row r="302" spans="1:25" ht="15.75" customHeight="1">
      <c r="A302" s="41">
        <f t="shared" si="7"/>
        <v>44299</v>
      </c>
      <c r="B302" s="42">
        <v>4063.59799</v>
      </c>
      <c r="C302" s="42">
        <v>4060.14799</v>
      </c>
      <c r="D302" s="42">
        <v>4060.14799</v>
      </c>
      <c r="E302" s="42">
        <v>4060.14799</v>
      </c>
      <c r="F302" s="42">
        <v>4060.07799</v>
      </c>
      <c r="G302" s="42">
        <v>4060.0579900000002</v>
      </c>
      <c r="H302" s="42">
        <v>4165.73799</v>
      </c>
      <c r="I302" s="42">
        <v>4381.587989999999</v>
      </c>
      <c r="J302" s="42">
        <v>4228.8979899999995</v>
      </c>
      <c r="K302" s="42">
        <v>4248.58799</v>
      </c>
      <c r="L302" s="42">
        <v>4197.99799</v>
      </c>
      <c r="M302" s="42">
        <v>4203.137989999999</v>
      </c>
      <c r="N302" s="42">
        <v>4196.677989999999</v>
      </c>
      <c r="O302" s="42">
        <v>4177.20799</v>
      </c>
      <c r="P302" s="42">
        <v>4133.977989999999</v>
      </c>
      <c r="Q302" s="42">
        <v>4103.16799</v>
      </c>
      <c r="R302" s="42">
        <v>4211.257989999999</v>
      </c>
      <c r="S302" s="42">
        <v>4145.53799</v>
      </c>
      <c r="T302" s="42">
        <v>4198.387989999999</v>
      </c>
      <c r="U302" s="42">
        <v>4190.427989999999</v>
      </c>
      <c r="V302" s="42">
        <v>4189.11799</v>
      </c>
      <c r="W302" s="42">
        <v>4143.097989999999</v>
      </c>
      <c r="X302" s="42">
        <v>4059.08799</v>
      </c>
      <c r="Y302" s="42">
        <v>4112.37799</v>
      </c>
    </row>
    <row r="303" spans="1:25" ht="15.75" customHeight="1">
      <c r="A303" s="41">
        <f t="shared" si="7"/>
        <v>44300</v>
      </c>
      <c r="B303" s="42">
        <v>4060.09799</v>
      </c>
      <c r="C303" s="42">
        <v>4060.18799</v>
      </c>
      <c r="D303" s="42">
        <v>4060.19799</v>
      </c>
      <c r="E303" s="42">
        <v>4060.17799</v>
      </c>
      <c r="F303" s="42">
        <v>4060.13799</v>
      </c>
      <c r="G303" s="42">
        <v>4060.09799</v>
      </c>
      <c r="H303" s="42">
        <v>4176.257989999999</v>
      </c>
      <c r="I303" s="42">
        <v>4373.95799</v>
      </c>
      <c r="J303" s="42">
        <v>4213.87799</v>
      </c>
      <c r="K303" s="42">
        <v>4348.53799</v>
      </c>
      <c r="L303" s="42">
        <v>4399.097989999999</v>
      </c>
      <c r="M303" s="42">
        <v>4414.40799</v>
      </c>
      <c r="N303" s="42">
        <v>4428.48799</v>
      </c>
      <c r="O303" s="42">
        <v>4438.057989999999</v>
      </c>
      <c r="P303" s="42">
        <v>4418.37799</v>
      </c>
      <c r="Q303" s="42">
        <v>4418.15799</v>
      </c>
      <c r="R303" s="42">
        <v>4415.65799</v>
      </c>
      <c r="S303" s="42">
        <v>4307.557989999999</v>
      </c>
      <c r="T303" s="42">
        <v>4323.46799</v>
      </c>
      <c r="U303" s="42">
        <v>4332.28799</v>
      </c>
      <c r="V303" s="42">
        <v>4322.687989999999</v>
      </c>
      <c r="W303" s="42">
        <v>4275.66799</v>
      </c>
      <c r="X303" s="42">
        <v>4193.61799</v>
      </c>
      <c r="Y303" s="42">
        <v>4169.94799</v>
      </c>
    </row>
    <row r="304" spans="1:25" ht="15.75" customHeight="1">
      <c r="A304" s="41">
        <f t="shared" si="7"/>
        <v>44301</v>
      </c>
      <c r="B304" s="42">
        <v>4059.66799</v>
      </c>
      <c r="C304" s="42">
        <v>4059.84799</v>
      </c>
      <c r="D304" s="42">
        <v>4059.89799</v>
      </c>
      <c r="E304" s="42">
        <v>4199.03799</v>
      </c>
      <c r="F304" s="42">
        <v>4059.8079900000002</v>
      </c>
      <c r="G304" s="42">
        <v>4059.69799</v>
      </c>
      <c r="H304" s="42">
        <v>4159.977989999999</v>
      </c>
      <c r="I304" s="42">
        <v>4326.1079899999995</v>
      </c>
      <c r="J304" s="42">
        <v>4136.87799</v>
      </c>
      <c r="K304" s="42">
        <v>4167.427989999999</v>
      </c>
      <c r="L304" s="42">
        <v>4194.807989999999</v>
      </c>
      <c r="M304" s="42">
        <v>4198.1079899999995</v>
      </c>
      <c r="N304" s="42">
        <v>4285.507989999999</v>
      </c>
      <c r="O304" s="42">
        <v>4267.017989999999</v>
      </c>
      <c r="P304" s="42">
        <v>4322.78799</v>
      </c>
      <c r="Q304" s="42">
        <v>4312.74799</v>
      </c>
      <c r="R304" s="42">
        <v>4331.597989999999</v>
      </c>
      <c r="S304" s="42">
        <v>4226.937989999999</v>
      </c>
      <c r="T304" s="42">
        <v>4304.81799</v>
      </c>
      <c r="U304" s="42">
        <v>4287.6479899999995</v>
      </c>
      <c r="V304" s="42">
        <v>4293.427989999999</v>
      </c>
      <c r="W304" s="42">
        <v>4265.04799</v>
      </c>
      <c r="X304" s="42">
        <v>4084.81799</v>
      </c>
      <c r="Y304" s="42">
        <v>4141.71799</v>
      </c>
    </row>
    <row r="305" spans="1:25" ht="15.75" customHeight="1">
      <c r="A305" s="41">
        <f t="shared" si="7"/>
        <v>44302</v>
      </c>
      <c r="B305" s="42">
        <v>4067.73799</v>
      </c>
      <c r="C305" s="42">
        <v>4070.31799</v>
      </c>
      <c r="D305" s="42">
        <v>4059.67799</v>
      </c>
      <c r="E305" s="42">
        <v>4059.69799</v>
      </c>
      <c r="F305" s="42">
        <v>4059.79799</v>
      </c>
      <c r="G305" s="42">
        <v>4059.7879900000003</v>
      </c>
      <c r="H305" s="42">
        <v>4201.12799</v>
      </c>
      <c r="I305" s="42">
        <v>4386.8979899999995</v>
      </c>
      <c r="J305" s="42">
        <v>4097.25799</v>
      </c>
      <c r="K305" s="42">
        <v>4064.46799</v>
      </c>
      <c r="L305" s="42">
        <v>4058.43799</v>
      </c>
      <c r="M305" s="42">
        <v>4058.38799</v>
      </c>
      <c r="N305" s="42">
        <v>4058.39799</v>
      </c>
      <c r="O305" s="42">
        <v>4058.46799</v>
      </c>
      <c r="P305" s="42">
        <v>4058.43799</v>
      </c>
      <c r="Q305" s="42">
        <v>4058.43799</v>
      </c>
      <c r="R305" s="42">
        <v>4068.07799</v>
      </c>
      <c r="S305" s="42">
        <v>4059.2879900000003</v>
      </c>
      <c r="T305" s="42">
        <v>4147.507989999999</v>
      </c>
      <c r="U305" s="42">
        <v>4068.94799</v>
      </c>
      <c r="V305" s="42">
        <v>4058.32799</v>
      </c>
      <c r="W305" s="42">
        <v>4058.25799</v>
      </c>
      <c r="X305" s="42">
        <v>4058.22799</v>
      </c>
      <c r="Y305" s="42">
        <v>4108.57799</v>
      </c>
    </row>
    <row r="306" spans="1:25" ht="15.75" customHeight="1">
      <c r="A306" s="41">
        <f t="shared" si="7"/>
        <v>44303</v>
      </c>
      <c r="B306" s="42">
        <v>4120.977989999999</v>
      </c>
      <c r="C306" s="42">
        <v>4125.73799</v>
      </c>
      <c r="D306" s="42">
        <v>4112.56799</v>
      </c>
      <c r="E306" s="42">
        <v>4196.65799</v>
      </c>
      <c r="F306" s="42">
        <v>4176.19799</v>
      </c>
      <c r="G306" s="42">
        <v>4069.39799</v>
      </c>
      <c r="H306" s="42">
        <v>4155.1479899999995</v>
      </c>
      <c r="I306" s="42">
        <v>4260.77799</v>
      </c>
      <c r="J306" s="42">
        <v>4132.23799</v>
      </c>
      <c r="K306" s="42">
        <v>4058.40799</v>
      </c>
      <c r="L306" s="42">
        <v>4079.50799</v>
      </c>
      <c r="M306" s="42">
        <v>4299.227989999999</v>
      </c>
      <c r="N306" s="42">
        <v>4420.04799</v>
      </c>
      <c r="O306" s="42">
        <v>4426.11799</v>
      </c>
      <c r="P306" s="42">
        <v>4382.41799</v>
      </c>
      <c r="Q306" s="42">
        <v>4395.1479899999995</v>
      </c>
      <c r="R306" s="42">
        <v>4448.45799</v>
      </c>
      <c r="S306" s="42">
        <v>4329.52799</v>
      </c>
      <c r="T306" s="42">
        <v>4343.24799</v>
      </c>
      <c r="U306" s="42">
        <v>4363.69799</v>
      </c>
      <c r="V306" s="42">
        <v>4384.517989999999</v>
      </c>
      <c r="W306" s="42">
        <v>4248.46799</v>
      </c>
      <c r="X306" s="42">
        <v>4123.12799</v>
      </c>
      <c r="Y306" s="42">
        <v>4216.427989999999</v>
      </c>
    </row>
    <row r="307" spans="1:25" ht="15.75" customHeight="1">
      <c r="A307" s="41">
        <f t="shared" si="7"/>
        <v>44304</v>
      </c>
      <c r="B307" s="42">
        <v>4059.25799</v>
      </c>
      <c r="C307" s="42">
        <v>4059.37799</v>
      </c>
      <c r="D307" s="42">
        <v>4059.46799</v>
      </c>
      <c r="E307" s="42">
        <v>4059.40799</v>
      </c>
      <c r="F307" s="42">
        <v>4059.51799</v>
      </c>
      <c r="G307" s="42">
        <v>4059.73799</v>
      </c>
      <c r="H307" s="42">
        <v>4095.56799</v>
      </c>
      <c r="I307" s="42">
        <v>4144.597989999999</v>
      </c>
      <c r="J307" s="42">
        <v>4058.96799</v>
      </c>
      <c r="K307" s="42">
        <v>4058.26799</v>
      </c>
      <c r="L307" s="42">
        <v>4058.67799</v>
      </c>
      <c r="M307" s="42">
        <v>4058.5379900000003</v>
      </c>
      <c r="N307" s="42">
        <v>4058.62799</v>
      </c>
      <c r="O307" s="42">
        <v>4058.77799</v>
      </c>
      <c r="P307" s="42">
        <v>4058.7879900000003</v>
      </c>
      <c r="Q307" s="42">
        <v>4058.88799</v>
      </c>
      <c r="R307" s="42">
        <v>4058.88799</v>
      </c>
      <c r="S307" s="42">
        <v>4058.84799</v>
      </c>
      <c r="T307" s="42">
        <v>4166.227989999999</v>
      </c>
      <c r="U307" s="42">
        <v>4057.36799</v>
      </c>
      <c r="V307" s="42">
        <v>4077.5379900000003</v>
      </c>
      <c r="W307" s="42">
        <v>4057.5379900000003</v>
      </c>
      <c r="X307" s="42">
        <v>4057.19799</v>
      </c>
      <c r="Y307" s="42">
        <v>4150.45799</v>
      </c>
    </row>
    <row r="308" spans="1:25" ht="15.75" customHeight="1">
      <c r="A308" s="41">
        <f t="shared" si="7"/>
        <v>44305</v>
      </c>
      <c r="B308" s="42">
        <v>4133.41799</v>
      </c>
      <c r="C308" s="42">
        <v>4133.49799</v>
      </c>
      <c r="D308" s="42">
        <v>4118.24799</v>
      </c>
      <c r="E308" s="42">
        <v>4197.24799</v>
      </c>
      <c r="F308" s="42">
        <v>4161.03799</v>
      </c>
      <c r="G308" s="42">
        <v>4060.37799</v>
      </c>
      <c r="H308" s="42">
        <v>4160.19799</v>
      </c>
      <c r="I308" s="42">
        <v>4324.41799</v>
      </c>
      <c r="J308" s="42">
        <v>4058.2079900000003</v>
      </c>
      <c r="K308" s="42">
        <v>4058.32799</v>
      </c>
      <c r="L308" s="42">
        <v>4058.3079900000002</v>
      </c>
      <c r="M308" s="42">
        <v>4058.2879900000003</v>
      </c>
      <c r="N308" s="42">
        <v>4088.09799</v>
      </c>
      <c r="O308" s="42">
        <v>4101.347989999999</v>
      </c>
      <c r="P308" s="42">
        <v>4058.23799</v>
      </c>
      <c r="Q308" s="42">
        <v>4057.9579900000003</v>
      </c>
      <c r="R308" s="42">
        <v>4131.31799</v>
      </c>
      <c r="S308" s="42">
        <v>4135.20799</v>
      </c>
      <c r="T308" s="42">
        <v>4257.017989999999</v>
      </c>
      <c r="U308" s="42">
        <v>4185.02799</v>
      </c>
      <c r="V308" s="42">
        <v>4209.637989999999</v>
      </c>
      <c r="W308" s="42">
        <v>4093.14799</v>
      </c>
      <c r="X308" s="42">
        <v>4056.43799</v>
      </c>
      <c r="Y308" s="42">
        <v>4158.307989999999</v>
      </c>
    </row>
    <row r="309" spans="1:25" ht="15.75" customHeight="1">
      <c r="A309" s="41">
        <f t="shared" si="7"/>
        <v>44306</v>
      </c>
      <c r="B309" s="42">
        <v>4172.48799</v>
      </c>
      <c r="C309" s="42">
        <v>4112.807989999999</v>
      </c>
      <c r="D309" s="42">
        <v>4105.28799</v>
      </c>
      <c r="E309" s="42">
        <v>4337.727989999999</v>
      </c>
      <c r="F309" s="42">
        <v>4131.94799</v>
      </c>
      <c r="G309" s="42">
        <v>4059.9979900000003</v>
      </c>
      <c r="H309" s="42">
        <v>4142.19799</v>
      </c>
      <c r="I309" s="42">
        <v>4192.52799</v>
      </c>
      <c r="J309" s="42">
        <v>4059.21799</v>
      </c>
      <c r="K309" s="42">
        <v>4059.32799</v>
      </c>
      <c r="L309" s="42">
        <v>4059.38799</v>
      </c>
      <c r="M309" s="42">
        <v>4059.23799</v>
      </c>
      <c r="N309" s="42">
        <v>4080.65799</v>
      </c>
      <c r="O309" s="42">
        <v>4088.21799</v>
      </c>
      <c r="P309" s="42">
        <v>4059.02799</v>
      </c>
      <c r="Q309" s="42">
        <v>4059.18799</v>
      </c>
      <c r="R309" s="42">
        <v>4104.757989999999</v>
      </c>
      <c r="S309" s="42">
        <v>4104.45799</v>
      </c>
      <c r="T309" s="42">
        <v>4168.99799</v>
      </c>
      <c r="U309" s="42">
        <v>4130.11799</v>
      </c>
      <c r="V309" s="42">
        <v>4156.03799</v>
      </c>
      <c r="W309" s="42">
        <v>4097.96799</v>
      </c>
      <c r="X309" s="42">
        <v>4058.34799</v>
      </c>
      <c r="Y309" s="42">
        <v>4157.187989999999</v>
      </c>
    </row>
    <row r="310" spans="1:25" ht="15.75" customHeight="1">
      <c r="A310" s="41">
        <f t="shared" si="7"/>
        <v>44307</v>
      </c>
      <c r="B310" s="42">
        <v>4066.61799</v>
      </c>
      <c r="C310" s="42">
        <v>4063.37799</v>
      </c>
      <c r="D310" s="42">
        <v>4060.7079900000003</v>
      </c>
      <c r="E310" s="42">
        <v>4092.5579900000002</v>
      </c>
      <c r="F310" s="42">
        <v>4082.71799</v>
      </c>
      <c r="G310" s="42">
        <v>4059.82799</v>
      </c>
      <c r="H310" s="42">
        <v>4070.86799</v>
      </c>
      <c r="I310" s="42">
        <v>4163.21799</v>
      </c>
      <c r="J310" s="42">
        <v>4058.0379900000003</v>
      </c>
      <c r="K310" s="42">
        <v>4058.21799</v>
      </c>
      <c r="L310" s="42">
        <v>4058.3079900000002</v>
      </c>
      <c r="M310" s="42">
        <v>4097.53799</v>
      </c>
      <c r="N310" s="42">
        <v>4123.687989999999</v>
      </c>
      <c r="O310" s="42">
        <v>4153.08799</v>
      </c>
      <c r="P310" s="42">
        <v>4154.387989999999</v>
      </c>
      <c r="Q310" s="42">
        <v>4164.07799</v>
      </c>
      <c r="R310" s="42">
        <v>4174.04799</v>
      </c>
      <c r="S310" s="42">
        <v>4118.86799</v>
      </c>
      <c r="T310" s="42">
        <v>4159.41799</v>
      </c>
      <c r="U310" s="42">
        <v>4095.81799</v>
      </c>
      <c r="V310" s="42">
        <v>4096.21799</v>
      </c>
      <c r="W310" s="42">
        <v>4058.37799</v>
      </c>
      <c r="X310" s="42">
        <v>4057.71799</v>
      </c>
      <c r="Y310" s="42">
        <v>4086.58799</v>
      </c>
    </row>
    <row r="311" spans="1:25" ht="15.75" customHeight="1">
      <c r="A311" s="41">
        <f t="shared" si="7"/>
        <v>44308</v>
      </c>
      <c r="B311" s="42">
        <v>4095.14799</v>
      </c>
      <c r="C311" s="42">
        <v>4077.63799</v>
      </c>
      <c r="D311" s="42">
        <v>4109.727989999999</v>
      </c>
      <c r="E311" s="42">
        <v>4091.4979900000003</v>
      </c>
      <c r="F311" s="42">
        <v>4059.69799</v>
      </c>
      <c r="G311" s="42">
        <v>4059.71799</v>
      </c>
      <c r="H311" s="42">
        <v>4082.32799</v>
      </c>
      <c r="I311" s="42">
        <v>4212.33799</v>
      </c>
      <c r="J311" s="42">
        <v>4058.75799</v>
      </c>
      <c r="K311" s="42">
        <v>4058.88799</v>
      </c>
      <c r="L311" s="42">
        <v>4058.9579900000003</v>
      </c>
      <c r="M311" s="42">
        <v>4146.52799</v>
      </c>
      <c r="N311" s="42">
        <v>4188.3579899999995</v>
      </c>
      <c r="O311" s="42">
        <v>4236.69799</v>
      </c>
      <c r="P311" s="42">
        <v>4236.557989999999</v>
      </c>
      <c r="Q311" s="42">
        <v>4259.53799</v>
      </c>
      <c r="R311" s="42">
        <v>4197.91799</v>
      </c>
      <c r="S311" s="42">
        <v>4288.307989999999</v>
      </c>
      <c r="T311" s="42">
        <v>4183.44799</v>
      </c>
      <c r="U311" s="42">
        <v>4138.61799</v>
      </c>
      <c r="V311" s="42">
        <v>4157.3579899999995</v>
      </c>
      <c r="W311" s="42">
        <v>4078.01799</v>
      </c>
      <c r="X311" s="42">
        <v>4057.60799</v>
      </c>
      <c r="Y311" s="42">
        <v>4094.72799</v>
      </c>
    </row>
    <row r="312" spans="1:25" ht="15.75" customHeight="1">
      <c r="A312" s="41">
        <f t="shared" si="7"/>
        <v>44309</v>
      </c>
      <c r="B312" s="42">
        <v>4112.177989999999</v>
      </c>
      <c r="C312" s="42">
        <v>4097.45799</v>
      </c>
      <c r="D312" s="42">
        <v>4089.59799</v>
      </c>
      <c r="E312" s="42">
        <v>4138.307989999999</v>
      </c>
      <c r="F312" s="42">
        <v>4088.18799</v>
      </c>
      <c r="G312" s="42">
        <v>4059.90799</v>
      </c>
      <c r="H312" s="42">
        <v>4090.56799</v>
      </c>
      <c r="I312" s="42">
        <v>4180.347989999999</v>
      </c>
      <c r="J312" s="42">
        <v>4074.42799</v>
      </c>
      <c r="K312" s="42">
        <v>4059.14799</v>
      </c>
      <c r="L312" s="42">
        <v>4059.0579900000002</v>
      </c>
      <c r="M312" s="42">
        <v>4058.93799</v>
      </c>
      <c r="N312" s="42">
        <v>4058.9979900000003</v>
      </c>
      <c r="O312" s="42">
        <v>4059.0379900000003</v>
      </c>
      <c r="P312" s="42">
        <v>4058.83799</v>
      </c>
      <c r="Q312" s="42">
        <v>4058.85799</v>
      </c>
      <c r="R312" s="42">
        <v>4059.22799</v>
      </c>
      <c r="S312" s="42">
        <v>4059.0379900000003</v>
      </c>
      <c r="T312" s="42">
        <v>4125.767989999999</v>
      </c>
      <c r="U312" s="42">
        <v>4067.4579900000003</v>
      </c>
      <c r="V312" s="42">
        <v>4092.07799</v>
      </c>
      <c r="W312" s="42">
        <v>4085.46799</v>
      </c>
      <c r="X312" s="42">
        <v>4058.60799</v>
      </c>
      <c r="Y312" s="42">
        <v>4116.847989999999</v>
      </c>
    </row>
    <row r="313" spans="1:25" ht="15.75" customHeight="1">
      <c r="A313" s="41">
        <f t="shared" si="7"/>
        <v>44310</v>
      </c>
      <c r="B313" s="42">
        <v>4091.86799</v>
      </c>
      <c r="C313" s="42">
        <v>4085.96799</v>
      </c>
      <c r="D313" s="42">
        <v>4069.98799</v>
      </c>
      <c r="E313" s="42">
        <v>4098.19799</v>
      </c>
      <c r="F313" s="42">
        <v>4082.40799</v>
      </c>
      <c r="G313" s="42">
        <v>4059.81799</v>
      </c>
      <c r="H313" s="42">
        <v>4059.11799</v>
      </c>
      <c r="I313" s="42">
        <v>4101.61799</v>
      </c>
      <c r="J313" s="42">
        <v>4059.62799</v>
      </c>
      <c r="K313" s="42">
        <v>4059.60799</v>
      </c>
      <c r="L313" s="42">
        <v>4059.52799</v>
      </c>
      <c r="M313" s="42">
        <v>4059.5379900000003</v>
      </c>
      <c r="N313" s="42">
        <v>4059.5579900000002</v>
      </c>
      <c r="O313" s="42">
        <v>4059.60799</v>
      </c>
      <c r="P313" s="42">
        <v>4059.58799</v>
      </c>
      <c r="Q313" s="42">
        <v>4059.58799</v>
      </c>
      <c r="R313" s="42">
        <v>4059.66799</v>
      </c>
      <c r="S313" s="42">
        <v>4059.58799</v>
      </c>
      <c r="T313" s="42">
        <v>4157.637989999999</v>
      </c>
      <c r="U313" s="42">
        <v>4084.10799</v>
      </c>
      <c r="V313" s="42">
        <v>4154.437989999999</v>
      </c>
      <c r="W313" s="42">
        <v>4079.54799</v>
      </c>
      <c r="X313" s="42">
        <v>4058.25799</v>
      </c>
      <c r="Y313" s="42">
        <v>4127.65799</v>
      </c>
    </row>
    <row r="314" spans="1:25" ht="15.75" customHeight="1">
      <c r="A314" s="41">
        <f t="shared" si="7"/>
        <v>44311</v>
      </c>
      <c r="B314" s="42">
        <v>4110.52799</v>
      </c>
      <c r="C314" s="42">
        <v>4116.36799</v>
      </c>
      <c r="D314" s="42">
        <v>4085.37799</v>
      </c>
      <c r="E314" s="42">
        <v>4131.46799</v>
      </c>
      <c r="F314" s="42">
        <v>4109.257989999999</v>
      </c>
      <c r="G314" s="42">
        <v>4060.0579900000002</v>
      </c>
      <c r="H314" s="42">
        <v>4072.7879900000003</v>
      </c>
      <c r="I314" s="42">
        <v>4083.26799</v>
      </c>
      <c r="J314" s="42">
        <v>4059.4979900000003</v>
      </c>
      <c r="K314" s="42">
        <v>4059.47799</v>
      </c>
      <c r="L314" s="42">
        <v>4059.2879900000003</v>
      </c>
      <c r="M314" s="42">
        <v>4059.4979900000003</v>
      </c>
      <c r="N314" s="42">
        <v>4068.21799</v>
      </c>
      <c r="O314" s="42">
        <v>4097.25799</v>
      </c>
      <c r="P314" s="42">
        <v>4059.36799</v>
      </c>
      <c r="Q314" s="42">
        <v>4146.74799</v>
      </c>
      <c r="R314" s="42">
        <v>4219.81799</v>
      </c>
      <c r="S314" s="42">
        <v>4206.40799</v>
      </c>
      <c r="T314" s="42">
        <v>4293.587989999999</v>
      </c>
      <c r="U314" s="42">
        <v>4108.74799</v>
      </c>
      <c r="V314" s="42">
        <v>4228.007989999999</v>
      </c>
      <c r="W314" s="42">
        <v>4174.71799</v>
      </c>
      <c r="X314" s="42">
        <v>4088.93799</v>
      </c>
      <c r="Y314" s="42">
        <v>4142.37799</v>
      </c>
    </row>
    <row r="315" spans="1:25" ht="15.75" customHeight="1">
      <c r="A315" s="41">
        <f t="shared" si="7"/>
        <v>44312</v>
      </c>
      <c r="B315" s="42">
        <v>4086.59799</v>
      </c>
      <c r="C315" s="42">
        <v>4090.46799</v>
      </c>
      <c r="D315" s="42">
        <v>4128.847989999999</v>
      </c>
      <c r="E315" s="42">
        <v>4277.71799</v>
      </c>
      <c r="F315" s="42">
        <v>4135.6479899999995</v>
      </c>
      <c r="G315" s="42">
        <v>4059.86799</v>
      </c>
      <c r="H315" s="42">
        <v>4082.04799</v>
      </c>
      <c r="I315" s="42">
        <v>4304.1079899999995</v>
      </c>
      <c r="J315" s="42">
        <v>4074.62799</v>
      </c>
      <c r="K315" s="42">
        <v>4190.097989999999</v>
      </c>
      <c r="L315" s="42">
        <v>4258.94799</v>
      </c>
      <c r="M315" s="42">
        <v>4293.507989999999</v>
      </c>
      <c r="N315" s="42">
        <v>4341.557989999999</v>
      </c>
      <c r="O315" s="42">
        <v>4369.15799</v>
      </c>
      <c r="P315" s="42">
        <v>4329.11799</v>
      </c>
      <c r="Q315" s="42">
        <v>4319.177989999999</v>
      </c>
      <c r="R315" s="42">
        <v>4400.597989999999</v>
      </c>
      <c r="S315" s="42">
        <v>4321.507989999999</v>
      </c>
      <c r="T315" s="42">
        <v>4417.27799</v>
      </c>
      <c r="U315" s="42">
        <v>4247.557989999999</v>
      </c>
      <c r="V315" s="42">
        <v>4262.27799</v>
      </c>
      <c r="W315" s="42">
        <v>4185.02799</v>
      </c>
      <c r="X315" s="42">
        <v>4067.42799</v>
      </c>
      <c r="Y315" s="42">
        <v>4139.637989999999</v>
      </c>
    </row>
    <row r="316" spans="1:25" ht="15.75" customHeight="1">
      <c r="A316" s="41">
        <f t="shared" si="7"/>
        <v>44313</v>
      </c>
      <c r="B316" s="42">
        <v>4079.7079900000003</v>
      </c>
      <c r="C316" s="42">
        <v>4071.08799</v>
      </c>
      <c r="D316" s="42">
        <v>4085.57799</v>
      </c>
      <c r="E316" s="42">
        <v>4143.887989999999</v>
      </c>
      <c r="F316" s="42">
        <v>4132.8979899999995</v>
      </c>
      <c r="G316" s="42">
        <v>4060.01799</v>
      </c>
      <c r="H316" s="42">
        <v>4079.63799</v>
      </c>
      <c r="I316" s="42">
        <v>4308.3579899999995</v>
      </c>
      <c r="J316" s="42">
        <v>4071.48799</v>
      </c>
      <c r="K316" s="42">
        <v>4189.74799</v>
      </c>
      <c r="L316" s="42">
        <v>4262.3579899999995</v>
      </c>
      <c r="M316" s="42">
        <v>4311.597989999999</v>
      </c>
      <c r="N316" s="42">
        <v>4357.06799</v>
      </c>
      <c r="O316" s="42">
        <v>4377.41799</v>
      </c>
      <c r="P316" s="42">
        <v>4334.71799</v>
      </c>
      <c r="Q316" s="42">
        <v>4325.54799</v>
      </c>
      <c r="R316" s="42">
        <v>4423.40799</v>
      </c>
      <c r="S316" s="42">
        <v>4326.057989999999</v>
      </c>
      <c r="T316" s="42">
        <v>4424.86799</v>
      </c>
      <c r="U316" s="42">
        <v>4250.267989999999</v>
      </c>
      <c r="V316" s="42">
        <v>4267.1479899999995</v>
      </c>
      <c r="W316" s="42">
        <v>4188.11799</v>
      </c>
      <c r="X316" s="42">
        <v>4065.06799</v>
      </c>
      <c r="Y316" s="42">
        <v>4128.57799</v>
      </c>
    </row>
    <row r="317" spans="1:25" ht="15.75" customHeight="1">
      <c r="A317" s="41">
        <f t="shared" si="7"/>
        <v>44314</v>
      </c>
      <c r="B317" s="42">
        <v>4123.007989999999</v>
      </c>
      <c r="C317" s="42">
        <v>4106.99799</v>
      </c>
      <c r="D317" s="42">
        <v>4099.79799</v>
      </c>
      <c r="E317" s="42">
        <v>4144.81799</v>
      </c>
      <c r="F317" s="42">
        <v>4102.11799</v>
      </c>
      <c r="G317" s="42">
        <v>4060.17799</v>
      </c>
      <c r="H317" s="42">
        <v>4138.677989999999</v>
      </c>
      <c r="I317" s="42">
        <v>4275.96799</v>
      </c>
      <c r="J317" s="42">
        <v>4125.11799</v>
      </c>
      <c r="K317" s="42">
        <v>4198.71799</v>
      </c>
      <c r="L317" s="42">
        <v>4155.40799</v>
      </c>
      <c r="M317" s="42">
        <v>4105.807989999999</v>
      </c>
      <c r="N317" s="42">
        <v>4134.41799</v>
      </c>
      <c r="O317" s="42">
        <v>4119.6479899999995</v>
      </c>
      <c r="P317" s="42">
        <v>4058.64799</v>
      </c>
      <c r="Q317" s="42">
        <v>4058.62799</v>
      </c>
      <c r="R317" s="42">
        <v>4081.90799</v>
      </c>
      <c r="S317" s="42">
        <v>4093.60799</v>
      </c>
      <c r="T317" s="42">
        <v>4184.56799</v>
      </c>
      <c r="U317" s="42">
        <v>4118.37799</v>
      </c>
      <c r="V317" s="42">
        <v>4157.3979899999995</v>
      </c>
      <c r="W317" s="42">
        <v>4107.61799</v>
      </c>
      <c r="X317" s="42">
        <v>4058.50799</v>
      </c>
      <c r="Y317" s="42">
        <v>4118.16799</v>
      </c>
    </row>
    <row r="318" spans="1:25" ht="15.75" customHeight="1">
      <c r="A318" s="41">
        <f t="shared" si="7"/>
        <v>44315</v>
      </c>
      <c r="B318" s="42">
        <v>4131.6479899999995</v>
      </c>
      <c r="C318" s="42">
        <v>4059.38799</v>
      </c>
      <c r="D318" s="42">
        <v>4065.37799</v>
      </c>
      <c r="E318" s="42">
        <v>4141.91799</v>
      </c>
      <c r="F318" s="42">
        <v>4086.84799</v>
      </c>
      <c r="G318" s="42">
        <v>4060.12799</v>
      </c>
      <c r="H318" s="42">
        <v>4094.13799</v>
      </c>
      <c r="I318" s="42">
        <v>4178.58799</v>
      </c>
      <c r="J318" s="42">
        <v>4059.60799</v>
      </c>
      <c r="K318" s="42">
        <v>4059.5379900000003</v>
      </c>
      <c r="L318" s="42">
        <v>4059.58799</v>
      </c>
      <c r="M318" s="42">
        <v>4059.62799</v>
      </c>
      <c r="N318" s="42">
        <v>4059.59799</v>
      </c>
      <c r="O318" s="42">
        <v>4062.2079900000003</v>
      </c>
      <c r="P318" s="42">
        <v>4059.58799</v>
      </c>
      <c r="Q318" s="42">
        <v>4059.59799</v>
      </c>
      <c r="R318" s="42">
        <v>4064.58799</v>
      </c>
      <c r="S318" s="42">
        <v>4075.9979900000003</v>
      </c>
      <c r="T318" s="42">
        <v>4149.29799</v>
      </c>
      <c r="U318" s="42">
        <v>4077.06799</v>
      </c>
      <c r="V318" s="42">
        <v>4092.90799</v>
      </c>
      <c r="W318" s="42">
        <v>4058.19799</v>
      </c>
      <c r="X318" s="42">
        <v>4058.46799</v>
      </c>
      <c r="Y318" s="42">
        <v>4105.04799</v>
      </c>
    </row>
    <row r="319" spans="1:25" ht="15.75" customHeight="1">
      <c r="A319" s="41">
        <f t="shared" si="7"/>
        <v>44316</v>
      </c>
      <c r="B319" s="42">
        <v>4082.69799</v>
      </c>
      <c r="C319" s="42">
        <v>4062.58799</v>
      </c>
      <c r="D319" s="42">
        <v>4062.7279900000003</v>
      </c>
      <c r="E319" s="42">
        <v>4098.25799</v>
      </c>
      <c r="F319" s="42">
        <v>4069.94799</v>
      </c>
      <c r="G319" s="42">
        <v>4063.02799</v>
      </c>
      <c r="H319" s="42">
        <v>4079.3979900000004</v>
      </c>
      <c r="I319" s="42">
        <v>4173.2779900000005</v>
      </c>
      <c r="J319" s="42">
        <v>4084.1479900000004</v>
      </c>
      <c r="K319" s="42">
        <v>4121.83799</v>
      </c>
      <c r="L319" s="42">
        <v>4061.91799</v>
      </c>
      <c r="M319" s="42">
        <v>4061.81799</v>
      </c>
      <c r="N319" s="42">
        <v>4106.9879900000005</v>
      </c>
      <c r="O319" s="42">
        <v>4138.97799</v>
      </c>
      <c r="P319" s="42">
        <v>4120.117990000001</v>
      </c>
      <c r="Q319" s="42">
        <v>4153.30799</v>
      </c>
      <c r="R319" s="42">
        <v>4198.04799</v>
      </c>
      <c r="S319" s="42">
        <v>4169.37799</v>
      </c>
      <c r="T319" s="42">
        <v>4168.89799</v>
      </c>
      <c r="U319" s="42">
        <v>4061.86799</v>
      </c>
      <c r="V319" s="42">
        <v>4061.52799</v>
      </c>
      <c r="W319" s="42">
        <v>4061.2079900000003</v>
      </c>
      <c r="X319" s="42">
        <v>4061.56799</v>
      </c>
      <c r="Y319" s="42">
        <v>4120.867990000001</v>
      </c>
    </row>
    <row r="320" spans="1:25" ht="15.75" customHeight="1">
      <c r="A320" s="41">
        <f t="shared" si="7"/>
        <v>44317</v>
      </c>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76</v>
      </c>
      <c r="B322" s="38"/>
      <c r="C322" s="39" t="s">
        <v>77</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78</v>
      </c>
      <c r="B323" s="38"/>
      <c r="C323" s="38"/>
      <c r="D323" s="38"/>
      <c r="E323" s="38"/>
      <c r="F323" s="38"/>
      <c r="G323" s="40" t="s">
        <v>119</v>
      </c>
      <c r="H323" s="38"/>
      <c r="I323" s="38"/>
      <c r="J323" s="38"/>
      <c r="K323" s="38"/>
      <c r="L323" s="38"/>
      <c r="M323" s="38"/>
      <c r="N323" s="38"/>
      <c r="O323" s="38"/>
      <c r="P323" s="38"/>
      <c r="Q323" s="38"/>
      <c r="R323" s="38"/>
      <c r="S323" s="38"/>
      <c r="T323" s="38"/>
      <c r="U323" s="38"/>
      <c r="V323" s="38"/>
      <c r="W323" s="38"/>
      <c r="X323" s="38"/>
      <c r="Y323" s="38"/>
    </row>
    <row r="324" spans="1:25" ht="15.75" customHeight="1">
      <c r="A324" s="90" t="s">
        <v>80</v>
      </c>
      <c r="B324" s="93" t="s">
        <v>81</v>
      </c>
      <c r="C324" s="94"/>
      <c r="D324" s="94"/>
      <c r="E324" s="94"/>
      <c r="F324" s="94"/>
      <c r="G324" s="94"/>
      <c r="H324" s="94"/>
      <c r="I324" s="94"/>
      <c r="J324" s="94"/>
      <c r="K324" s="94"/>
      <c r="L324" s="94"/>
      <c r="M324" s="94"/>
      <c r="N324" s="94"/>
      <c r="O324" s="94"/>
      <c r="P324" s="94"/>
      <c r="Q324" s="94"/>
      <c r="R324" s="94"/>
      <c r="S324" s="94"/>
      <c r="T324" s="94"/>
      <c r="U324" s="94"/>
      <c r="V324" s="94"/>
      <c r="W324" s="94"/>
      <c r="X324" s="94"/>
      <c r="Y324" s="95"/>
    </row>
    <row r="325" spans="1:25" ht="15.75" customHeight="1">
      <c r="A325" s="91"/>
      <c r="B325" s="96"/>
      <c r="C325" s="97"/>
      <c r="D325" s="97"/>
      <c r="E325" s="97"/>
      <c r="F325" s="97"/>
      <c r="G325" s="97"/>
      <c r="H325" s="97"/>
      <c r="I325" s="97"/>
      <c r="J325" s="97"/>
      <c r="K325" s="97"/>
      <c r="L325" s="97"/>
      <c r="M325" s="97"/>
      <c r="N325" s="97"/>
      <c r="O325" s="97"/>
      <c r="P325" s="97"/>
      <c r="Q325" s="97"/>
      <c r="R325" s="97"/>
      <c r="S325" s="97"/>
      <c r="T325" s="97"/>
      <c r="U325" s="97"/>
      <c r="V325" s="97"/>
      <c r="W325" s="97"/>
      <c r="X325" s="97"/>
      <c r="Y325" s="98"/>
    </row>
    <row r="326" spans="1:25" ht="15.75" customHeight="1">
      <c r="A326" s="91"/>
      <c r="B326" s="88" t="s">
        <v>82</v>
      </c>
      <c r="C326" s="88" t="s">
        <v>83</v>
      </c>
      <c r="D326" s="88" t="s">
        <v>84</v>
      </c>
      <c r="E326" s="88" t="s">
        <v>85</v>
      </c>
      <c r="F326" s="88" t="s">
        <v>86</v>
      </c>
      <c r="G326" s="88" t="s">
        <v>87</v>
      </c>
      <c r="H326" s="88" t="s">
        <v>88</v>
      </c>
      <c r="I326" s="88" t="s">
        <v>89</v>
      </c>
      <c r="J326" s="88" t="s">
        <v>90</v>
      </c>
      <c r="K326" s="88" t="s">
        <v>91</v>
      </c>
      <c r="L326" s="88" t="s">
        <v>92</v>
      </c>
      <c r="M326" s="88" t="s">
        <v>93</v>
      </c>
      <c r="N326" s="88" t="s">
        <v>94</v>
      </c>
      <c r="O326" s="88" t="s">
        <v>95</v>
      </c>
      <c r="P326" s="88" t="s">
        <v>96</v>
      </c>
      <c r="Q326" s="88" t="s">
        <v>97</v>
      </c>
      <c r="R326" s="88" t="s">
        <v>98</v>
      </c>
      <c r="S326" s="88" t="s">
        <v>99</v>
      </c>
      <c r="T326" s="88" t="s">
        <v>100</v>
      </c>
      <c r="U326" s="88" t="s">
        <v>101</v>
      </c>
      <c r="V326" s="88" t="s">
        <v>102</v>
      </c>
      <c r="W326" s="88" t="s">
        <v>103</v>
      </c>
      <c r="X326" s="88" t="s">
        <v>104</v>
      </c>
      <c r="Y326" s="88" t="s">
        <v>105</v>
      </c>
    </row>
    <row r="327" spans="1:25" ht="15.75" customHeight="1">
      <c r="A327" s="92"/>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row>
    <row r="328" spans="1:25" ht="15.75" customHeight="1">
      <c r="A328" s="41">
        <f>A30</f>
        <v>44287</v>
      </c>
      <c r="B328" s="42">
        <v>3060.6459900000004</v>
      </c>
      <c r="C328" s="42">
        <v>2999.88599</v>
      </c>
      <c r="D328" s="42">
        <v>2985.79599</v>
      </c>
      <c r="E328" s="42">
        <v>2980.6159900000002</v>
      </c>
      <c r="F328" s="42">
        <v>2996.13599</v>
      </c>
      <c r="G328" s="42">
        <v>3011.4359900000004</v>
      </c>
      <c r="H328" s="42">
        <v>3225.15599</v>
      </c>
      <c r="I328" s="42">
        <v>3377.65599</v>
      </c>
      <c r="J328" s="42">
        <v>3219.88599</v>
      </c>
      <c r="K328" s="42">
        <v>3183.8959900000004</v>
      </c>
      <c r="L328" s="42">
        <v>3256.6459900000004</v>
      </c>
      <c r="M328" s="42">
        <v>3353.4359900000004</v>
      </c>
      <c r="N328" s="42">
        <v>3261.21599</v>
      </c>
      <c r="O328" s="42">
        <v>3296.3959900000004</v>
      </c>
      <c r="P328" s="42">
        <v>3231.1059900000005</v>
      </c>
      <c r="Q328" s="42">
        <v>3307.8259900000003</v>
      </c>
      <c r="R328" s="42">
        <v>3333.00599</v>
      </c>
      <c r="S328" s="42">
        <v>3196.41599</v>
      </c>
      <c r="T328" s="42">
        <v>3363.13599</v>
      </c>
      <c r="U328" s="42">
        <v>3311.79599</v>
      </c>
      <c r="V328" s="42">
        <v>3279.46599</v>
      </c>
      <c r="W328" s="42">
        <v>3236.42599</v>
      </c>
      <c r="X328" s="42">
        <v>3130.52599</v>
      </c>
      <c r="Y328" s="42">
        <v>3233.98599</v>
      </c>
    </row>
    <row r="329" spans="1:25" ht="15.75" customHeight="1">
      <c r="A329" s="41">
        <f>A328+1</f>
        <v>44288</v>
      </c>
      <c r="B329" s="42">
        <v>3104.1459900000004</v>
      </c>
      <c r="C329" s="42">
        <v>3037.45599</v>
      </c>
      <c r="D329" s="42">
        <v>3005.98599</v>
      </c>
      <c r="E329" s="42">
        <v>3001.2859900000003</v>
      </c>
      <c r="F329" s="42">
        <v>3020.52599</v>
      </c>
      <c r="G329" s="42">
        <v>3032.38599</v>
      </c>
      <c r="H329" s="42">
        <v>3295.24599</v>
      </c>
      <c r="I329" s="42">
        <v>3499.8259900000003</v>
      </c>
      <c r="J329" s="42">
        <v>3211.3459900000003</v>
      </c>
      <c r="K329" s="42">
        <v>3181.1859900000004</v>
      </c>
      <c r="L329" s="42">
        <v>3177.60599</v>
      </c>
      <c r="M329" s="42">
        <v>3175.0559900000003</v>
      </c>
      <c r="N329" s="42">
        <v>3180.73599</v>
      </c>
      <c r="O329" s="42">
        <v>3184.50599</v>
      </c>
      <c r="P329" s="42">
        <v>3124.15599</v>
      </c>
      <c r="Q329" s="42">
        <v>3105.1159900000002</v>
      </c>
      <c r="R329" s="42">
        <v>3234.3459900000003</v>
      </c>
      <c r="S329" s="42">
        <v>3145.5359900000003</v>
      </c>
      <c r="T329" s="42">
        <v>3289.5759900000003</v>
      </c>
      <c r="U329" s="42">
        <v>3279.5959900000003</v>
      </c>
      <c r="V329" s="42">
        <v>3246.17599</v>
      </c>
      <c r="W329" s="42">
        <v>3207.25599</v>
      </c>
      <c r="X329" s="42">
        <v>3031.2659900000003</v>
      </c>
      <c r="Y329" s="42">
        <v>3170.75599</v>
      </c>
    </row>
    <row r="330" spans="1:25" ht="15.75" customHeight="1">
      <c r="A330" s="41">
        <f aca="true" t="shared" si="8" ref="A330:A358">A329+1</f>
        <v>44289</v>
      </c>
      <c r="B330" s="42">
        <v>3231.00599</v>
      </c>
      <c r="C330" s="42">
        <v>3059.8959900000004</v>
      </c>
      <c r="D330" s="42">
        <v>3020.5359900000003</v>
      </c>
      <c r="E330" s="42">
        <v>3002.3959900000004</v>
      </c>
      <c r="F330" s="42">
        <v>3017.7859900000003</v>
      </c>
      <c r="G330" s="42">
        <v>3027.75599</v>
      </c>
      <c r="H330" s="42">
        <v>3159.31599</v>
      </c>
      <c r="I330" s="42">
        <v>3244.0659900000005</v>
      </c>
      <c r="J330" s="42">
        <v>3162.8259900000003</v>
      </c>
      <c r="K330" s="42">
        <v>3132.63599</v>
      </c>
      <c r="L330" s="42">
        <v>3124.27599</v>
      </c>
      <c r="M330" s="42">
        <v>3111.37599</v>
      </c>
      <c r="N330" s="42">
        <v>3124.0159900000003</v>
      </c>
      <c r="O330" s="42">
        <v>3133.27599</v>
      </c>
      <c r="P330" s="42">
        <v>3072.54599</v>
      </c>
      <c r="Q330" s="42">
        <v>3051.0959900000003</v>
      </c>
      <c r="R330" s="42">
        <v>3188.20599</v>
      </c>
      <c r="S330" s="42">
        <v>3074.92599</v>
      </c>
      <c r="T330" s="42">
        <v>3200.6459900000004</v>
      </c>
      <c r="U330" s="42">
        <v>3199.27599</v>
      </c>
      <c r="V330" s="42">
        <v>3174.85599</v>
      </c>
      <c r="W330" s="42">
        <v>3111.38599</v>
      </c>
      <c r="X330" s="42">
        <v>2967.3259900000003</v>
      </c>
      <c r="Y330" s="42">
        <v>3124.17599</v>
      </c>
    </row>
    <row r="331" spans="1:25" ht="15.75" customHeight="1">
      <c r="A331" s="41">
        <f t="shared" si="8"/>
        <v>44290</v>
      </c>
      <c r="B331" s="42">
        <v>3070.79599</v>
      </c>
      <c r="C331" s="42">
        <v>3030.38599</v>
      </c>
      <c r="D331" s="42">
        <v>2996.52599</v>
      </c>
      <c r="E331" s="42">
        <v>2980.8059900000003</v>
      </c>
      <c r="F331" s="42">
        <v>2982.3259900000003</v>
      </c>
      <c r="G331" s="42">
        <v>3005.3959900000004</v>
      </c>
      <c r="H331" s="42">
        <v>3093.96599</v>
      </c>
      <c r="I331" s="42">
        <v>3182.0659900000005</v>
      </c>
      <c r="J331" s="42">
        <v>3111.0559900000003</v>
      </c>
      <c r="K331" s="42">
        <v>3164.85599</v>
      </c>
      <c r="L331" s="42">
        <v>3222.12599</v>
      </c>
      <c r="M331" s="42">
        <v>3266.12599</v>
      </c>
      <c r="N331" s="42">
        <v>3336.37599</v>
      </c>
      <c r="O331" s="42">
        <v>3288.24599</v>
      </c>
      <c r="P331" s="42">
        <v>3297.4359900000004</v>
      </c>
      <c r="Q331" s="42">
        <v>3277.98599</v>
      </c>
      <c r="R331" s="42">
        <v>3280.58599</v>
      </c>
      <c r="S331" s="42">
        <v>3213.0759900000003</v>
      </c>
      <c r="T331" s="42">
        <v>3344.94599</v>
      </c>
      <c r="U331" s="42">
        <v>3274.3959900000004</v>
      </c>
      <c r="V331" s="42">
        <v>3231.04599</v>
      </c>
      <c r="W331" s="42">
        <v>3173.7259900000004</v>
      </c>
      <c r="X331" s="42">
        <v>3076.27599</v>
      </c>
      <c r="Y331" s="42">
        <v>3199.17599</v>
      </c>
    </row>
    <row r="332" spans="1:25" ht="15.75" customHeight="1">
      <c r="A332" s="41">
        <f t="shared" si="8"/>
        <v>44291</v>
      </c>
      <c r="B332" s="42">
        <v>3125.41599</v>
      </c>
      <c r="C332" s="42">
        <v>3058.98599</v>
      </c>
      <c r="D332" s="42">
        <v>3028.8059900000003</v>
      </c>
      <c r="E332" s="42">
        <v>3010.2859900000003</v>
      </c>
      <c r="F332" s="42">
        <v>3012.77599</v>
      </c>
      <c r="G332" s="42">
        <v>3050.56599</v>
      </c>
      <c r="H332" s="42">
        <v>3365.9359900000004</v>
      </c>
      <c r="I332" s="42">
        <v>3572.23599</v>
      </c>
      <c r="J332" s="42">
        <v>3308.19599</v>
      </c>
      <c r="K332" s="42">
        <v>3349.42599</v>
      </c>
      <c r="L332" s="42">
        <v>3406.95599</v>
      </c>
      <c r="M332" s="42">
        <v>3333.42599</v>
      </c>
      <c r="N332" s="42">
        <v>3332.00599</v>
      </c>
      <c r="O332" s="42">
        <v>3347.87599</v>
      </c>
      <c r="P332" s="42">
        <v>3256.41599</v>
      </c>
      <c r="Q332" s="42">
        <v>3219.4759900000004</v>
      </c>
      <c r="R332" s="42">
        <v>3338.65599</v>
      </c>
      <c r="S332" s="42">
        <v>3274.2259900000004</v>
      </c>
      <c r="T332" s="42">
        <v>3453.7259900000004</v>
      </c>
      <c r="U332" s="42">
        <v>3310.8659900000002</v>
      </c>
      <c r="V332" s="42">
        <v>3244.50599</v>
      </c>
      <c r="W332" s="42">
        <v>3197.4359900000004</v>
      </c>
      <c r="X332" s="42">
        <v>3062.27599</v>
      </c>
      <c r="Y332" s="42">
        <v>3192.9359900000004</v>
      </c>
    </row>
    <row r="333" spans="1:25" ht="15.75" customHeight="1">
      <c r="A333" s="41">
        <f t="shared" si="8"/>
        <v>44292</v>
      </c>
      <c r="B333" s="42">
        <v>2982.5559900000003</v>
      </c>
      <c r="C333" s="42">
        <v>2985.7459900000003</v>
      </c>
      <c r="D333" s="42">
        <v>2969.8059900000003</v>
      </c>
      <c r="E333" s="42">
        <v>2969.81599</v>
      </c>
      <c r="F333" s="42">
        <v>2969.7659900000003</v>
      </c>
      <c r="G333" s="42">
        <v>2969.63599</v>
      </c>
      <c r="H333" s="42">
        <v>3102.8959900000004</v>
      </c>
      <c r="I333" s="42">
        <v>3365.99599</v>
      </c>
      <c r="J333" s="42">
        <v>3159.42599</v>
      </c>
      <c r="K333" s="42">
        <v>3242.52599</v>
      </c>
      <c r="L333" s="42">
        <v>3259.75599</v>
      </c>
      <c r="M333" s="42">
        <v>3264.23599</v>
      </c>
      <c r="N333" s="42">
        <v>3169.13599</v>
      </c>
      <c r="O333" s="42">
        <v>3151.8059900000003</v>
      </c>
      <c r="P333" s="42">
        <v>3087.2859900000003</v>
      </c>
      <c r="Q333" s="42">
        <v>3061.0359900000003</v>
      </c>
      <c r="R333" s="42">
        <v>3133.29599</v>
      </c>
      <c r="S333" s="42">
        <v>3056.3259900000003</v>
      </c>
      <c r="T333" s="42">
        <v>3197.00599</v>
      </c>
      <c r="U333" s="42">
        <v>3138.5559900000003</v>
      </c>
      <c r="V333" s="42">
        <v>3116.42599</v>
      </c>
      <c r="W333" s="42">
        <v>3069.85599</v>
      </c>
      <c r="X333" s="42">
        <v>2966.06599</v>
      </c>
      <c r="Y333" s="42">
        <v>3111.54599</v>
      </c>
    </row>
    <row r="334" spans="1:25" ht="15.75" customHeight="1">
      <c r="A334" s="41">
        <f t="shared" si="8"/>
        <v>44293</v>
      </c>
      <c r="B334" s="42">
        <v>2969.5959900000003</v>
      </c>
      <c r="C334" s="42">
        <v>2973.95599</v>
      </c>
      <c r="D334" s="42">
        <v>2969.7859900000003</v>
      </c>
      <c r="E334" s="42">
        <v>2969.79599</v>
      </c>
      <c r="F334" s="42">
        <v>2969.73599</v>
      </c>
      <c r="G334" s="42">
        <v>2969.7859900000003</v>
      </c>
      <c r="H334" s="42">
        <v>3052.40599</v>
      </c>
      <c r="I334" s="42">
        <v>3303.8459900000003</v>
      </c>
      <c r="J334" s="42">
        <v>3107.5959900000003</v>
      </c>
      <c r="K334" s="42">
        <v>3210.70599</v>
      </c>
      <c r="L334" s="42">
        <v>3252.98599</v>
      </c>
      <c r="M334" s="42">
        <v>3221.45599</v>
      </c>
      <c r="N334" s="42">
        <v>3129.33599</v>
      </c>
      <c r="O334" s="42">
        <v>3112.33599</v>
      </c>
      <c r="P334" s="42">
        <v>3041.17599</v>
      </c>
      <c r="Q334" s="42">
        <v>3009.8659900000002</v>
      </c>
      <c r="R334" s="42">
        <v>3093.2659900000003</v>
      </c>
      <c r="S334" s="42">
        <v>3010.92599</v>
      </c>
      <c r="T334" s="42">
        <v>3140.27599</v>
      </c>
      <c r="U334" s="42">
        <v>3068.0159900000003</v>
      </c>
      <c r="V334" s="42">
        <v>3045.67599</v>
      </c>
      <c r="W334" s="42">
        <v>2967.54599</v>
      </c>
      <c r="X334" s="42">
        <v>2967.50599</v>
      </c>
      <c r="Y334" s="42">
        <v>3061.2259900000004</v>
      </c>
    </row>
    <row r="335" spans="1:25" ht="15.75" customHeight="1">
      <c r="A335" s="41">
        <f t="shared" si="8"/>
        <v>44294</v>
      </c>
      <c r="B335" s="42">
        <v>2969.62599</v>
      </c>
      <c r="C335" s="42">
        <v>2969.7659900000003</v>
      </c>
      <c r="D335" s="42">
        <v>2969.79599</v>
      </c>
      <c r="E335" s="42">
        <v>2969.8059900000003</v>
      </c>
      <c r="F335" s="42">
        <v>2969.7859900000003</v>
      </c>
      <c r="G335" s="42">
        <v>2969.7459900000003</v>
      </c>
      <c r="H335" s="42">
        <v>3113.87599</v>
      </c>
      <c r="I335" s="42">
        <v>3409.02599</v>
      </c>
      <c r="J335" s="42">
        <v>3051.52599</v>
      </c>
      <c r="K335" s="42">
        <v>2968.9959900000003</v>
      </c>
      <c r="L335" s="42">
        <v>2968.94599</v>
      </c>
      <c r="M335" s="42">
        <v>2969.0359900000003</v>
      </c>
      <c r="N335" s="42">
        <v>2969.0559900000003</v>
      </c>
      <c r="O335" s="42">
        <v>2969.0959900000003</v>
      </c>
      <c r="P335" s="42">
        <v>2969.02599</v>
      </c>
      <c r="Q335" s="42">
        <v>2968.81599</v>
      </c>
      <c r="R335" s="42">
        <v>2968.8659900000002</v>
      </c>
      <c r="S335" s="42">
        <v>2968.9759900000004</v>
      </c>
      <c r="T335" s="42">
        <v>3116.15599</v>
      </c>
      <c r="U335" s="42">
        <v>3062.25599</v>
      </c>
      <c r="V335" s="42">
        <v>3029.3459900000003</v>
      </c>
      <c r="W335" s="42">
        <v>2997.02599</v>
      </c>
      <c r="X335" s="42">
        <v>2967.60599</v>
      </c>
      <c r="Y335" s="42">
        <v>3039.81599</v>
      </c>
    </row>
    <row r="336" spans="1:25" ht="15.75" customHeight="1">
      <c r="A336" s="41">
        <f t="shared" si="8"/>
        <v>44295</v>
      </c>
      <c r="B336" s="42">
        <v>2969.42599</v>
      </c>
      <c r="C336" s="42">
        <v>2969.8059900000003</v>
      </c>
      <c r="D336" s="42">
        <v>2969.85599</v>
      </c>
      <c r="E336" s="42">
        <v>2969.8659900000002</v>
      </c>
      <c r="F336" s="42">
        <v>2969.85599</v>
      </c>
      <c r="G336" s="42">
        <v>2969.81599</v>
      </c>
      <c r="H336" s="42">
        <v>3108.38599</v>
      </c>
      <c r="I336" s="42">
        <v>3353.16599</v>
      </c>
      <c r="J336" s="42">
        <v>3044.37599</v>
      </c>
      <c r="K336" s="42">
        <v>2969.1159900000002</v>
      </c>
      <c r="L336" s="42">
        <v>2969.16599</v>
      </c>
      <c r="M336" s="42">
        <v>2969.12599</v>
      </c>
      <c r="N336" s="42">
        <v>2969.17599</v>
      </c>
      <c r="O336" s="42">
        <v>2969.25599</v>
      </c>
      <c r="P336" s="42">
        <v>2969.2859900000003</v>
      </c>
      <c r="Q336" s="42">
        <v>2969.08599</v>
      </c>
      <c r="R336" s="42">
        <v>2969.20599</v>
      </c>
      <c r="S336" s="42">
        <v>2969.27599</v>
      </c>
      <c r="T336" s="42">
        <v>3079.1459900000004</v>
      </c>
      <c r="U336" s="42">
        <v>3054.9359900000004</v>
      </c>
      <c r="V336" s="42">
        <v>3023.0759900000003</v>
      </c>
      <c r="W336" s="42">
        <v>2997.81599</v>
      </c>
      <c r="X336" s="42">
        <v>2967.52599</v>
      </c>
      <c r="Y336" s="42">
        <v>3050.9959900000003</v>
      </c>
    </row>
    <row r="337" spans="1:25" ht="15.75" customHeight="1">
      <c r="A337" s="41">
        <f t="shared" si="8"/>
        <v>44296</v>
      </c>
      <c r="B337" s="42">
        <v>3017.8459900000003</v>
      </c>
      <c r="C337" s="42">
        <v>3006.79599</v>
      </c>
      <c r="D337" s="42">
        <v>2974.91599</v>
      </c>
      <c r="E337" s="42">
        <v>2969.8959900000004</v>
      </c>
      <c r="F337" s="42">
        <v>2971.19599</v>
      </c>
      <c r="G337" s="42">
        <v>2969.9359900000004</v>
      </c>
      <c r="H337" s="42">
        <v>3102.9359900000004</v>
      </c>
      <c r="I337" s="42">
        <v>3295.00599</v>
      </c>
      <c r="J337" s="42">
        <v>3165.33599</v>
      </c>
      <c r="K337" s="42">
        <v>3114.25599</v>
      </c>
      <c r="L337" s="42">
        <v>3079.27599</v>
      </c>
      <c r="M337" s="42">
        <v>3079.60599</v>
      </c>
      <c r="N337" s="42">
        <v>3067.16599</v>
      </c>
      <c r="O337" s="42">
        <v>3029.0159900000003</v>
      </c>
      <c r="P337" s="42">
        <v>2969.50599</v>
      </c>
      <c r="Q337" s="42">
        <v>2969.5159900000003</v>
      </c>
      <c r="R337" s="42">
        <v>3050.7459900000003</v>
      </c>
      <c r="S337" s="42">
        <v>2969.58599</v>
      </c>
      <c r="T337" s="42">
        <v>3104.17599</v>
      </c>
      <c r="U337" s="42">
        <v>3114.3059900000003</v>
      </c>
      <c r="V337" s="42">
        <v>3101.3459900000003</v>
      </c>
      <c r="W337" s="42">
        <v>3059.35599</v>
      </c>
      <c r="X337" s="42">
        <v>2968.8259900000003</v>
      </c>
      <c r="Y337" s="42">
        <v>3077.2859900000003</v>
      </c>
    </row>
    <row r="338" spans="1:25" ht="15.75" customHeight="1">
      <c r="A338" s="41">
        <f t="shared" si="8"/>
        <v>44297</v>
      </c>
      <c r="B338" s="42">
        <v>2972.4959900000003</v>
      </c>
      <c r="C338" s="42">
        <v>2980.16599</v>
      </c>
      <c r="D338" s="42">
        <v>2969.71599</v>
      </c>
      <c r="E338" s="42">
        <v>2969.75599</v>
      </c>
      <c r="F338" s="42">
        <v>2969.9759900000004</v>
      </c>
      <c r="G338" s="42">
        <v>2970.0359900000003</v>
      </c>
      <c r="H338" s="42">
        <v>3013.00599</v>
      </c>
      <c r="I338" s="42">
        <v>3123.5359900000003</v>
      </c>
      <c r="J338" s="42">
        <v>3075.66599</v>
      </c>
      <c r="K338" s="42">
        <v>3170.02599</v>
      </c>
      <c r="L338" s="42">
        <v>3189.71599</v>
      </c>
      <c r="M338" s="42">
        <v>3171.9359900000004</v>
      </c>
      <c r="N338" s="42">
        <v>3099.8259900000003</v>
      </c>
      <c r="O338" s="42">
        <v>3083.4959900000003</v>
      </c>
      <c r="P338" s="42">
        <v>3023.50599</v>
      </c>
      <c r="Q338" s="42">
        <v>3007.19599</v>
      </c>
      <c r="R338" s="42">
        <v>3068.73599</v>
      </c>
      <c r="S338" s="42">
        <v>3007.88599</v>
      </c>
      <c r="T338" s="42">
        <v>3104.81599</v>
      </c>
      <c r="U338" s="42">
        <v>3051.5359900000003</v>
      </c>
      <c r="V338" s="42">
        <v>3032.69599</v>
      </c>
      <c r="W338" s="42">
        <v>2994.7659900000003</v>
      </c>
      <c r="X338" s="42">
        <v>2969.02599</v>
      </c>
      <c r="Y338" s="42">
        <v>3028.33599</v>
      </c>
    </row>
    <row r="339" spans="1:25" ht="15.75" customHeight="1">
      <c r="A339" s="41">
        <f t="shared" si="8"/>
        <v>44298</v>
      </c>
      <c r="B339" s="42">
        <v>2974.44599</v>
      </c>
      <c r="C339" s="42">
        <v>2969.9959900000003</v>
      </c>
      <c r="D339" s="42">
        <v>2970.00599</v>
      </c>
      <c r="E339" s="42">
        <v>2970.0359900000003</v>
      </c>
      <c r="F339" s="42">
        <v>2969.90599</v>
      </c>
      <c r="G339" s="42">
        <v>2969.88599</v>
      </c>
      <c r="H339" s="42">
        <v>3075.70599</v>
      </c>
      <c r="I339" s="42">
        <v>3301.37599</v>
      </c>
      <c r="J339" s="42">
        <v>3164.83599</v>
      </c>
      <c r="K339" s="42">
        <v>3171.25599</v>
      </c>
      <c r="L339" s="42">
        <v>3115.0759900000003</v>
      </c>
      <c r="M339" s="42">
        <v>3121.63599</v>
      </c>
      <c r="N339" s="42">
        <v>3123.60599</v>
      </c>
      <c r="O339" s="42">
        <v>3112.2459900000003</v>
      </c>
      <c r="P339" s="42">
        <v>3051.13599</v>
      </c>
      <c r="Q339" s="42">
        <v>3017.0759900000003</v>
      </c>
      <c r="R339" s="42">
        <v>3136.87599</v>
      </c>
      <c r="S339" s="42">
        <v>3069.0959900000003</v>
      </c>
      <c r="T339" s="42">
        <v>3119.06599</v>
      </c>
      <c r="U339" s="42">
        <v>3124.38599</v>
      </c>
      <c r="V339" s="42">
        <v>3110.0959900000003</v>
      </c>
      <c r="W339" s="42">
        <v>3055.3959900000004</v>
      </c>
      <c r="X339" s="42">
        <v>2968.9759900000004</v>
      </c>
      <c r="Y339" s="42">
        <v>3062.23599</v>
      </c>
    </row>
    <row r="340" spans="1:25" ht="15.75" customHeight="1">
      <c r="A340" s="41">
        <f t="shared" si="8"/>
        <v>44299</v>
      </c>
      <c r="B340" s="42">
        <v>2973.5359900000003</v>
      </c>
      <c r="C340" s="42">
        <v>2970.08599</v>
      </c>
      <c r="D340" s="42">
        <v>2970.08599</v>
      </c>
      <c r="E340" s="42">
        <v>2970.08599</v>
      </c>
      <c r="F340" s="42">
        <v>2970.0159900000003</v>
      </c>
      <c r="G340" s="42">
        <v>2969.9959900000003</v>
      </c>
      <c r="H340" s="42">
        <v>3075.67599</v>
      </c>
      <c r="I340" s="42">
        <v>3291.52599</v>
      </c>
      <c r="J340" s="42">
        <v>3138.83599</v>
      </c>
      <c r="K340" s="42">
        <v>3158.52599</v>
      </c>
      <c r="L340" s="42">
        <v>3107.9359900000004</v>
      </c>
      <c r="M340" s="42">
        <v>3113.0759900000003</v>
      </c>
      <c r="N340" s="42">
        <v>3106.6159900000002</v>
      </c>
      <c r="O340" s="42">
        <v>3087.1459900000004</v>
      </c>
      <c r="P340" s="42">
        <v>3043.91599</v>
      </c>
      <c r="Q340" s="42">
        <v>3013.10599</v>
      </c>
      <c r="R340" s="42">
        <v>3121.19599</v>
      </c>
      <c r="S340" s="42">
        <v>3055.4759900000004</v>
      </c>
      <c r="T340" s="42">
        <v>3108.3259900000003</v>
      </c>
      <c r="U340" s="42">
        <v>3100.3659900000002</v>
      </c>
      <c r="V340" s="42">
        <v>3099.0559900000003</v>
      </c>
      <c r="W340" s="42">
        <v>3053.0359900000003</v>
      </c>
      <c r="X340" s="42">
        <v>2969.02599</v>
      </c>
      <c r="Y340" s="42">
        <v>3022.31599</v>
      </c>
    </row>
    <row r="341" spans="1:25" ht="15.75" customHeight="1">
      <c r="A341" s="41">
        <f t="shared" si="8"/>
        <v>44300</v>
      </c>
      <c r="B341" s="42">
        <v>2970.0359900000003</v>
      </c>
      <c r="C341" s="42">
        <v>2970.12599</v>
      </c>
      <c r="D341" s="42">
        <v>2970.13599</v>
      </c>
      <c r="E341" s="42">
        <v>2970.1159900000002</v>
      </c>
      <c r="F341" s="42">
        <v>2970.0759900000003</v>
      </c>
      <c r="G341" s="42">
        <v>2970.0359900000003</v>
      </c>
      <c r="H341" s="42">
        <v>3086.19599</v>
      </c>
      <c r="I341" s="42">
        <v>3283.8959900000004</v>
      </c>
      <c r="J341" s="42">
        <v>3123.81599</v>
      </c>
      <c r="K341" s="42">
        <v>3258.4759900000004</v>
      </c>
      <c r="L341" s="42">
        <v>3309.03599</v>
      </c>
      <c r="M341" s="42">
        <v>3324.3459900000003</v>
      </c>
      <c r="N341" s="42">
        <v>3338.42599</v>
      </c>
      <c r="O341" s="42">
        <v>3347.99599</v>
      </c>
      <c r="P341" s="42">
        <v>3328.3159900000005</v>
      </c>
      <c r="Q341" s="42">
        <v>3328.0959900000003</v>
      </c>
      <c r="R341" s="42">
        <v>3325.5959900000003</v>
      </c>
      <c r="S341" s="42">
        <v>3217.49599</v>
      </c>
      <c r="T341" s="42">
        <v>3233.40599</v>
      </c>
      <c r="U341" s="42">
        <v>3242.2259900000004</v>
      </c>
      <c r="V341" s="42">
        <v>3232.62599</v>
      </c>
      <c r="W341" s="42">
        <v>3185.6059900000005</v>
      </c>
      <c r="X341" s="42">
        <v>3103.5559900000003</v>
      </c>
      <c r="Y341" s="42">
        <v>3079.88599</v>
      </c>
    </row>
    <row r="342" spans="1:25" ht="15.75" customHeight="1">
      <c r="A342" s="41">
        <f t="shared" si="8"/>
        <v>44301</v>
      </c>
      <c r="B342" s="42">
        <v>2969.60599</v>
      </c>
      <c r="C342" s="42">
        <v>2969.7859900000003</v>
      </c>
      <c r="D342" s="42">
        <v>2969.83599</v>
      </c>
      <c r="E342" s="42">
        <v>3108.9759900000004</v>
      </c>
      <c r="F342" s="42">
        <v>2969.7459900000003</v>
      </c>
      <c r="G342" s="42">
        <v>2969.63599</v>
      </c>
      <c r="H342" s="42">
        <v>3069.91599</v>
      </c>
      <c r="I342" s="42">
        <v>3236.04599</v>
      </c>
      <c r="J342" s="42">
        <v>3046.81599</v>
      </c>
      <c r="K342" s="42">
        <v>3077.3659900000002</v>
      </c>
      <c r="L342" s="42">
        <v>3104.7459900000003</v>
      </c>
      <c r="M342" s="42">
        <v>3108.04599</v>
      </c>
      <c r="N342" s="42">
        <v>3195.44599</v>
      </c>
      <c r="O342" s="42">
        <v>3176.95599</v>
      </c>
      <c r="P342" s="42">
        <v>3232.7259900000004</v>
      </c>
      <c r="Q342" s="42">
        <v>3222.6859900000004</v>
      </c>
      <c r="R342" s="42">
        <v>3241.53599</v>
      </c>
      <c r="S342" s="42">
        <v>3136.87599</v>
      </c>
      <c r="T342" s="42">
        <v>3214.75599</v>
      </c>
      <c r="U342" s="42">
        <v>3197.58599</v>
      </c>
      <c r="V342" s="42">
        <v>3203.3659900000002</v>
      </c>
      <c r="W342" s="42">
        <v>3174.98599</v>
      </c>
      <c r="X342" s="42">
        <v>2994.75599</v>
      </c>
      <c r="Y342" s="42">
        <v>3051.65599</v>
      </c>
    </row>
    <row r="343" spans="1:25" ht="15.75" customHeight="1">
      <c r="A343" s="41">
        <f t="shared" si="8"/>
        <v>44302</v>
      </c>
      <c r="B343" s="42">
        <v>2977.67599</v>
      </c>
      <c r="C343" s="42">
        <v>2980.25599</v>
      </c>
      <c r="D343" s="42">
        <v>2969.6159900000002</v>
      </c>
      <c r="E343" s="42">
        <v>2969.63599</v>
      </c>
      <c r="F343" s="42">
        <v>2969.73599</v>
      </c>
      <c r="G343" s="42">
        <v>2969.7259900000004</v>
      </c>
      <c r="H343" s="42">
        <v>3111.06599</v>
      </c>
      <c r="I343" s="42">
        <v>3296.83599</v>
      </c>
      <c r="J343" s="42">
        <v>3007.19599</v>
      </c>
      <c r="K343" s="42">
        <v>2974.40599</v>
      </c>
      <c r="L343" s="42">
        <v>2968.37599</v>
      </c>
      <c r="M343" s="42">
        <v>2968.3259900000003</v>
      </c>
      <c r="N343" s="42">
        <v>2968.33599</v>
      </c>
      <c r="O343" s="42">
        <v>2968.40599</v>
      </c>
      <c r="P343" s="42">
        <v>2968.37599</v>
      </c>
      <c r="Q343" s="42">
        <v>2968.37599</v>
      </c>
      <c r="R343" s="42">
        <v>2978.0159900000003</v>
      </c>
      <c r="S343" s="42">
        <v>2969.2259900000004</v>
      </c>
      <c r="T343" s="42">
        <v>3057.44599</v>
      </c>
      <c r="U343" s="42">
        <v>2978.88599</v>
      </c>
      <c r="V343" s="42">
        <v>2968.2659900000003</v>
      </c>
      <c r="W343" s="42">
        <v>2968.19599</v>
      </c>
      <c r="X343" s="42">
        <v>2968.16599</v>
      </c>
      <c r="Y343" s="42">
        <v>3018.5159900000003</v>
      </c>
    </row>
    <row r="344" spans="1:25" ht="15.75">
      <c r="A344" s="41">
        <f t="shared" si="8"/>
        <v>44303</v>
      </c>
      <c r="B344" s="42">
        <v>3030.91599</v>
      </c>
      <c r="C344" s="42">
        <v>3035.67599</v>
      </c>
      <c r="D344" s="42">
        <v>3022.50599</v>
      </c>
      <c r="E344" s="42">
        <v>3106.5959900000003</v>
      </c>
      <c r="F344" s="42">
        <v>3086.13599</v>
      </c>
      <c r="G344" s="42">
        <v>2979.33599</v>
      </c>
      <c r="H344" s="42">
        <v>3065.08599</v>
      </c>
      <c r="I344" s="42">
        <v>3170.71599</v>
      </c>
      <c r="J344" s="42">
        <v>3042.17599</v>
      </c>
      <c r="K344" s="42">
        <v>2968.3459900000003</v>
      </c>
      <c r="L344" s="42">
        <v>2989.44599</v>
      </c>
      <c r="M344" s="42">
        <v>3209.16599</v>
      </c>
      <c r="N344" s="42">
        <v>3329.98599</v>
      </c>
      <c r="O344" s="42">
        <v>3336.0559900000003</v>
      </c>
      <c r="P344" s="42">
        <v>3292.3559900000005</v>
      </c>
      <c r="Q344" s="42">
        <v>3305.08599</v>
      </c>
      <c r="R344" s="42">
        <v>3358.3959900000004</v>
      </c>
      <c r="S344" s="42">
        <v>3239.46599</v>
      </c>
      <c r="T344" s="42">
        <v>3253.1859900000004</v>
      </c>
      <c r="U344" s="42">
        <v>3273.63599</v>
      </c>
      <c r="V344" s="42">
        <v>3294.45599</v>
      </c>
      <c r="W344" s="42">
        <v>3158.40599</v>
      </c>
      <c r="X344" s="42">
        <v>3033.06599</v>
      </c>
      <c r="Y344" s="42">
        <v>3126.3659900000002</v>
      </c>
    </row>
    <row r="345" spans="1:25" ht="15.75">
      <c r="A345" s="41">
        <f t="shared" si="8"/>
        <v>44304</v>
      </c>
      <c r="B345" s="42">
        <v>2969.19599</v>
      </c>
      <c r="C345" s="42">
        <v>2969.31599</v>
      </c>
      <c r="D345" s="42">
        <v>2969.40599</v>
      </c>
      <c r="E345" s="42">
        <v>2969.3459900000003</v>
      </c>
      <c r="F345" s="42">
        <v>2969.45599</v>
      </c>
      <c r="G345" s="42">
        <v>2969.67599</v>
      </c>
      <c r="H345" s="42">
        <v>3005.50599</v>
      </c>
      <c r="I345" s="42">
        <v>3054.5359900000003</v>
      </c>
      <c r="J345" s="42">
        <v>2968.90599</v>
      </c>
      <c r="K345" s="42">
        <v>2968.20599</v>
      </c>
      <c r="L345" s="42">
        <v>2968.6159900000002</v>
      </c>
      <c r="M345" s="42">
        <v>2968.4759900000004</v>
      </c>
      <c r="N345" s="42">
        <v>2968.56599</v>
      </c>
      <c r="O345" s="42">
        <v>2968.71599</v>
      </c>
      <c r="P345" s="42">
        <v>2968.7259900000004</v>
      </c>
      <c r="Q345" s="42">
        <v>2968.8259900000003</v>
      </c>
      <c r="R345" s="42">
        <v>2968.8259900000003</v>
      </c>
      <c r="S345" s="42">
        <v>2968.7859900000003</v>
      </c>
      <c r="T345" s="42">
        <v>3076.16599</v>
      </c>
      <c r="U345" s="42">
        <v>2967.3059900000003</v>
      </c>
      <c r="V345" s="42">
        <v>2987.4759900000004</v>
      </c>
      <c r="W345" s="42">
        <v>2967.4759900000004</v>
      </c>
      <c r="X345" s="42">
        <v>2967.13599</v>
      </c>
      <c r="Y345" s="42">
        <v>3060.3959900000004</v>
      </c>
    </row>
    <row r="346" spans="1:25" ht="15.75">
      <c r="A346" s="41">
        <f t="shared" si="8"/>
        <v>44305</v>
      </c>
      <c r="B346" s="42">
        <v>3043.35599</v>
      </c>
      <c r="C346" s="42">
        <v>3043.4359900000004</v>
      </c>
      <c r="D346" s="42">
        <v>3028.1859900000004</v>
      </c>
      <c r="E346" s="42">
        <v>3107.1859900000004</v>
      </c>
      <c r="F346" s="42">
        <v>3070.9759900000004</v>
      </c>
      <c r="G346" s="42">
        <v>2970.31599</v>
      </c>
      <c r="H346" s="42">
        <v>3070.13599</v>
      </c>
      <c r="I346" s="42">
        <v>3234.3559900000005</v>
      </c>
      <c r="J346" s="42">
        <v>2968.1459900000004</v>
      </c>
      <c r="K346" s="42">
        <v>2968.2659900000003</v>
      </c>
      <c r="L346" s="42">
        <v>2968.2459900000003</v>
      </c>
      <c r="M346" s="42">
        <v>2968.2259900000004</v>
      </c>
      <c r="N346" s="42">
        <v>2998.0359900000003</v>
      </c>
      <c r="O346" s="42">
        <v>3011.2859900000003</v>
      </c>
      <c r="P346" s="42">
        <v>2968.17599</v>
      </c>
      <c r="Q346" s="42">
        <v>2967.8959900000004</v>
      </c>
      <c r="R346" s="42">
        <v>3041.25599</v>
      </c>
      <c r="S346" s="42">
        <v>3045.1459900000004</v>
      </c>
      <c r="T346" s="42">
        <v>3166.95599</v>
      </c>
      <c r="U346" s="42">
        <v>3094.96599</v>
      </c>
      <c r="V346" s="42">
        <v>3119.5759900000003</v>
      </c>
      <c r="W346" s="42">
        <v>3003.08599</v>
      </c>
      <c r="X346" s="42">
        <v>2966.37599</v>
      </c>
      <c r="Y346" s="42">
        <v>3068.2459900000003</v>
      </c>
    </row>
    <row r="347" spans="1:25" ht="15.75">
      <c r="A347" s="41">
        <f t="shared" si="8"/>
        <v>44306</v>
      </c>
      <c r="B347" s="42">
        <v>3082.42599</v>
      </c>
      <c r="C347" s="42">
        <v>3022.7459900000003</v>
      </c>
      <c r="D347" s="42">
        <v>3015.2259900000004</v>
      </c>
      <c r="E347" s="42">
        <v>3247.66599</v>
      </c>
      <c r="F347" s="42">
        <v>3041.88599</v>
      </c>
      <c r="G347" s="42">
        <v>2969.9359900000004</v>
      </c>
      <c r="H347" s="42">
        <v>3052.13599</v>
      </c>
      <c r="I347" s="42">
        <v>3102.46599</v>
      </c>
      <c r="J347" s="42">
        <v>2969.15599</v>
      </c>
      <c r="K347" s="42">
        <v>2969.2659900000003</v>
      </c>
      <c r="L347" s="42">
        <v>2969.3259900000003</v>
      </c>
      <c r="M347" s="42">
        <v>2969.17599</v>
      </c>
      <c r="N347" s="42">
        <v>2990.5959900000003</v>
      </c>
      <c r="O347" s="42">
        <v>2998.15599</v>
      </c>
      <c r="P347" s="42">
        <v>2968.96599</v>
      </c>
      <c r="Q347" s="42">
        <v>2969.12599</v>
      </c>
      <c r="R347" s="42">
        <v>3014.69599</v>
      </c>
      <c r="S347" s="42">
        <v>3014.3959900000004</v>
      </c>
      <c r="T347" s="42">
        <v>3078.9359900000004</v>
      </c>
      <c r="U347" s="42">
        <v>3040.0559900000003</v>
      </c>
      <c r="V347" s="42">
        <v>3065.9759900000004</v>
      </c>
      <c r="W347" s="42">
        <v>3007.90599</v>
      </c>
      <c r="X347" s="42">
        <v>2968.2859900000003</v>
      </c>
      <c r="Y347" s="42">
        <v>3067.12599</v>
      </c>
    </row>
    <row r="348" spans="1:25" ht="15.75">
      <c r="A348" s="41">
        <f t="shared" si="8"/>
        <v>44307</v>
      </c>
      <c r="B348" s="42">
        <v>2976.5559900000003</v>
      </c>
      <c r="C348" s="42">
        <v>2973.31599</v>
      </c>
      <c r="D348" s="42">
        <v>2970.6459900000004</v>
      </c>
      <c r="E348" s="42">
        <v>3002.4959900000003</v>
      </c>
      <c r="F348" s="42">
        <v>2992.65599</v>
      </c>
      <c r="G348" s="42">
        <v>2969.7659900000003</v>
      </c>
      <c r="H348" s="42">
        <v>2980.8059900000003</v>
      </c>
      <c r="I348" s="42">
        <v>3073.15599</v>
      </c>
      <c r="J348" s="42">
        <v>2967.9759900000004</v>
      </c>
      <c r="K348" s="42">
        <v>2968.15599</v>
      </c>
      <c r="L348" s="42">
        <v>2968.2459900000003</v>
      </c>
      <c r="M348" s="42">
        <v>3007.4759900000004</v>
      </c>
      <c r="N348" s="42">
        <v>3033.62599</v>
      </c>
      <c r="O348" s="42">
        <v>3063.02599</v>
      </c>
      <c r="P348" s="42">
        <v>3064.3259900000003</v>
      </c>
      <c r="Q348" s="42">
        <v>3074.0159900000003</v>
      </c>
      <c r="R348" s="42">
        <v>3083.98599</v>
      </c>
      <c r="S348" s="42">
        <v>3028.8059900000003</v>
      </c>
      <c r="T348" s="42">
        <v>3069.35599</v>
      </c>
      <c r="U348" s="42">
        <v>3005.75599</v>
      </c>
      <c r="V348" s="42">
        <v>3006.15599</v>
      </c>
      <c r="W348" s="42">
        <v>2968.31599</v>
      </c>
      <c r="X348" s="42">
        <v>2967.65599</v>
      </c>
      <c r="Y348" s="42">
        <v>2996.52599</v>
      </c>
    </row>
    <row r="349" spans="1:25" ht="15.75">
      <c r="A349" s="41">
        <f t="shared" si="8"/>
        <v>44308</v>
      </c>
      <c r="B349" s="42">
        <v>3005.08599</v>
      </c>
      <c r="C349" s="42">
        <v>2987.5759900000003</v>
      </c>
      <c r="D349" s="42">
        <v>3019.66599</v>
      </c>
      <c r="E349" s="42">
        <v>3001.4359900000004</v>
      </c>
      <c r="F349" s="42">
        <v>2969.63599</v>
      </c>
      <c r="G349" s="42">
        <v>2969.65599</v>
      </c>
      <c r="H349" s="42">
        <v>2992.2659900000003</v>
      </c>
      <c r="I349" s="42">
        <v>3122.27599</v>
      </c>
      <c r="J349" s="42">
        <v>2968.69599</v>
      </c>
      <c r="K349" s="42">
        <v>2968.8259900000003</v>
      </c>
      <c r="L349" s="42">
        <v>2968.8959900000004</v>
      </c>
      <c r="M349" s="42">
        <v>3056.46599</v>
      </c>
      <c r="N349" s="42">
        <v>3098.29599</v>
      </c>
      <c r="O349" s="42">
        <v>3146.63599</v>
      </c>
      <c r="P349" s="42">
        <v>3146.4959900000003</v>
      </c>
      <c r="Q349" s="42">
        <v>3169.4759900000004</v>
      </c>
      <c r="R349" s="42">
        <v>3107.85599</v>
      </c>
      <c r="S349" s="42">
        <v>3198.24599</v>
      </c>
      <c r="T349" s="42">
        <v>3093.38599</v>
      </c>
      <c r="U349" s="42">
        <v>3048.5559900000003</v>
      </c>
      <c r="V349" s="42">
        <v>3067.29599</v>
      </c>
      <c r="W349" s="42">
        <v>2987.95599</v>
      </c>
      <c r="X349" s="42">
        <v>2967.54599</v>
      </c>
      <c r="Y349" s="42">
        <v>3004.66599</v>
      </c>
    </row>
    <row r="350" spans="1:25" ht="15.75">
      <c r="A350" s="41">
        <f t="shared" si="8"/>
        <v>44309</v>
      </c>
      <c r="B350" s="42">
        <v>3022.1159900000002</v>
      </c>
      <c r="C350" s="42">
        <v>3007.3959900000004</v>
      </c>
      <c r="D350" s="42">
        <v>2999.5359900000003</v>
      </c>
      <c r="E350" s="42">
        <v>3048.2459900000003</v>
      </c>
      <c r="F350" s="42">
        <v>2998.12599</v>
      </c>
      <c r="G350" s="42">
        <v>2969.8459900000003</v>
      </c>
      <c r="H350" s="42">
        <v>3000.50599</v>
      </c>
      <c r="I350" s="42">
        <v>3090.2859900000003</v>
      </c>
      <c r="J350" s="42">
        <v>2984.3659900000002</v>
      </c>
      <c r="K350" s="42">
        <v>2969.08599</v>
      </c>
      <c r="L350" s="42">
        <v>2968.9959900000003</v>
      </c>
      <c r="M350" s="42">
        <v>2968.87599</v>
      </c>
      <c r="N350" s="42">
        <v>2968.9359900000004</v>
      </c>
      <c r="O350" s="42">
        <v>2968.9759900000004</v>
      </c>
      <c r="P350" s="42">
        <v>2968.77599</v>
      </c>
      <c r="Q350" s="42">
        <v>2968.79599</v>
      </c>
      <c r="R350" s="42">
        <v>2969.16599</v>
      </c>
      <c r="S350" s="42">
        <v>2968.9759900000004</v>
      </c>
      <c r="T350" s="42">
        <v>3035.70599</v>
      </c>
      <c r="U350" s="42">
        <v>2977.3959900000004</v>
      </c>
      <c r="V350" s="42">
        <v>3002.0159900000003</v>
      </c>
      <c r="W350" s="42">
        <v>2995.40599</v>
      </c>
      <c r="X350" s="42">
        <v>2968.54599</v>
      </c>
      <c r="Y350" s="42">
        <v>3026.7859900000003</v>
      </c>
    </row>
    <row r="351" spans="1:25" ht="15.75">
      <c r="A351" s="41">
        <f t="shared" si="8"/>
        <v>44310</v>
      </c>
      <c r="B351" s="42">
        <v>3001.8059900000003</v>
      </c>
      <c r="C351" s="42">
        <v>2995.90599</v>
      </c>
      <c r="D351" s="42">
        <v>2979.92599</v>
      </c>
      <c r="E351" s="42">
        <v>3008.13599</v>
      </c>
      <c r="F351" s="42">
        <v>2992.3459900000003</v>
      </c>
      <c r="G351" s="42">
        <v>2969.75599</v>
      </c>
      <c r="H351" s="42">
        <v>2969.0559900000003</v>
      </c>
      <c r="I351" s="42">
        <v>3011.5559900000003</v>
      </c>
      <c r="J351" s="42">
        <v>2969.56599</v>
      </c>
      <c r="K351" s="42">
        <v>2969.54599</v>
      </c>
      <c r="L351" s="42">
        <v>2969.46599</v>
      </c>
      <c r="M351" s="42">
        <v>2969.4759900000004</v>
      </c>
      <c r="N351" s="42">
        <v>2969.4959900000003</v>
      </c>
      <c r="O351" s="42">
        <v>2969.54599</v>
      </c>
      <c r="P351" s="42">
        <v>2969.52599</v>
      </c>
      <c r="Q351" s="42">
        <v>2969.52599</v>
      </c>
      <c r="R351" s="42">
        <v>2969.60599</v>
      </c>
      <c r="S351" s="42">
        <v>2969.52599</v>
      </c>
      <c r="T351" s="42">
        <v>3067.5759900000003</v>
      </c>
      <c r="U351" s="42">
        <v>2994.04599</v>
      </c>
      <c r="V351" s="42">
        <v>3064.37599</v>
      </c>
      <c r="W351" s="42">
        <v>2989.48599</v>
      </c>
      <c r="X351" s="42">
        <v>2968.19599</v>
      </c>
      <c r="Y351" s="42">
        <v>3037.5959900000003</v>
      </c>
    </row>
    <row r="352" spans="1:25" ht="15.75">
      <c r="A352" s="41">
        <f t="shared" si="8"/>
        <v>44311</v>
      </c>
      <c r="B352" s="42">
        <v>3020.46599</v>
      </c>
      <c r="C352" s="42">
        <v>3026.3059900000003</v>
      </c>
      <c r="D352" s="42">
        <v>2995.31599</v>
      </c>
      <c r="E352" s="42">
        <v>3041.40599</v>
      </c>
      <c r="F352" s="42">
        <v>3019.19599</v>
      </c>
      <c r="G352" s="42">
        <v>2969.9959900000003</v>
      </c>
      <c r="H352" s="42">
        <v>2982.7259900000004</v>
      </c>
      <c r="I352" s="42">
        <v>2993.20599</v>
      </c>
      <c r="J352" s="42">
        <v>2969.4359900000004</v>
      </c>
      <c r="K352" s="42">
        <v>2969.41599</v>
      </c>
      <c r="L352" s="42">
        <v>2969.2259900000004</v>
      </c>
      <c r="M352" s="42">
        <v>2969.4359900000004</v>
      </c>
      <c r="N352" s="42">
        <v>2978.15599</v>
      </c>
      <c r="O352" s="42">
        <v>3007.19599</v>
      </c>
      <c r="P352" s="42">
        <v>2969.3059900000003</v>
      </c>
      <c r="Q352" s="42">
        <v>3056.6859900000004</v>
      </c>
      <c r="R352" s="42">
        <v>3129.75599</v>
      </c>
      <c r="S352" s="42">
        <v>3116.3459900000003</v>
      </c>
      <c r="T352" s="42">
        <v>3203.52599</v>
      </c>
      <c r="U352" s="42">
        <v>3018.6859900000004</v>
      </c>
      <c r="V352" s="42">
        <v>3137.94599</v>
      </c>
      <c r="W352" s="42">
        <v>3084.65599</v>
      </c>
      <c r="X352" s="42">
        <v>2998.87599</v>
      </c>
      <c r="Y352" s="42">
        <v>3052.31599</v>
      </c>
    </row>
    <row r="353" spans="1:25" ht="15.75">
      <c r="A353" s="41">
        <f t="shared" si="8"/>
        <v>44312</v>
      </c>
      <c r="B353" s="42">
        <v>2996.5359900000003</v>
      </c>
      <c r="C353" s="42">
        <v>3000.40599</v>
      </c>
      <c r="D353" s="42">
        <v>3038.7859900000003</v>
      </c>
      <c r="E353" s="42">
        <v>3187.65599</v>
      </c>
      <c r="F353" s="42">
        <v>3045.58599</v>
      </c>
      <c r="G353" s="42">
        <v>2969.8059900000003</v>
      </c>
      <c r="H353" s="42">
        <v>2991.98599</v>
      </c>
      <c r="I353" s="42">
        <v>3214.04599</v>
      </c>
      <c r="J353" s="42">
        <v>2984.56599</v>
      </c>
      <c r="K353" s="42">
        <v>3100.0359900000003</v>
      </c>
      <c r="L353" s="42">
        <v>3168.88599</v>
      </c>
      <c r="M353" s="42">
        <v>3203.44599</v>
      </c>
      <c r="N353" s="42">
        <v>3251.49599</v>
      </c>
      <c r="O353" s="42">
        <v>3279.0959900000003</v>
      </c>
      <c r="P353" s="42">
        <v>3239.0559900000003</v>
      </c>
      <c r="Q353" s="42">
        <v>3229.1159900000002</v>
      </c>
      <c r="R353" s="42">
        <v>3310.53599</v>
      </c>
      <c r="S353" s="42">
        <v>3231.44599</v>
      </c>
      <c r="T353" s="42">
        <v>3327.21599</v>
      </c>
      <c r="U353" s="42">
        <v>3157.4959900000003</v>
      </c>
      <c r="V353" s="42">
        <v>3172.21599</v>
      </c>
      <c r="W353" s="42">
        <v>3094.96599</v>
      </c>
      <c r="X353" s="42">
        <v>2977.3659900000002</v>
      </c>
      <c r="Y353" s="42">
        <v>3049.5759900000003</v>
      </c>
    </row>
    <row r="354" spans="1:25" ht="15.75">
      <c r="A354" s="41">
        <f t="shared" si="8"/>
        <v>44313</v>
      </c>
      <c r="B354" s="42">
        <v>2989.6459900000004</v>
      </c>
      <c r="C354" s="42">
        <v>2981.02599</v>
      </c>
      <c r="D354" s="42">
        <v>2995.5159900000003</v>
      </c>
      <c r="E354" s="42">
        <v>3053.8259900000003</v>
      </c>
      <c r="F354" s="42">
        <v>3042.83599</v>
      </c>
      <c r="G354" s="42">
        <v>2969.95599</v>
      </c>
      <c r="H354" s="42">
        <v>2989.5759900000003</v>
      </c>
      <c r="I354" s="42">
        <v>3218.29599</v>
      </c>
      <c r="J354" s="42">
        <v>2981.42599</v>
      </c>
      <c r="K354" s="42">
        <v>3099.6859900000004</v>
      </c>
      <c r="L354" s="42">
        <v>3172.29599</v>
      </c>
      <c r="M354" s="42">
        <v>3221.53599</v>
      </c>
      <c r="N354" s="42">
        <v>3267.00599</v>
      </c>
      <c r="O354" s="42">
        <v>3287.3559900000005</v>
      </c>
      <c r="P354" s="42">
        <v>3244.65599</v>
      </c>
      <c r="Q354" s="42">
        <v>3235.48599</v>
      </c>
      <c r="R354" s="42">
        <v>3333.3459900000003</v>
      </c>
      <c r="S354" s="42">
        <v>3235.99599</v>
      </c>
      <c r="T354" s="42">
        <v>3334.8059900000003</v>
      </c>
      <c r="U354" s="42">
        <v>3160.20599</v>
      </c>
      <c r="V354" s="42">
        <v>3177.08599</v>
      </c>
      <c r="W354" s="42">
        <v>3098.0559900000003</v>
      </c>
      <c r="X354" s="42">
        <v>2975.00599</v>
      </c>
      <c r="Y354" s="42">
        <v>3038.5159900000003</v>
      </c>
    </row>
    <row r="355" spans="1:25" ht="15.75">
      <c r="A355" s="41">
        <f t="shared" si="8"/>
        <v>44314</v>
      </c>
      <c r="B355" s="42">
        <v>3032.94599</v>
      </c>
      <c r="C355" s="42">
        <v>3016.9359900000004</v>
      </c>
      <c r="D355" s="42">
        <v>3009.73599</v>
      </c>
      <c r="E355" s="42">
        <v>3054.75599</v>
      </c>
      <c r="F355" s="42">
        <v>3012.0559900000003</v>
      </c>
      <c r="G355" s="42">
        <v>2970.1159900000002</v>
      </c>
      <c r="H355" s="42">
        <v>3048.6159900000002</v>
      </c>
      <c r="I355" s="42">
        <v>3185.90599</v>
      </c>
      <c r="J355" s="42">
        <v>3035.0559900000003</v>
      </c>
      <c r="K355" s="42">
        <v>3108.65599</v>
      </c>
      <c r="L355" s="42">
        <v>3065.3459900000003</v>
      </c>
      <c r="M355" s="42">
        <v>3015.7459900000003</v>
      </c>
      <c r="N355" s="42">
        <v>3044.35599</v>
      </c>
      <c r="O355" s="42">
        <v>3029.58599</v>
      </c>
      <c r="P355" s="42">
        <v>2968.58599</v>
      </c>
      <c r="Q355" s="42">
        <v>2968.56599</v>
      </c>
      <c r="R355" s="42">
        <v>2991.8459900000003</v>
      </c>
      <c r="S355" s="42">
        <v>3003.54599</v>
      </c>
      <c r="T355" s="42">
        <v>3094.50599</v>
      </c>
      <c r="U355" s="42">
        <v>3028.31599</v>
      </c>
      <c r="V355" s="42">
        <v>3067.33599</v>
      </c>
      <c r="W355" s="42">
        <v>3017.5559900000003</v>
      </c>
      <c r="X355" s="42">
        <v>2968.44599</v>
      </c>
      <c r="Y355" s="42">
        <v>3028.10599</v>
      </c>
    </row>
    <row r="356" spans="1:25" ht="15.75">
      <c r="A356" s="41">
        <f t="shared" si="8"/>
        <v>44315</v>
      </c>
      <c r="B356" s="42">
        <v>3041.58599</v>
      </c>
      <c r="C356" s="42">
        <v>2969.3259900000003</v>
      </c>
      <c r="D356" s="42">
        <v>2975.31599</v>
      </c>
      <c r="E356" s="42">
        <v>3051.85599</v>
      </c>
      <c r="F356" s="42">
        <v>2996.7859900000003</v>
      </c>
      <c r="G356" s="42">
        <v>2970.06599</v>
      </c>
      <c r="H356" s="42">
        <v>3004.0759900000003</v>
      </c>
      <c r="I356" s="42">
        <v>3088.52599</v>
      </c>
      <c r="J356" s="42">
        <v>2969.54599</v>
      </c>
      <c r="K356" s="42">
        <v>2969.4759900000004</v>
      </c>
      <c r="L356" s="42">
        <v>2969.52599</v>
      </c>
      <c r="M356" s="42">
        <v>2969.56599</v>
      </c>
      <c r="N356" s="42">
        <v>2969.5359900000003</v>
      </c>
      <c r="O356" s="42">
        <v>2972.1459900000004</v>
      </c>
      <c r="P356" s="42">
        <v>2969.52599</v>
      </c>
      <c r="Q356" s="42">
        <v>2969.5359900000003</v>
      </c>
      <c r="R356" s="42">
        <v>2974.52599</v>
      </c>
      <c r="S356" s="42">
        <v>2985.9359900000004</v>
      </c>
      <c r="T356" s="42">
        <v>3059.23599</v>
      </c>
      <c r="U356" s="42">
        <v>2987.00599</v>
      </c>
      <c r="V356" s="42">
        <v>3002.8459900000003</v>
      </c>
      <c r="W356" s="42">
        <v>2968.13599</v>
      </c>
      <c r="X356" s="42">
        <v>2968.40599</v>
      </c>
      <c r="Y356" s="42">
        <v>3014.98599</v>
      </c>
    </row>
    <row r="357" spans="1:25" ht="15.75">
      <c r="A357" s="41">
        <f t="shared" si="8"/>
        <v>44316</v>
      </c>
      <c r="B357" s="42">
        <v>2992.63599</v>
      </c>
      <c r="C357" s="42">
        <v>2972.52599</v>
      </c>
      <c r="D357" s="42">
        <v>2972.6659900000004</v>
      </c>
      <c r="E357" s="42">
        <v>3008.19599</v>
      </c>
      <c r="F357" s="42">
        <v>2979.88599</v>
      </c>
      <c r="G357" s="42">
        <v>2972.96599</v>
      </c>
      <c r="H357" s="42">
        <v>2989.3359900000005</v>
      </c>
      <c r="I357" s="42">
        <v>3083.21599</v>
      </c>
      <c r="J357" s="42">
        <v>2994.0859900000005</v>
      </c>
      <c r="K357" s="42">
        <v>3031.77599</v>
      </c>
      <c r="L357" s="42">
        <v>2971.85599</v>
      </c>
      <c r="M357" s="42">
        <v>2971.75599</v>
      </c>
      <c r="N357" s="42">
        <v>3016.92599</v>
      </c>
      <c r="O357" s="42">
        <v>3048.9159900000004</v>
      </c>
      <c r="P357" s="42">
        <v>3030.0559900000003</v>
      </c>
      <c r="Q357" s="42">
        <v>3063.2459900000003</v>
      </c>
      <c r="R357" s="42">
        <v>3107.98599</v>
      </c>
      <c r="S357" s="42">
        <v>3079.31599</v>
      </c>
      <c r="T357" s="42">
        <v>3078.8359900000005</v>
      </c>
      <c r="U357" s="42">
        <v>2971.8059900000003</v>
      </c>
      <c r="V357" s="42">
        <v>2971.46599</v>
      </c>
      <c r="W357" s="42">
        <v>2971.1459900000004</v>
      </c>
      <c r="X357" s="42">
        <v>2971.50599</v>
      </c>
      <c r="Y357" s="42">
        <v>3030.8059900000003</v>
      </c>
    </row>
    <row r="358" spans="1:25" ht="15.75">
      <c r="A358" s="41">
        <f t="shared" si="8"/>
        <v>44317</v>
      </c>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row>
    <row r="359" spans="1:25" ht="18.75">
      <c r="A359" s="37" t="s">
        <v>76</v>
      </c>
      <c r="B359" s="38"/>
      <c r="C359" s="40" t="s">
        <v>106</v>
      </c>
      <c r="D359" s="38"/>
      <c r="E359" s="38"/>
      <c r="F359" s="38"/>
      <c r="G359" s="38"/>
      <c r="H359" s="38"/>
      <c r="I359" s="38"/>
      <c r="J359" s="38"/>
      <c r="K359" s="38"/>
      <c r="L359" s="38"/>
      <c r="M359" s="38"/>
      <c r="N359" s="38"/>
      <c r="O359" s="38"/>
      <c r="P359" s="38"/>
      <c r="R359" s="38"/>
      <c r="T359" s="38"/>
      <c r="V359" s="38"/>
      <c r="X359" s="38"/>
      <c r="Y359" s="38"/>
    </row>
    <row r="360" spans="1:25" ht="15.75" customHeight="1">
      <c r="A360" s="37" t="s">
        <v>78</v>
      </c>
      <c r="B360" s="38"/>
      <c r="C360" s="38"/>
      <c r="D360" s="38"/>
      <c r="E360" s="38"/>
      <c r="F360" s="38"/>
      <c r="G360" s="40" t="str">
        <f>G323</f>
        <v>не менее 10 мВт</v>
      </c>
      <c r="H360" s="38"/>
      <c r="I360" s="38"/>
      <c r="J360" s="38"/>
      <c r="K360" s="38"/>
      <c r="L360" s="38"/>
      <c r="M360" s="38"/>
      <c r="N360" s="38"/>
      <c r="O360" s="38"/>
      <c r="P360" s="38"/>
      <c r="Q360" s="38"/>
      <c r="R360" s="38"/>
      <c r="S360" s="38"/>
      <c r="T360" s="38"/>
      <c r="U360" s="38"/>
      <c r="V360" s="38"/>
      <c r="W360" s="38"/>
      <c r="X360" s="38"/>
      <c r="Y360" s="38"/>
    </row>
    <row r="361" spans="1:25" ht="15.75">
      <c r="A361" s="90" t="s">
        <v>80</v>
      </c>
      <c r="B361" s="93" t="s">
        <v>81</v>
      </c>
      <c r="C361" s="94"/>
      <c r="D361" s="94"/>
      <c r="E361" s="94"/>
      <c r="F361" s="94"/>
      <c r="G361" s="94"/>
      <c r="H361" s="94"/>
      <c r="I361" s="94"/>
      <c r="J361" s="94"/>
      <c r="K361" s="94"/>
      <c r="L361" s="94"/>
      <c r="M361" s="94"/>
      <c r="N361" s="94"/>
      <c r="O361" s="94"/>
      <c r="P361" s="94"/>
      <c r="Q361" s="94"/>
      <c r="R361" s="94"/>
      <c r="S361" s="94"/>
      <c r="T361" s="94"/>
      <c r="U361" s="94"/>
      <c r="V361" s="94"/>
      <c r="W361" s="94"/>
      <c r="X361" s="94"/>
      <c r="Y361" s="95"/>
    </row>
    <row r="362" spans="1:25" ht="15.75">
      <c r="A362" s="91"/>
      <c r="B362" s="96"/>
      <c r="C362" s="97"/>
      <c r="D362" s="97"/>
      <c r="E362" s="97"/>
      <c r="F362" s="97"/>
      <c r="G362" s="97"/>
      <c r="H362" s="97"/>
      <c r="I362" s="97"/>
      <c r="J362" s="97"/>
      <c r="K362" s="97"/>
      <c r="L362" s="97"/>
      <c r="M362" s="97"/>
      <c r="N362" s="97"/>
      <c r="O362" s="97"/>
      <c r="P362" s="97"/>
      <c r="Q362" s="97"/>
      <c r="R362" s="97"/>
      <c r="S362" s="97"/>
      <c r="T362" s="97"/>
      <c r="U362" s="97"/>
      <c r="V362" s="97"/>
      <c r="W362" s="97"/>
      <c r="X362" s="97"/>
      <c r="Y362" s="98"/>
    </row>
    <row r="363" spans="1:25" ht="15.75">
      <c r="A363" s="91"/>
      <c r="B363" s="88" t="s">
        <v>82</v>
      </c>
      <c r="C363" s="88" t="s">
        <v>83</v>
      </c>
      <c r="D363" s="88" t="s">
        <v>84</v>
      </c>
      <c r="E363" s="88" t="s">
        <v>85</v>
      </c>
      <c r="F363" s="88" t="s">
        <v>86</v>
      </c>
      <c r="G363" s="88" t="s">
        <v>87</v>
      </c>
      <c r="H363" s="88" t="s">
        <v>88</v>
      </c>
      <c r="I363" s="88" t="s">
        <v>89</v>
      </c>
      <c r="J363" s="88" t="s">
        <v>90</v>
      </c>
      <c r="K363" s="88" t="s">
        <v>91</v>
      </c>
      <c r="L363" s="88" t="s">
        <v>92</v>
      </c>
      <c r="M363" s="88" t="s">
        <v>93</v>
      </c>
      <c r="N363" s="88" t="s">
        <v>94</v>
      </c>
      <c r="O363" s="88" t="s">
        <v>95</v>
      </c>
      <c r="P363" s="88" t="s">
        <v>96</v>
      </c>
      <c r="Q363" s="88" t="s">
        <v>97</v>
      </c>
      <c r="R363" s="88" t="s">
        <v>98</v>
      </c>
      <c r="S363" s="88" t="s">
        <v>99</v>
      </c>
      <c r="T363" s="88" t="s">
        <v>100</v>
      </c>
      <c r="U363" s="88" t="s">
        <v>101</v>
      </c>
      <c r="V363" s="88" t="s">
        <v>102</v>
      </c>
      <c r="W363" s="88" t="s">
        <v>103</v>
      </c>
      <c r="X363" s="88" t="s">
        <v>104</v>
      </c>
      <c r="Y363" s="88" t="s">
        <v>105</v>
      </c>
    </row>
    <row r="364" spans="1:25" ht="15.75">
      <c r="A364" s="92"/>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row>
    <row r="365" spans="1:25" ht="15.75">
      <c r="A365" s="41">
        <f>A328</f>
        <v>44287</v>
      </c>
      <c r="B365" s="42">
        <v>3394.91599</v>
      </c>
      <c r="C365" s="42">
        <v>3334.15599</v>
      </c>
      <c r="D365" s="42">
        <v>3320.06599</v>
      </c>
      <c r="E365" s="42">
        <v>3314.88599</v>
      </c>
      <c r="F365" s="42">
        <v>3330.40599</v>
      </c>
      <c r="G365" s="42">
        <v>3345.70599</v>
      </c>
      <c r="H365" s="42">
        <v>3559.42599</v>
      </c>
      <c r="I365" s="42">
        <v>3711.92599</v>
      </c>
      <c r="J365" s="42">
        <v>3554.15599</v>
      </c>
      <c r="K365" s="42">
        <v>3518.16599</v>
      </c>
      <c r="L365" s="42">
        <v>3590.91599</v>
      </c>
      <c r="M365" s="42">
        <v>3687.70599</v>
      </c>
      <c r="N365" s="42">
        <v>3595.48599</v>
      </c>
      <c r="O365" s="42">
        <v>3630.66599</v>
      </c>
      <c r="P365" s="42">
        <v>3565.37599</v>
      </c>
      <c r="Q365" s="42">
        <v>3642.0959900000003</v>
      </c>
      <c r="R365" s="42">
        <v>3667.27599</v>
      </c>
      <c r="S365" s="42">
        <v>3530.6859900000004</v>
      </c>
      <c r="T365" s="42">
        <v>3697.40599</v>
      </c>
      <c r="U365" s="42">
        <v>3646.06599</v>
      </c>
      <c r="V365" s="42">
        <v>3613.73599</v>
      </c>
      <c r="W365" s="42">
        <v>3570.69599</v>
      </c>
      <c r="X365" s="42">
        <v>3464.79599</v>
      </c>
      <c r="Y365" s="42">
        <v>3568.25599</v>
      </c>
    </row>
    <row r="366" spans="1:25" ht="15.75">
      <c r="A366" s="41">
        <f>A365+1</f>
        <v>44288</v>
      </c>
      <c r="B366" s="42">
        <v>3438.41599</v>
      </c>
      <c r="C366" s="42">
        <v>3371.7259900000004</v>
      </c>
      <c r="D366" s="42">
        <v>3340.25599</v>
      </c>
      <c r="E366" s="42">
        <v>3335.5559900000003</v>
      </c>
      <c r="F366" s="42">
        <v>3354.79599</v>
      </c>
      <c r="G366" s="42">
        <v>3366.65599</v>
      </c>
      <c r="H366" s="42">
        <v>3629.5159900000003</v>
      </c>
      <c r="I366" s="42">
        <v>3834.0959900000003</v>
      </c>
      <c r="J366" s="42">
        <v>3545.6159900000002</v>
      </c>
      <c r="K366" s="42">
        <v>3515.45599</v>
      </c>
      <c r="L366" s="42">
        <v>3511.87599</v>
      </c>
      <c r="M366" s="42">
        <v>3509.3259900000003</v>
      </c>
      <c r="N366" s="42">
        <v>3515.00599</v>
      </c>
      <c r="O366" s="42">
        <v>3518.77599</v>
      </c>
      <c r="P366" s="42">
        <v>3458.42599</v>
      </c>
      <c r="Q366" s="42">
        <v>3439.38599</v>
      </c>
      <c r="R366" s="42">
        <v>3568.6159900000002</v>
      </c>
      <c r="S366" s="42">
        <v>3479.8059900000003</v>
      </c>
      <c r="T366" s="42">
        <v>3623.8459900000003</v>
      </c>
      <c r="U366" s="42">
        <v>3613.8659900000002</v>
      </c>
      <c r="V366" s="42">
        <v>3438.41599</v>
      </c>
      <c r="W366" s="42">
        <v>3541.52599</v>
      </c>
      <c r="X366" s="42">
        <v>3365.5359900000003</v>
      </c>
      <c r="Y366" s="42">
        <v>3505.02599</v>
      </c>
    </row>
    <row r="367" spans="1:25" ht="15.75">
      <c r="A367" s="41">
        <f aca="true" t="shared" si="9" ref="A367:A395">A366+1</f>
        <v>44289</v>
      </c>
      <c r="B367" s="42">
        <v>3565.27599</v>
      </c>
      <c r="C367" s="42">
        <v>3394.16599</v>
      </c>
      <c r="D367" s="42">
        <v>3354.8059900000003</v>
      </c>
      <c r="E367" s="42">
        <v>3336.66599</v>
      </c>
      <c r="F367" s="42">
        <v>3352.0559900000003</v>
      </c>
      <c r="G367" s="42">
        <v>3362.02599</v>
      </c>
      <c r="H367" s="42">
        <v>3493.58599</v>
      </c>
      <c r="I367" s="42">
        <v>3578.33599</v>
      </c>
      <c r="J367" s="42">
        <v>3497.0959900000003</v>
      </c>
      <c r="K367" s="42">
        <v>3466.90599</v>
      </c>
      <c r="L367" s="42">
        <v>3458.54599</v>
      </c>
      <c r="M367" s="42">
        <v>3445.6459900000004</v>
      </c>
      <c r="N367" s="42">
        <v>3458.2859900000003</v>
      </c>
      <c r="O367" s="42">
        <v>3467.54599</v>
      </c>
      <c r="P367" s="42">
        <v>3406.81599</v>
      </c>
      <c r="Q367" s="42">
        <v>3385.3659900000002</v>
      </c>
      <c r="R367" s="42">
        <v>3522.4759900000004</v>
      </c>
      <c r="S367" s="42">
        <v>3409.19599</v>
      </c>
      <c r="T367" s="42">
        <v>3534.91599</v>
      </c>
      <c r="U367" s="42">
        <v>3533.54599</v>
      </c>
      <c r="V367" s="42">
        <v>3565.27599</v>
      </c>
      <c r="W367" s="42">
        <v>3445.65599</v>
      </c>
      <c r="X367" s="42">
        <v>3301.5959900000003</v>
      </c>
      <c r="Y367" s="42">
        <v>3458.44599</v>
      </c>
    </row>
    <row r="368" spans="1:25" ht="15.75">
      <c r="A368" s="41">
        <f t="shared" si="9"/>
        <v>44290</v>
      </c>
      <c r="B368" s="42">
        <v>3405.06599</v>
      </c>
      <c r="C368" s="42">
        <v>3364.65599</v>
      </c>
      <c r="D368" s="42">
        <v>3330.79599</v>
      </c>
      <c r="E368" s="42">
        <v>3315.0759900000003</v>
      </c>
      <c r="F368" s="42">
        <v>3316.5959900000003</v>
      </c>
      <c r="G368" s="42">
        <v>3339.66599</v>
      </c>
      <c r="H368" s="42">
        <v>3428.23599</v>
      </c>
      <c r="I368" s="42">
        <v>3516.33599</v>
      </c>
      <c r="J368" s="42">
        <v>3445.3259900000003</v>
      </c>
      <c r="K368" s="42">
        <v>3499.12599</v>
      </c>
      <c r="L368" s="42">
        <v>3556.3959900000004</v>
      </c>
      <c r="M368" s="42">
        <v>3600.3959900000004</v>
      </c>
      <c r="N368" s="42">
        <v>3670.6459900000004</v>
      </c>
      <c r="O368" s="42">
        <v>3622.5159900000003</v>
      </c>
      <c r="P368" s="42">
        <v>3631.70599</v>
      </c>
      <c r="Q368" s="42">
        <v>3612.25599</v>
      </c>
      <c r="R368" s="42">
        <v>3614.8559900000005</v>
      </c>
      <c r="S368" s="42">
        <v>3547.3459900000003</v>
      </c>
      <c r="T368" s="42">
        <v>3679.21599</v>
      </c>
      <c r="U368" s="42">
        <v>3608.66599</v>
      </c>
      <c r="V368" s="42">
        <v>3405.06599</v>
      </c>
      <c r="W368" s="42">
        <v>3507.99599</v>
      </c>
      <c r="X368" s="42">
        <v>3410.54599</v>
      </c>
      <c r="Y368" s="42">
        <v>3533.44599</v>
      </c>
    </row>
    <row r="369" spans="1:25" ht="15.75">
      <c r="A369" s="41">
        <f t="shared" si="9"/>
        <v>44291</v>
      </c>
      <c r="B369" s="42">
        <v>3459.6859900000004</v>
      </c>
      <c r="C369" s="42">
        <v>3393.25599</v>
      </c>
      <c r="D369" s="42">
        <v>3363.0759900000003</v>
      </c>
      <c r="E369" s="42">
        <v>3344.5559900000003</v>
      </c>
      <c r="F369" s="42">
        <v>3347.04599</v>
      </c>
      <c r="G369" s="42">
        <v>3384.83599</v>
      </c>
      <c r="H369" s="42">
        <v>3700.20599</v>
      </c>
      <c r="I369" s="42">
        <v>3906.50599</v>
      </c>
      <c r="J369" s="42">
        <v>3642.46599</v>
      </c>
      <c r="K369" s="42">
        <v>3683.69599</v>
      </c>
      <c r="L369" s="42">
        <v>3741.2259900000004</v>
      </c>
      <c r="M369" s="42">
        <v>3667.69599</v>
      </c>
      <c r="N369" s="42">
        <v>3666.27599</v>
      </c>
      <c r="O369" s="42">
        <v>3682.1459900000004</v>
      </c>
      <c r="P369" s="42">
        <v>3590.6859900000004</v>
      </c>
      <c r="Q369" s="42">
        <v>3553.74599</v>
      </c>
      <c r="R369" s="42">
        <v>3672.92599</v>
      </c>
      <c r="S369" s="42">
        <v>3608.49599</v>
      </c>
      <c r="T369" s="42">
        <v>3787.99599</v>
      </c>
      <c r="U369" s="42">
        <v>3645.13599</v>
      </c>
      <c r="V369" s="42">
        <v>3459.6859900000004</v>
      </c>
      <c r="W369" s="42">
        <v>3531.70599</v>
      </c>
      <c r="X369" s="42">
        <v>3396.54599</v>
      </c>
      <c r="Y369" s="42">
        <v>3527.20599</v>
      </c>
    </row>
    <row r="370" spans="1:25" ht="15.75">
      <c r="A370" s="41">
        <f t="shared" si="9"/>
        <v>44292</v>
      </c>
      <c r="B370" s="42">
        <v>3316.8259900000003</v>
      </c>
      <c r="C370" s="42">
        <v>3320.0159900000003</v>
      </c>
      <c r="D370" s="42">
        <v>3304.0759900000003</v>
      </c>
      <c r="E370" s="42">
        <v>3304.08599</v>
      </c>
      <c r="F370" s="42">
        <v>3304.0359900000003</v>
      </c>
      <c r="G370" s="42">
        <v>3303.90599</v>
      </c>
      <c r="H370" s="42">
        <v>3437.16599</v>
      </c>
      <c r="I370" s="42">
        <v>3700.2659900000003</v>
      </c>
      <c r="J370" s="42">
        <v>3493.69599</v>
      </c>
      <c r="K370" s="42">
        <v>3576.79599</v>
      </c>
      <c r="L370" s="42">
        <v>3594.02599</v>
      </c>
      <c r="M370" s="42">
        <v>3598.50599</v>
      </c>
      <c r="N370" s="42">
        <v>3503.40599</v>
      </c>
      <c r="O370" s="42">
        <v>3486.0759900000003</v>
      </c>
      <c r="P370" s="42">
        <v>3421.5559900000003</v>
      </c>
      <c r="Q370" s="42">
        <v>3395.3059900000003</v>
      </c>
      <c r="R370" s="42">
        <v>3467.56599</v>
      </c>
      <c r="S370" s="42">
        <v>3390.5959900000003</v>
      </c>
      <c r="T370" s="42">
        <v>3531.27599</v>
      </c>
      <c r="U370" s="42">
        <v>3472.8259900000003</v>
      </c>
      <c r="V370" s="42">
        <v>3316.8259900000003</v>
      </c>
      <c r="W370" s="42">
        <v>3404.12599</v>
      </c>
      <c r="X370" s="42">
        <v>3300.33599</v>
      </c>
      <c r="Y370" s="42">
        <v>3445.81599</v>
      </c>
    </row>
    <row r="371" spans="1:25" ht="15.75">
      <c r="A371" s="41">
        <f t="shared" si="9"/>
        <v>44293</v>
      </c>
      <c r="B371" s="42">
        <v>3303.8659900000002</v>
      </c>
      <c r="C371" s="42">
        <v>3308.2259900000004</v>
      </c>
      <c r="D371" s="42">
        <v>3304.0559900000003</v>
      </c>
      <c r="E371" s="42">
        <v>3304.06599</v>
      </c>
      <c r="F371" s="42">
        <v>3304.00599</v>
      </c>
      <c r="G371" s="42">
        <v>3304.0559900000003</v>
      </c>
      <c r="H371" s="42">
        <v>3386.67599</v>
      </c>
      <c r="I371" s="42">
        <v>3638.1159900000002</v>
      </c>
      <c r="J371" s="42">
        <v>3441.8659900000002</v>
      </c>
      <c r="K371" s="42">
        <v>3544.9759900000004</v>
      </c>
      <c r="L371" s="42">
        <v>3587.25599</v>
      </c>
      <c r="M371" s="42">
        <v>3555.7259900000004</v>
      </c>
      <c r="N371" s="42">
        <v>3463.60599</v>
      </c>
      <c r="O371" s="42">
        <v>3446.60599</v>
      </c>
      <c r="P371" s="42">
        <v>3375.44599</v>
      </c>
      <c r="Q371" s="42">
        <v>3344.13599</v>
      </c>
      <c r="R371" s="42">
        <v>3427.5359900000003</v>
      </c>
      <c r="S371" s="42">
        <v>3345.19599</v>
      </c>
      <c r="T371" s="42">
        <v>3474.54599</v>
      </c>
      <c r="U371" s="42">
        <v>3402.2859900000003</v>
      </c>
      <c r="V371" s="42">
        <v>3303.8659900000002</v>
      </c>
      <c r="W371" s="42">
        <v>3301.81599</v>
      </c>
      <c r="X371" s="42">
        <v>3301.77599</v>
      </c>
      <c r="Y371" s="42">
        <v>3395.49599</v>
      </c>
    </row>
    <row r="372" spans="1:25" ht="15.75">
      <c r="A372" s="41">
        <f t="shared" si="9"/>
        <v>44294</v>
      </c>
      <c r="B372" s="42">
        <v>3303.8959900000004</v>
      </c>
      <c r="C372" s="42">
        <v>3304.0359900000003</v>
      </c>
      <c r="D372" s="42">
        <v>3304.06599</v>
      </c>
      <c r="E372" s="42">
        <v>3304.0759900000003</v>
      </c>
      <c r="F372" s="42">
        <v>3304.0559900000003</v>
      </c>
      <c r="G372" s="42">
        <v>3304.0159900000003</v>
      </c>
      <c r="H372" s="42">
        <v>3448.1459900000004</v>
      </c>
      <c r="I372" s="42">
        <v>3743.29599</v>
      </c>
      <c r="J372" s="42">
        <v>3385.79599</v>
      </c>
      <c r="K372" s="42">
        <v>3303.2659900000003</v>
      </c>
      <c r="L372" s="42">
        <v>3303.21599</v>
      </c>
      <c r="M372" s="42">
        <v>3303.3059900000003</v>
      </c>
      <c r="N372" s="42">
        <v>3303.3259900000003</v>
      </c>
      <c r="O372" s="42">
        <v>3303.3659900000002</v>
      </c>
      <c r="P372" s="42">
        <v>3303.29599</v>
      </c>
      <c r="Q372" s="42">
        <v>3303.08599</v>
      </c>
      <c r="R372" s="42">
        <v>3303.13599</v>
      </c>
      <c r="S372" s="42">
        <v>3303.24599</v>
      </c>
      <c r="T372" s="42">
        <v>3450.42599</v>
      </c>
      <c r="U372" s="42">
        <v>3396.52599</v>
      </c>
      <c r="V372" s="42">
        <v>3303.8959900000004</v>
      </c>
      <c r="W372" s="42">
        <v>3331.29599</v>
      </c>
      <c r="X372" s="42">
        <v>3301.87599</v>
      </c>
      <c r="Y372" s="42">
        <v>3374.08599</v>
      </c>
    </row>
    <row r="373" spans="1:25" ht="15.75">
      <c r="A373" s="41">
        <f t="shared" si="9"/>
        <v>44295</v>
      </c>
      <c r="B373" s="42">
        <v>3303.69599</v>
      </c>
      <c r="C373" s="42">
        <v>3304.0759900000003</v>
      </c>
      <c r="D373" s="42">
        <v>3304.12599</v>
      </c>
      <c r="E373" s="42">
        <v>3304.13599</v>
      </c>
      <c r="F373" s="42">
        <v>3304.12599</v>
      </c>
      <c r="G373" s="42">
        <v>3304.08599</v>
      </c>
      <c r="H373" s="42">
        <v>3442.65599</v>
      </c>
      <c r="I373" s="42">
        <v>3687.4359900000004</v>
      </c>
      <c r="J373" s="42">
        <v>3378.6459900000004</v>
      </c>
      <c r="K373" s="42">
        <v>3303.38599</v>
      </c>
      <c r="L373" s="42">
        <v>3303.4359900000004</v>
      </c>
      <c r="M373" s="42">
        <v>3303.3959900000004</v>
      </c>
      <c r="N373" s="42">
        <v>3303.44599</v>
      </c>
      <c r="O373" s="42">
        <v>3303.52599</v>
      </c>
      <c r="P373" s="42">
        <v>3303.5559900000003</v>
      </c>
      <c r="Q373" s="42">
        <v>3303.35599</v>
      </c>
      <c r="R373" s="42">
        <v>3303.4759900000004</v>
      </c>
      <c r="S373" s="42">
        <v>3303.54599</v>
      </c>
      <c r="T373" s="42">
        <v>3413.41599</v>
      </c>
      <c r="U373" s="42">
        <v>3389.20599</v>
      </c>
      <c r="V373" s="42">
        <v>3303.69599</v>
      </c>
      <c r="W373" s="42">
        <v>3332.08599</v>
      </c>
      <c r="X373" s="42">
        <v>3301.79599</v>
      </c>
      <c r="Y373" s="42">
        <v>3385.2659900000003</v>
      </c>
    </row>
    <row r="374" spans="1:25" ht="15.75">
      <c r="A374" s="41">
        <f t="shared" si="9"/>
        <v>44296</v>
      </c>
      <c r="B374" s="42">
        <v>3352.1159900000002</v>
      </c>
      <c r="C374" s="42">
        <v>3341.06599</v>
      </c>
      <c r="D374" s="42">
        <v>3309.1859900000004</v>
      </c>
      <c r="E374" s="42">
        <v>3304.16599</v>
      </c>
      <c r="F374" s="42">
        <v>3305.46599</v>
      </c>
      <c r="G374" s="42">
        <v>3304.20599</v>
      </c>
      <c r="H374" s="42">
        <v>3437.20599</v>
      </c>
      <c r="I374" s="42">
        <v>3629.27599</v>
      </c>
      <c r="J374" s="42">
        <v>3499.60599</v>
      </c>
      <c r="K374" s="42">
        <v>3448.52599</v>
      </c>
      <c r="L374" s="42">
        <v>3413.54599</v>
      </c>
      <c r="M374" s="42">
        <v>3413.87599</v>
      </c>
      <c r="N374" s="42">
        <v>3401.4359900000004</v>
      </c>
      <c r="O374" s="42">
        <v>3363.2859900000003</v>
      </c>
      <c r="P374" s="42">
        <v>3303.77599</v>
      </c>
      <c r="Q374" s="42">
        <v>3303.7859900000003</v>
      </c>
      <c r="R374" s="42">
        <v>3385.0159900000003</v>
      </c>
      <c r="S374" s="42">
        <v>3303.85599</v>
      </c>
      <c r="T374" s="42">
        <v>3438.44599</v>
      </c>
      <c r="U374" s="42">
        <v>3448.5759900000003</v>
      </c>
      <c r="V374" s="42">
        <v>3352.1159900000002</v>
      </c>
      <c r="W374" s="42">
        <v>3393.62599</v>
      </c>
      <c r="X374" s="42">
        <v>3303.0959900000003</v>
      </c>
      <c r="Y374" s="42">
        <v>3411.5559900000003</v>
      </c>
    </row>
    <row r="375" spans="1:25" ht="15.75">
      <c r="A375" s="41">
        <f t="shared" si="9"/>
        <v>44297</v>
      </c>
      <c r="B375" s="42">
        <v>3306.7659900000003</v>
      </c>
      <c r="C375" s="42">
        <v>3314.4359900000004</v>
      </c>
      <c r="D375" s="42">
        <v>3303.98599</v>
      </c>
      <c r="E375" s="42">
        <v>3304.02599</v>
      </c>
      <c r="F375" s="42">
        <v>3304.24599</v>
      </c>
      <c r="G375" s="42">
        <v>3304.3059900000003</v>
      </c>
      <c r="H375" s="42">
        <v>3347.27599</v>
      </c>
      <c r="I375" s="42">
        <v>3457.8059900000003</v>
      </c>
      <c r="J375" s="42">
        <v>3409.9359900000004</v>
      </c>
      <c r="K375" s="42">
        <v>3504.29599</v>
      </c>
      <c r="L375" s="42">
        <v>3523.98599</v>
      </c>
      <c r="M375" s="42">
        <v>3506.20599</v>
      </c>
      <c r="N375" s="42">
        <v>3434.0959900000003</v>
      </c>
      <c r="O375" s="42">
        <v>3417.7659900000003</v>
      </c>
      <c r="P375" s="42">
        <v>3357.77599</v>
      </c>
      <c r="Q375" s="42">
        <v>3341.46599</v>
      </c>
      <c r="R375" s="42">
        <v>3403.00599</v>
      </c>
      <c r="S375" s="42">
        <v>3342.15599</v>
      </c>
      <c r="T375" s="42">
        <v>3439.08599</v>
      </c>
      <c r="U375" s="42">
        <v>3385.8059900000003</v>
      </c>
      <c r="V375" s="42">
        <v>3306.7659900000003</v>
      </c>
      <c r="W375" s="42">
        <v>3329.0359900000003</v>
      </c>
      <c r="X375" s="42">
        <v>3303.29599</v>
      </c>
      <c r="Y375" s="42">
        <v>3362.60599</v>
      </c>
    </row>
    <row r="376" spans="1:25" ht="15.75">
      <c r="A376" s="41">
        <f t="shared" si="9"/>
        <v>44298</v>
      </c>
      <c r="B376" s="42">
        <v>3308.71599</v>
      </c>
      <c r="C376" s="42">
        <v>3304.2659900000003</v>
      </c>
      <c r="D376" s="42">
        <v>3304.27599</v>
      </c>
      <c r="E376" s="42">
        <v>3304.3059900000003</v>
      </c>
      <c r="F376" s="42">
        <v>3304.17599</v>
      </c>
      <c r="G376" s="42">
        <v>3304.15599</v>
      </c>
      <c r="H376" s="42">
        <v>3409.9759900000004</v>
      </c>
      <c r="I376" s="42">
        <v>3635.6459900000004</v>
      </c>
      <c r="J376" s="42">
        <v>3499.10599</v>
      </c>
      <c r="K376" s="42">
        <v>3505.52599</v>
      </c>
      <c r="L376" s="42">
        <v>3449.3459900000003</v>
      </c>
      <c r="M376" s="42">
        <v>3455.90599</v>
      </c>
      <c r="N376" s="42">
        <v>3457.87599</v>
      </c>
      <c r="O376" s="42">
        <v>3446.5159900000003</v>
      </c>
      <c r="P376" s="42">
        <v>3385.40599</v>
      </c>
      <c r="Q376" s="42">
        <v>3351.3459900000003</v>
      </c>
      <c r="R376" s="42">
        <v>3471.1459900000004</v>
      </c>
      <c r="S376" s="42">
        <v>3403.3659900000002</v>
      </c>
      <c r="T376" s="42">
        <v>3453.33599</v>
      </c>
      <c r="U376" s="42">
        <v>3458.65599</v>
      </c>
      <c r="V376" s="42">
        <v>3308.71599</v>
      </c>
      <c r="W376" s="42">
        <v>3389.66599</v>
      </c>
      <c r="X376" s="42">
        <v>3303.24599</v>
      </c>
      <c r="Y376" s="42">
        <v>3396.50599</v>
      </c>
    </row>
    <row r="377" spans="1:25" ht="15.75">
      <c r="A377" s="41">
        <f t="shared" si="9"/>
        <v>44299</v>
      </c>
      <c r="B377" s="42">
        <v>3307.8059900000003</v>
      </c>
      <c r="C377" s="42">
        <v>3304.35599</v>
      </c>
      <c r="D377" s="42">
        <v>3304.35599</v>
      </c>
      <c r="E377" s="42">
        <v>3304.35599</v>
      </c>
      <c r="F377" s="42">
        <v>3304.2859900000003</v>
      </c>
      <c r="G377" s="42">
        <v>3304.2659900000003</v>
      </c>
      <c r="H377" s="42">
        <v>3409.94599</v>
      </c>
      <c r="I377" s="42">
        <v>3625.79599</v>
      </c>
      <c r="J377" s="42">
        <v>3473.10599</v>
      </c>
      <c r="K377" s="42">
        <v>3492.79599</v>
      </c>
      <c r="L377" s="42">
        <v>3442.20599</v>
      </c>
      <c r="M377" s="42">
        <v>3447.3459900000003</v>
      </c>
      <c r="N377" s="42">
        <v>3440.88599</v>
      </c>
      <c r="O377" s="42">
        <v>3421.41599</v>
      </c>
      <c r="P377" s="42">
        <v>3378.1859900000004</v>
      </c>
      <c r="Q377" s="42">
        <v>3347.37599</v>
      </c>
      <c r="R377" s="42">
        <v>3455.46599</v>
      </c>
      <c r="S377" s="42">
        <v>3389.74599</v>
      </c>
      <c r="T377" s="42">
        <v>3442.5959900000003</v>
      </c>
      <c r="U377" s="42">
        <v>3434.63599</v>
      </c>
      <c r="V377" s="42">
        <v>3307.8059900000003</v>
      </c>
      <c r="W377" s="42">
        <v>3387.3059900000003</v>
      </c>
      <c r="X377" s="42">
        <v>3303.29599</v>
      </c>
      <c r="Y377" s="42">
        <v>3356.58599</v>
      </c>
    </row>
    <row r="378" spans="1:25" ht="15.75">
      <c r="A378" s="41">
        <f t="shared" si="9"/>
        <v>44300</v>
      </c>
      <c r="B378" s="42">
        <v>3304.3059900000003</v>
      </c>
      <c r="C378" s="42">
        <v>3304.3959900000004</v>
      </c>
      <c r="D378" s="42">
        <v>3304.40599</v>
      </c>
      <c r="E378" s="42">
        <v>3304.38599</v>
      </c>
      <c r="F378" s="42">
        <v>3304.3459900000003</v>
      </c>
      <c r="G378" s="42">
        <v>3304.3059900000003</v>
      </c>
      <c r="H378" s="42">
        <v>3420.46599</v>
      </c>
      <c r="I378" s="42">
        <v>3618.16599</v>
      </c>
      <c r="J378" s="42">
        <v>3458.08599</v>
      </c>
      <c r="K378" s="42">
        <v>3592.74599</v>
      </c>
      <c r="L378" s="42">
        <v>3643.3059900000003</v>
      </c>
      <c r="M378" s="42">
        <v>3658.6159900000002</v>
      </c>
      <c r="N378" s="42">
        <v>3672.69599</v>
      </c>
      <c r="O378" s="42">
        <v>3682.2659900000003</v>
      </c>
      <c r="P378" s="42">
        <v>3662.58599</v>
      </c>
      <c r="Q378" s="42">
        <v>3662.3659900000002</v>
      </c>
      <c r="R378" s="42">
        <v>3659.8659900000002</v>
      </c>
      <c r="S378" s="42">
        <v>3551.7659900000003</v>
      </c>
      <c r="T378" s="42">
        <v>3567.67599</v>
      </c>
      <c r="U378" s="42">
        <v>3576.49599</v>
      </c>
      <c r="V378" s="42">
        <v>3304.3059900000003</v>
      </c>
      <c r="W378" s="42">
        <v>3519.87599</v>
      </c>
      <c r="X378" s="42">
        <v>3437.8259900000003</v>
      </c>
      <c r="Y378" s="42">
        <v>3414.15599</v>
      </c>
    </row>
    <row r="379" spans="1:25" ht="15.75">
      <c r="A379" s="41">
        <f t="shared" si="9"/>
        <v>44301</v>
      </c>
      <c r="B379" s="42">
        <v>3303.87599</v>
      </c>
      <c r="C379" s="42">
        <v>3304.0559900000003</v>
      </c>
      <c r="D379" s="42">
        <v>3304.10599</v>
      </c>
      <c r="E379" s="42">
        <v>3443.24599</v>
      </c>
      <c r="F379" s="42">
        <v>3304.0159900000003</v>
      </c>
      <c r="G379" s="42">
        <v>3303.90599</v>
      </c>
      <c r="H379" s="42">
        <v>3404.1859900000004</v>
      </c>
      <c r="I379" s="42">
        <v>3570.31599</v>
      </c>
      <c r="J379" s="42">
        <v>3381.08599</v>
      </c>
      <c r="K379" s="42">
        <v>3411.63599</v>
      </c>
      <c r="L379" s="42">
        <v>3439.0159900000003</v>
      </c>
      <c r="M379" s="42">
        <v>3442.31599</v>
      </c>
      <c r="N379" s="42">
        <v>3529.71599</v>
      </c>
      <c r="O379" s="42">
        <v>3511.2259900000004</v>
      </c>
      <c r="P379" s="42">
        <v>3566.99599</v>
      </c>
      <c r="Q379" s="42">
        <v>3556.95599</v>
      </c>
      <c r="R379" s="42">
        <v>3575.8059900000003</v>
      </c>
      <c r="S379" s="42">
        <v>3471.1459900000004</v>
      </c>
      <c r="T379" s="42">
        <v>3549.02599</v>
      </c>
      <c r="U379" s="42">
        <v>3531.8559900000005</v>
      </c>
      <c r="V379" s="42">
        <v>3303.87599</v>
      </c>
      <c r="W379" s="42">
        <v>3509.25599</v>
      </c>
      <c r="X379" s="42">
        <v>3329.02599</v>
      </c>
      <c r="Y379" s="42">
        <v>3385.92599</v>
      </c>
    </row>
    <row r="380" spans="1:25" ht="15.75">
      <c r="A380" s="41">
        <f t="shared" si="9"/>
        <v>44302</v>
      </c>
      <c r="B380" s="42">
        <v>3311.94599</v>
      </c>
      <c r="C380" s="42">
        <v>3314.52599</v>
      </c>
      <c r="D380" s="42">
        <v>3303.88599</v>
      </c>
      <c r="E380" s="42">
        <v>3303.90599</v>
      </c>
      <c r="F380" s="42">
        <v>3304.00599</v>
      </c>
      <c r="G380" s="42">
        <v>3303.99599</v>
      </c>
      <c r="H380" s="42">
        <v>3445.33599</v>
      </c>
      <c r="I380" s="42">
        <v>3631.1059900000005</v>
      </c>
      <c r="J380" s="42">
        <v>3341.46599</v>
      </c>
      <c r="K380" s="42">
        <v>3308.67599</v>
      </c>
      <c r="L380" s="42">
        <v>3302.6459900000004</v>
      </c>
      <c r="M380" s="42">
        <v>3302.5959900000003</v>
      </c>
      <c r="N380" s="42">
        <v>3302.60599</v>
      </c>
      <c r="O380" s="42">
        <v>3302.67599</v>
      </c>
      <c r="P380" s="42">
        <v>3302.6459900000004</v>
      </c>
      <c r="Q380" s="42">
        <v>3302.6459900000004</v>
      </c>
      <c r="R380" s="42">
        <v>3312.2859900000003</v>
      </c>
      <c r="S380" s="42">
        <v>3303.49599</v>
      </c>
      <c r="T380" s="42">
        <v>3391.71599</v>
      </c>
      <c r="U380" s="42">
        <v>3313.15599</v>
      </c>
      <c r="V380" s="42">
        <v>3311.94599</v>
      </c>
      <c r="W380" s="42">
        <v>3302.46599</v>
      </c>
      <c r="X380" s="42">
        <v>3302.4359900000004</v>
      </c>
      <c r="Y380" s="42">
        <v>3352.7859900000003</v>
      </c>
    </row>
    <row r="381" spans="1:25" ht="15.75">
      <c r="A381" s="41">
        <f t="shared" si="9"/>
        <v>44303</v>
      </c>
      <c r="B381" s="42">
        <v>3365.1859900000004</v>
      </c>
      <c r="C381" s="42">
        <v>3369.94599</v>
      </c>
      <c r="D381" s="42">
        <v>3356.77599</v>
      </c>
      <c r="E381" s="42">
        <v>3440.8659900000002</v>
      </c>
      <c r="F381" s="42">
        <v>3420.40599</v>
      </c>
      <c r="G381" s="42">
        <v>3313.60599</v>
      </c>
      <c r="H381" s="42">
        <v>3399.35599</v>
      </c>
      <c r="I381" s="42">
        <v>3504.98599</v>
      </c>
      <c r="J381" s="42">
        <v>3376.44599</v>
      </c>
      <c r="K381" s="42">
        <v>3302.6159900000002</v>
      </c>
      <c r="L381" s="42">
        <v>3323.71599</v>
      </c>
      <c r="M381" s="42">
        <v>3543.4359900000004</v>
      </c>
      <c r="N381" s="42">
        <v>3664.25599</v>
      </c>
      <c r="O381" s="42">
        <v>3670.3259900000003</v>
      </c>
      <c r="P381" s="42">
        <v>3626.62599</v>
      </c>
      <c r="Q381" s="42">
        <v>3639.3559900000005</v>
      </c>
      <c r="R381" s="42">
        <v>3692.66599</v>
      </c>
      <c r="S381" s="42">
        <v>3573.73599</v>
      </c>
      <c r="T381" s="42">
        <v>3587.45599</v>
      </c>
      <c r="U381" s="42">
        <v>3607.90599</v>
      </c>
      <c r="V381" s="42">
        <v>3365.1859900000004</v>
      </c>
      <c r="W381" s="42">
        <v>3492.67599</v>
      </c>
      <c r="X381" s="42">
        <v>3367.33599</v>
      </c>
      <c r="Y381" s="42">
        <v>3460.63599</v>
      </c>
    </row>
    <row r="382" spans="1:25" ht="15.75">
      <c r="A382" s="41">
        <f t="shared" si="9"/>
        <v>44304</v>
      </c>
      <c r="B382" s="42">
        <v>3303.46599</v>
      </c>
      <c r="C382" s="42">
        <v>3303.58599</v>
      </c>
      <c r="D382" s="42">
        <v>3303.67599</v>
      </c>
      <c r="E382" s="42">
        <v>3303.6159900000002</v>
      </c>
      <c r="F382" s="42">
        <v>3303.7259900000004</v>
      </c>
      <c r="G382" s="42">
        <v>3303.94599</v>
      </c>
      <c r="H382" s="42">
        <v>3339.77599</v>
      </c>
      <c r="I382" s="42">
        <v>3388.8059900000003</v>
      </c>
      <c r="J382" s="42">
        <v>3303.17599</v>
      </c>
      <c r="K382" s="42">
        <v>3302.4759900000004</v>
      </c>
      <c r="L382" s="42">
        <v>3302.88599</v>
      </c>
      <c r="M382" s="42">
        <v>3302.74599</v>
      </c>
      <c r="N382" s="42">
        <v>3302.83599</v>
      </c>
      <c r="O382" s="42">
        <v>3302.98599</v>
      </c>
      <c r="P382" s="42">
        <v>3302.99599</v>
      </c>
      <c r="Q382" s="42">
        <v>3303.0959900000003</v>
      </c>
      <c r="R382" s="42">
        <v>3303.0959900000003</v>
      </c>
      <c r="S382" s="42">
        <v>3303.0559900000003</v>
      </c>
      <c r="T382" s="42">
        <v>3410.4359900000004</v>
      </c>
      <c r="U382" s="42">
        <v>3301.5759900000003</v>
      </c>
      <c r="V382" s="42">
        <v>3303.46599</v>
      </c>
      <c r="W382" s="42">
        <v>3301.74599</v>
      </c>
      <c r="X382" s="42">
        <v>3301.40599</v>
      </c>
      <c r="Y382" s="42">
        <v>3394.66599</v>
      </c>
    </row>
    <row r="383" spans="1:25" ht="15.75">
      <c r="A383" s="41">
        <f t="shared" si="9"/>
        <v>44305</v>
      </c>
      <c r="B383" s="42">
        <v>3377.62599</v>
      </c>
      <c r="C383" s="42">
        <v>3377.70599</v>
      </c>
      <c r="D383" s="42">
        <v>3362.45599</v>
      </c>
      <c r="E383" s="42">
        <v>3441.45599</v>
      </c>
      <c r="F383" s="42">
        <v>3405.24599</v>
      </c>
      <c r="G383" s="42">
        <v>3304.58599</v>
      </c>
      <c r="H383" s="42">
        <v>3404.40599</v>
      </c>
      <c r="I383" s="42">
        <v>3568.62599</v>
      </c>
      <c r="J383" s="42">
        <v>3302.41599</v>
      </c>
      <c r="K383" s="42">
        <v>3302.5359900000003</v>
      </c>
      <c r="L383" s="42">
        <v>3302.5159900000003</v>
      </c>
      <c r="M383" s="42">
        <v>3302.49599</v>
      </c>
      <c r="N383" s="42">
        <v>3332.3059900000003</v>
      </c>
      <c r="O383" s="42">
        <v>3345.5559900000003</v>
      </c>
      <c r="P383" s="42">
        <v>3302.44599</v>
      </c>
      <c r="Q383" s="42">
        <v>3302.16599</v>
      </c>
      <c r="R383" s="42">
        <v>3375.52599</v>
      </c>
      <c r="S383" s="42">
        <v>3379.41599</v>
      </c>
      <c r="T383" s="42">
        <v>3501.2259900000004</v>
      </c>
      <c r="U383" s="42">
        <v>3429.23599</v>
      </c>
      <c r="V383" s="42">
        <v>3377.62599</v>
      </c>
      <c r="W383" s="42">
        <v>3337.35599</v>
      </c>
      <c r="X383" s="42">
        <v>3300.6459900000004</v>
      </c>
      <c r="Y383" s="42">
        <v>3402.5159900000003</v>
      </c>
    </row>
    <row r="384" spans="1:25" ht="15.75">
      <c r="A384" s="41">
        <f t="shared" si="9"/>
        <v>44306</v>
      </c>
      <c r="B384" s="42">
        <v>3416.69599</v>
      </c>
      <c r="C384" s="42">
        <v>3357.0159900000003</v>
      </c>
      <c r="D384" s="42">
        <v>3349.49599</v>
      </c>
      <c r="E384" s="42">
        <v>3581.9359900000004</v>
      </c>
      <c r="F384" s="42">
        <v>3376.15599</v>
      </c>
      <c r="G384" s="42">
        <v>3304.20599</v>
      </c>
      <c r="H384" s="42">
        <v>3386.40599</v>
      </c>
      <c r="I384" s="42">
        <v>3436.73599</v>
      </c>
      <c r="J384" s="42">
        <v>3303.42599</v>
      </c>
      <c r="K384" s="42">
        <v>3303.5359900000003</v>
      </c>
      <c r="L384" s="42">
        <v>3303.5959900000003</v>
      </c>
      <c r="M384" s="42">
        <v>3303.44599</v>
      </c>
      <c r="N384" s="42">
        <v>3324.8659900000002</v>
      </c>
      <c r="O384" s="42">
        <v>3332.42599</v>
      </c>
      <c r="P384" s="42">
        <v>3303.23599</v>
      </c>
      <c r="Q384" s="42">
        <v>3303.3959900000004</v>
      </c>
      <c r="R384" s="42">
        <v>3348.96599</v>
      </c>
      <c r="S384" s="42">
        <v>3348.66599</v>
      </c>
      <c r="T384" s="42">
        <v>3413.20599</v>
      </c>
      <c r="U384" s="42">
        <v>3374.3259900000003</v>
      </c>
      <c r="V384" s="42">
        <v>3416.69599</v>
      </c>
      <c r="W384" s="42">
        <v>3342.17599</v>
      </c>
      <c r="X384" s="42">
        <v>3302.5559900000003</v>
      </c>
      <c r="Y384" s="42">
        <v>3401.3959900000004</v>
      </c>
    </row>
    <row r="385" spans="1:25" ht="15.75">
      <c r="A385" s="41">
        <f t="shared" si="9"/>
        <v>44307</v>
      </c>
      <c r="B385" s="42">
        <v>3310.8259900000003</v>
      </c>
      <c r="C385" s="42">
        <v>3307.58599</v>
      </c>
      <c r="D385" s="42">
        <v>3304.91599</v>
      </c>
      <c r="E385" s="42">
        <v>3336.7659900000003</v>
      </c>
      <c r="F385" s="42">
        <v>3326.92599</v>
      </c>
      <c r="G385" s="42">
        <v>3304.0359900000003</v>
      </c>
      <c r="H385" s="42">
        <v>3315.0759900000003</v>
      </c>
      <c r="I385" s="42">
        <v>3407.42599</v>
      </c>
      <c r="J385" s="42">
        <v>3302.24599</v>
      </c>
      <c r="K385" s="42">
        <v>3302.42599</v>
      </c>
      <c r="L385" s="42">
        <v>3302.5159900000003</v>
      </c>
      <c r="M385" s="42">
        <v>3341.74599</v>
      </c>
      <c r="N385" s="42">
        <v>3367.8959900000004</v>
      </c>
      <c r="O385" s="42">
        <v>3397.29599</v>
      </c>
      <c r="P385" s="42">
        <v>3398.5959900000003</v>
      </c>
      <c r="Q385" s="42">
        <v>3408.2859900000003</v>
      </c>
      <c r="R385" s="42">
        <v>3418.25599</v>
      </c>
      <c r="S385" s="42">
        <v>3363.0759900000003</v>
      </c>
      <c r="T385" s="42">
        <v>3403.62599</v>
      </c>
      <c r="U385" s="42">
        <v>3340.02599</v>
      </c>
      <c r="V385" s="42">
        <v>3310.8259900000003</v>
      </c>
      <c r="W385" s="42">
        <v>3302.58599</v>
      </c>
      <c r="X385" s="42">
        <v>3301.92599</v>
      </c>
      <c r="Y385" s="42">
        <v>3330.79599</v>
      </c>
    </row>
    <row r="386" spans="1:25" ht="15.75">
      <c r="A386" s="41">
        <f t="shared" si="9"/>
        <v>44308</v>
      </c>
      <c r="B386" s="42">
        <v>3339.35599</v>
      </c>
      <c r="C386" s="42">
        <v>3321.8459900000003</v>
      </c>
      <c r="D386" s="42">
        <v>3353.9359900000004</v>
      </c>
      <c r="E386" s="42">
        <v>3335.70599</v>
      </c>
      <c r="F386" s="42">
        <v>3303.90599</v>
      </c>
      <c r="G386" s="42">
        <v>3303.92599</v>
      </c>
      <c r="H386" s="42">
        <v>3326.5359900000003</v>
      </c>
      <c r="I386" s="42">
        <v>3456.54599</v>
      </c>
      <c r="J386" s="42">
        <v>3302.96599</v>
      </c>
      <c r="K386" s="42">
        <v>3303.0959900000003</v>
      </c>
      <c r="L386" s="42">
        <v>3303.16599</v>
      </c>
      <c r="M386" s="42">
        <v>3390.73599</v>
      </c>
      <c r="N386" s="42">
        <v>3432.56599</v>
      </c>
      <c r="O386" s="42">
        <v>3480.90599</v>
      </c>
      <c r="P386" s="42">
        <v>3480.7659900000003</v>
      </c>
      <c r="Q386" s="42">
        <v>3503.74599</v>
      </c>
      <c r="R386" s="42">
        <v>3442.12599</v>
      </c>
      <c r="S386" s="42">
        <v>3532.5159900000003</v>
      </c>
      <c r="T386" s="42">
        <v>3427.65599</v>
      </c>
      <c r="U386" s="42">
        <v>3382.8259900000003</v>
      </c>
      <c r="V386" s="42">
        <v>3339.35599</v>
      </c>
      <c r="W386" s="42">
        <v>3322.2259900000004</v>
      </c>
      <c r="X386" s="42">
        <v>3301.81599</v>
      </c>
      <c r="Y386" s="42">
        <v>3338.9359900000004</v>
      </c>
    </row>
    <row r="387" spans="1:25" ht="15.75">
      <c r="A387" s="41">
        <f t="shared" si="9"/>
        <v>44309</v>
      </c>
      <c r="B387" s="42">
        <v>3356.38599</v>
      </c>
      <c r="C387" s="42">
        <v>3341.66599</v>
      </c>
      <c r="D387" s="42">
        <v>3333.8059900000003</v>
      </c>
      <c r="E387" s="42">
        <v>3382.5159900000003</v>
      </c>
      <c r="F387" s="42">
        <v>3332.3959900000004</v>
      </c>
      <c r="G387" s="42">
        <v>3304.1159900000002</v>
      </c>
      <c r="H387" s="42">
        <v>3334.77599</v>
      </c>
      <c r="I387" s="42">
        <v>3424.5559900000003</v>
      </c>
      <c r="J387" s="42">
        <v>3318.63599</v>
      </c>
      <c r="K387" s="42">
        <v>3303.35599</v>
      </c>
      <c r="L387" s="42">
        <v>3303.2659900000003</v>
      </c>
      <c r="M387" s="42">
        <v>3303.1459900000004</v>
      </c>
      <c r="N387" s="42">
        <v>3303.20599</v>
      </c>
      <c r="O387" s="42">
        <v>3303.24599</v>
      </c>
      <c r="P387" s="42">
        <v>3303.04599</v>
      </c>
      <c r="Q387" s="42">
        <v>3303.06599</v>
      </c>
      <c r="R387" s="42">
        <v>3303.4359900000004</v>
      </c>
      <c r="S387" s="42">
        <v>3303.24599</v>
      </c>
      <c r="T387" s="42">
        <v>3369.9759900000004</v>
      </c>
      <c r="U387" s="42">
        <v>3311.66599</v>
      </c>
      <c r="V387" s="42">
        <v>3356.38599</v>
      </c>
      <c r="W387" s="42">
        <v>3329.67599</v>
      </c>
      <c r="X387" s="42">
        <v>3302.81599</v>
      </c>
      <c r="Y387" s="42">
        <v>3361.0559900000003</v>
      </c>
    </row>
    <row r="388" spans="1:25" ht="15.75">
      <c r="A388" s="41">
        <f t="shared" si="9"/>
        <v>44310</v>
      </c>
      <c r="B388" s="42">
        <v>3336.0759900000003</v>
      </c>
      <c r="C388" s="42">
        <v>3330.17599</v>
      </c>
      <c r="D388" s="42">
        <v>3314.19599</v>
      </c>
      <c r="E388" s="42">
        <v>3342.40599</v>
      </c>
      <c r="F388" s="42">
        <v>3326.6159900000002</v>
      </c>
      <c r="G388" s="42">
        <v>3304.02599</v>
      </c>
      <c r="H388" s="42">
        <v>3303.3259900000003</v>
      </c>
      <c r="I388" s="42">
        <v>3345.8259900000003</v>
      </c>
      <c r="J388" s="42">
        <v>3303.83599</v>
      </c>
      <c r="K388" s="42">
        <v>3303.81599</v>
      </c>
      <c r="L388" s="42">
        <v>3303.73599</v>
      </c>
      <c r="M388" s="42">
        <v>3303.74599</v>
      </c>
      <c r="N388" s="42">
        <v>3303.7659900000003</v>
      </c>
      <c r="O388" s="42">
        <v>3303.81599</v>
      </c>
      <c r="P388" s="42">
        <v>3303.79599</v>
      </c>
      <c r="Q388" s="42">
        <v>3303.79599</v>
      </c>
      <c r="R388" s="42">
        <v>3303.87599</v>
      </c>
      <c r="S388" s="42">
        <v>3303.79599</v>
      </c>
      <c r="T388" s="42">
        <v>3401.8459900000003</v>
      </c>
      <c r="U388" s="42">
        <v>3328.31599</v>
      </c>
      <c r="V388" s="42">
        <v>3336.0759900000003</v>
      </c>
      <c r="W388" s="42">
        <v>3323.75599</v>
      </c>
      <c r="X388" s="42">
        <v>3302.46599</v>
      </c>
      <c r="Y388" s="42">
        <v>3371.8659900000002</v>
      </c>
    </row>
    <row r="389" spans="1:25" ht="15.75">
      <c r="A389" s="41">
        <f t="shared" si="9"/>
        <v>44311</v>
      </c>
      <c r="B389" s="42">
        <v>3354.73599</v>
      </c>
      <c r="C389" s="42">
        <v>3360.5759900000003</v>
      </c>
      <c r="D389" s="42">
        <v>3329.58599</v>
      </c>
      <c r="E389" s="42">
        <v>3375.67599</v>
      </c>
      <c r="F389" s="42">
        <v>3353.46599</v>
      </c>
      <c r="G389" s="42">
        <v>3304.2659900000003</v>
      </c>
      <c r="H389" s="42">
        <v>3316.99599</v>
      </c>
      <c r="I389" s="42">
        <v>3327.4759900000004</v>
      </c>
      <c r="J389" s="42">
        <v>3303.70599</v>
      </c>
      <c r="K389" s="42">
        <v>3303.6859900000004</v>
      </c>
      <c r="L389" s="42">
        <v>3303.49599</v>
      </c>
      <c r="M389" s="42">
        <v>3303.70599</v>
      </c>
      <c r="N389" s="42">
        <v>3312.42599</v>
      </c>
      <c r="O389" s="42">
        <v>3341.46599</v>
      </c>
      <c r="P389" s="42">
        <v>3303.5759900000003</v>
      </c>
      <c r="Q389" s="42">
        <v>3390.95599</v>
      </c>
      <c r="R389" s="42">
        <v>3464.02599</v>
      </c>
      <c r="S389" s="42">
        <v>3450.6159900000002</v>
      </c>
      <c r="T389" s="42">
        <v>3537.79599</v>
      </c>
      <c r="U389" s="42">
        <v>3352.95599</v>
      </c>
      <c r="V389" s="42">
        <v>3354.73599</v>
      </c>
      <c r="W389" s="42">
        <v>3418.92599</v>
      </c>
      <c r="X389" s="42">
        <v>3333.1459900000004</v>
      </c>
      <c r="Y389" s="42">
        <v>3386.58599</v>
      </c>
    </row>
    <row r="390" spans="1:25" ht="15.75">
      <c r="A390" s="41">
        <f t="shared" si="9"/>
        <v>44312</v>
      </c>
      <c r="B390" s="42">
        <v>3330.8059900000003</v>
      </c>
      <c r="C390" s="42">
        <v>3334.67599</v>
      </c>
      <c r="D390" s="42">
        <v>3373.0559900000003</v>
      </c>
      <c r="E390" s="42">
        <v>3521.92599</v>
      </c>
      <c r="F390" s="42">
        <v>3379.85599</v>
      </c>
      <c r="G390" s="42">
        <v>3304.0759900000003</v>
      </c>
      <c r="H390" s="42">
        <v>3326.25599</v>
      </c>
      <c r="I390" s="42">
        <v>3548.31599</v>
      </c>
      <c r="J390" s="42">
        <v>3318.83599</v>
      </c>
      <c r="K390" s="42">
        <v>3434.3059900000003</v>
      </c>
      <c r="L390" s="42">
        <v>3503.15599</v>
      </c>
      <c r="M390" s="42">
        <v>3537.71599</v>
      </c>
      <c r="N390" s="42">
        <v>3585.7659900000003</v>
      </c>
      <c r="O390" s="42">
        <v>3613.3659900000002</v>
      </c>
      <c r="P390" s="42">
        <v>3573.3259900000003</v>
      </c>
      <c r="Q390" s="42">
        <v>3563.38599</v>
      </c>
      <c r="R390" s="42">
        <v>3644.8059900000003</v>
      </c>
      <c r="S390" s="42">
        <v>3565.71599</v>
      </c>
      <c r="T390" s="42">
        <v>3661.48599</v>
      </c>
      <c r="U390" s="42">
        <v>3491.7659900000003</v>
      </c>
      <c r="V390" s="42">
        <v>3330.8059900000003</v>
      </c>
      <c r="W390" s="42">
        <v>3429.23599</v>
      </c>
      <c r="X390" s="42">
        <v>3311.63599</v>
      </c>
      <c r="Y390" s="42">
        <v>3383.8459900000003</v>
      </c>
    </row>
    <row r="391" spans="1:25" ht="15.75">
      <c r="A391" s="41">
        <f t="shared" si="9"/>
        <v>44313</v>
      </c>
      <c r="B391" s="42">
        <v>3323.91599</v>
      </c>
      <c r="C391" s="42">
        <v>3315.29599</v>
      </c>
      <c r="D391" s="42">
        <v>3329.7859900000003</v>
      </c>
      <c r="E391" s="42">
        <v>3388.0959900000003</v>
      </c>
      <c r="F391" s="42">
        <v>3377.10599</v>
      </c>
      <c r="G391" s="42">
        <v>3304.2259900000004</v>
      </c>
      <c r="H391" s="42">
        <v>3323.8459900000003</v>
      </c>
      <c r="I391" s="42">
        <v>3552.56599</v>
      </c>
      <c r="J391" s="42">
        <v>3315.69599</v>
      </c>
      <c r="K391" s="42">
        <v>3433.95599</v>
      </c>
      <c r="L391" s="42">
        <v>3506.56599</v>
      </c>
      <c r="M391" s="42">
        <v>3555.8059900000003</v>
      </c>
      <c r="N391" s="42">
        <v>3601.27599</v>
      </c>
      <c r="O391" s="42">
        <v>3621.62599</v>
      </c>
      <c r="P391" s="42">
        <v>3578.92599</v>
      </c>
      <c r="Q391" s="42">
        <v>3569.75599</v>
      </c>
      <c r="R391" s="42">
        <v>3667.6159900000002</v>
      </c>
      <c r="S391" s="42">
        <v>3570.2659900000003</v>
      </c>
      <c r="T391" s="42">
        <v>3669.0759900000003</v>
      </c>
      <c r="U391" s="42">
        <v>3494.4759900000004</v>
      </c>
      <c r="V391" s="42">
        <v>3323.91599</v>
      </c>
      <c r="W391" s="42">
        <v>3432.3259900000003</v>
      </c>
      <c r="X391" s="42">
        <v>3309.27599</v>
      </c>
      <c r="Y391" s="42">
        <v>3372.7859900000003</v>
      </c>
    </row>
    <row r="392" spans="1:25" ht="15.75">
      <c r="A392" s="41">
        <f t="shared" si="9"/>
        <v>44314</v>
      </c>
      <c r="B392" s="42">
        <v>3367.21599</v>
      </c>
      <c r="C392" s="42">
        <v>3351.20599</v>
      </c>
      <c r="D392" s="42">
        <v>3344.00599</v>
      </c>
      <c r="E392" s="42">
        <v>3389.02599</v>
      </c>
      <c r="F392" s="42">
        <v>3346.3259900000003</v>
      </c>
      <c r="G392" s="42">
        <v>3304.38599</v>
      </c>
      <c r="H392" s="42">
        <v>3382.88599</v>
      </c>
      <c r="I392" s="42">
        <v>3520.17599</v>
      </c>
      <c r="J392" s="42">
        <v>3369.3259900000003</v>
      </c>
      <c r="K392" s="42">
        <v>3442.92599</v>
      </c>
      <c r="L392" s="42">
        <v>3399.6159900000002</v>
      </c>
      <c r="M392" s="42">
        <v>3350.0159900000003</v>
      </c>
      <c r="N392" s="42">
        <v>3378.62599</v>
      </c>
      <c r="O392" s="42">
        <v>3363.85599</v>
      </c>
      <c r="P392" s="42">
        <v>3302.85599</v>
      </c>
      <c r="Q392" s="42">
        <v>3302.83599</v>
      </c>
      <c r="R392" s="42">
        <v>3326.1159900000002</v>
      </c>
      <c r="S392" s="42">
        <v>3337.81599</v>
      </c>
      <c r="T392" s="42">
        <v>3428.77599</v>
      </c>
      <c r="U392" s="42">
        <v>3362.58599</v>
      </c>
      <c r="V392" s="42">
        <v>3367.21599</v>
      </c>
      <c r="W392" s="42">
        <v>3351.8259900000003</v>
      </c>
      <c r="X392" s="42">
        <v>3302.71599</v>
      </c>
      <c r="Y392" s="42">
        <v>3362.37599</v>
      </c>
    </row>
    <row r="393" spans="1:25" ht="15.75">
      <c r="A393" s="41">
        <f t="shared" si="9"/>
        <v>44315</v>
      </c>
      <c r="B393" s="42">
        <v>3375.85599</v>
      </c>
      <c r="C393" s="42">
        <v>3303.5959900000003</v>
      </c>
      <c r="D393" s="42">
        <v>3309.58599</v>
      </c>
      <c r="E393" s="42">
        <v>3386.12599</v>
      </c>
      <c r="F393" s="42">
        <v>3331.0559900000003</v>
      </c>
      <c r="G393" s="42">
        <v>3304.33599</v>
      </c>
      <c r="H393" s="42">
        <v>3338.3459900000003</v>
      </c>
      <c r="I393" s="42">
        <v>3422.79599</v>
      </c>
      <c r="J393" s="42">
        <v>3303.81599</v>
      </c>
      <c r="K393" s="42">
        <v>3303.74599</v>
      </c>
      <c r="L393" s="42">
        <v>3303.79599</v>
      </c>
      <c r="M393" s="42">
        <v>3303.83599</v>
      </c>
      <c r="N393" s="42">
        <v>3303.8059900000003</v>
      </c>
      <c r="O393" s="42">
        <v>3306.41599</v>
      </c>
      <c r="P393" s="42">
        <v>3303.79599</v>
      </c>
      <c r="Q393" s="42">
        <v>3303.8059900000003</v>
      </c>
      <c r="R393" s="42">
        <v>3308.79599</v>
      </c>
      <c r="S393" s="42">
        <v>3320.20599</v>
      </c>
      <c r="T393" s="42">
        <v>3393.50599</v>
      </c>
      <c r="U393" s="42">
        <v>3321.27599</v>
      </c>
      <c r="V393" s="42">
        <v>3337.1159900000002</v>
      </c>
      <c r="W393" s="42">
        <v>3302.40599</v>
      </c>
      <c r="X393" s="42">
        <v>3302.67599</v>
      </c>
      <c r="Y393" s="42">
        <v>3349.25599</v>
      </c>
    </row>
    <row r="394" spans="1:25" ht="15.75">
      <c r="A394" s="41">
        <f t="shared" si="9"/>
        <v>44316</v>
      </c>
      <c r="B394" s="42">
        <v>3326.90599</v>
      </c>
      <c r="C394" s="42">
        <v>3306.7959900000005</v>
      </c>
      <c r="D394" s="42">
        <v>3306.9359900000004</v>
      </c>
      <c r="E394" s="42">
        <v>3342.46599</v>
      </c>
      <c r="F394" s="42">
        <v>3314.15599</v>
      </c>
      <c r="G394" s="42">
        <v>3307.23599</v>
      </c>
      <c r="H394" s="42">
        <v>3323.60599</v>
      </c>
      <c r="I394" s="42">
        <v>3417.48599</v>
      </c>
      <c r="J394" s="42">
        <v>3328.35599</v>
      </c>
      <c r="K394" s="42">
        <v>3366.0459900000005</v>
      </c>
      <c r="L394" s="42">
        <v>3306.1259900000005</v>
      </c>
      <c r="M394" s="42">
        <v>3306.02599</v>
      </c>
      <c r="N394" s="42">
        <v>3351.19599</v>
      </c>
      <c r="O394" s="42">
        <v>3383.1859900000004</v>
      </c>
      <c r="P394" s="42">
        <v>3364.3259900000003</v>
      </c>
      <c r="Q394" s="42">
        <v>3397.5159900000003</v>
      </c>
      <c r="R394" s="42">
        <v>3442.25599</v>
      </c>
      <c r="S394" s="42">
        <v>3413.5859900000005</v>
      </c>
      <c r="T394" s="42">
        <v>3413.10599</v>
      </c>
      <c r="U394" s="42">
        <v>3306.0759900000003</v>
      </c>
      <c r="V394" s="42">
        <v>3305.73599</v>
      </c>
      <c r="W394" s="42">
        <v>3305.4159900000004</v>
      </c>
      <c r="X394" s="42">
        <v>3305.77599</v>
      </c>
      <c r="Y394" s="42">
        <v>3365.0759900000003</v>
      </c>
    </row>
    <row r="395" spans="1:25" ht="15.75">
      <c r="A395" s="41">
        <f t="shared" si="9"/>
        <v>44317</v>
      </c>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row>
    <row r="396" spans="1:25" ht="18.75">
      <c r="A396" s="37" t="s">
        <v>76</v>
      </c>
      <c r="B396" s="38"/>
      <c r="C396" s="40" t="s">
        <v>107</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8.75">
      <c r="A397" s="37" t="s">
        <v>78</v>
      </c>
      <c r="B397" s="38"/>
      <c r="C397" s="38"/>
      <c r="D397" s="38"/>
      <c r="E397" s="38"/>
      <c r="F397" s="38"/>
      <c r="G397" s="40" t="str">
        <f>G360</f>
        <v>не менее 10 мВт</v>
      </c>
      <c r="H397" s="38"/>
      <c r="I397" s="38"/>
      <c r="J397" s="38"/>
      <c r="K397" s="38"/>
      <c r="L397" s="38"/>
      <c r="M397" s="38"/>
      <c r="N397" s="38"/>
      <c r="O397" s="38"/>
      <c r="P397" s="38"/>
      <c r="Q397" s="38"/>
      <c r="R397" s="38"/>
      <c r="S397" s="38"/>
      <c r="T397" s="38"/>
      <c r="U397" s="38"/>
      <c r="V397" s="38"/>
      <c r="W397" s="38"/>
      <c r="X397" s="38"/>
      <c r="Y397" s="38"/>
    </row>
    <row r="398" spans="1:25" ht="15.75">
      <c r="A398" s="90" t="s">
        <v>80</v>
      </c>
      <c r="B398" s="93" t="s">
        <v>81</v>
      </c>
      <c r="C398" s="94"/>
      <c r="D398" s="94"/>
      <c r="E398" s="94"/>
      <c r="F398" s="94"/>
      <c r="G398" s="94"/>
      <c r="H398" s="94"/>
      <c r="I398" s="94"/>
      <c r="J398" s="94"/>
      <c r="K398" s="94"/>
      <c r="L398" s="94"/>
      <c r="M398" s="94"/>
      <c r="N398" s="94"/>
      <c r="O398" s="94"/>
      <c r="P398" s="94"/>
      <c r="Q398" s="94"/>
      <c r="R398" s="94"/>
      <c r="S398" s="94"/>
      <c r="T398" s="94"/>
      <c r="U398" s="94"/>
      <c r="V398" s="94"/>
      <c r="W398" s="94"/>
      <c r="X398" s="94"/>
      <c r="Y398" s="95"/>
    </row>
    <row r="399" spans="1:25" ht="15.75">
      <c r="A399" s="91"/>
      <c r="B399" s="96"/>
      <c r="C399" s="97"/>
      <c r="D399" s="97"/>
      <c r="E399" s="97"/>
      <c r="F399" s="97"/>
      <c r="G399" s="97"/>
      <c r="H399" s="97"/>
      <c r="I399" s="97"/>
      <c r="J399" s="97"/>
      <c r="K399" s="97"/>
      <c r="L399" s="97"/>
      <c r="M399" s="97"/>
      <c r="N399" s="97"/>
      <c r="O399" s="97"/>
      <c r="P399" s="97"/>
      <c r="Q399" s="97"/>
      <c r="R399" s="97"/>
      <c r="S399" s="97"/>
      <c r="T399" s="97"/>
      <c r="U399" s="97"/>
      <c r="V399" s="97"/>
      <c r="W399" s="97"/>
      <c r="X399" s="97"/>
      <c r="Y399" s="98"/>
    </row>
    <row r="400" spans="1:25" ht="15.75">
      <c r="A400" s="91"/>
      <c r="B400" s="88" t="s">
        <v>82</v>
      </c>
      <c r="C400" s="88" t="s">
        <v>83</v>
      </c>
      <c r="D400" s="88" t="s">
        <v>84</v>
      </c>
      <c r="E400" s="88" t="s">
        <v>85</v>
      </c>
      <c r="F400" s="88" t="s">
        <v>86</v>
      </c>
      <c r="G400" s="88" t="s">
        <v>87</v>
      </c>
      <c r="H400" s="88" t="s">
        <v>88</v>
      </c>
      <c r="I400" s="88" t="s">
        <v>89</v>
      </c>
      <c r="J400" s="88" t="s">
        <v>90</v>
      </c>
      <c r="K400" s="88" t="s">
        <v>91</v>
      </c>
      <c r="L400" s="88" t="s">
        <v>92</v>
      </c>
      <c r="M400" s="88" t="s">
        <v>93</v>
      </c>
      <c r="N400" s="88" t="s">
        <v>94</v>
      </c>
      <c r="O400" s="88" t="s">
        <v>95</v>
      </c>
      <c r="P400" s="88" t="s">
        <v>96</v>
      </c>
      <c r="Q400" s="88" t="s">
        <v>97</v>
      </c>
      <c r="R400" s="88" t="s">
        <v>98</v>
      </c>
      <c r="S400" s="88" t="s">
        <v>99</v>
      </c>
      <c r="T400" s="88" t="s">
        <v>100</v>
      </c>
      <c r="U400" s="88" t="s">
        <v>101</v>
      </c>
      <c r="V400" s="88" t="s">
        <v>102</v>
      </c>
      <c r="W400" s="88" t="s">
        <v>103</v>
      </c>
      <c r="X400" s="88" t="s">
        <v>104</v>
      </c>
      <c r="Y400" s="88" t="s">
        <v>105</v>
      </c>
    </row>
    <row r="401" spans="1:25" ht="15.75">
      <c r="A401" s="92"/>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row>
    <row r="402" spans="1:25" ht="15.75">
      <c r="A402" s="41">
        <f>A365</f>
        <v>44287</v>
      </c>
      <c r="B402" s="42">
        <v>3730.5259900000005</v>
      </c>
      <c r="C402" s="42">
        <v>3669.7659900000003</v>
      </c>
      <c r="D402" s="42">
        <v>3655.67599</v>
      </c>
      <c r="E402" s="42">
        <v>3650.4959900000003</v>
      </c>
      <c r="F402" s="42">
        <v>3666.0159900000003</v>
      </c>
      <c r="G402" s="42">
        <v>3681.3159900000005</v>
      </c>
      <c r="H402" s="42">
        <v>3895.0359900000003</v>
      </c>
      <c r="I402" s="42">
        <v>4047.5359900000003</v>
      </c>
      <c r="J402" s="42">
        <v>3889.7659900000003</v>
      </c>
      <c r="K402" s="42">
        <v>3853.7759900000005</v>
      </c>
      <c r="L402" s="42">
        <v>3926.5259900000005</v>
      </c>
      <c r="M402" s="42">
        <v>4023.3159900000005</v>
      </c>
      <c r="N402" s="42">
        <v>3931.0959900000003</v>
      </c>
      <c r="O402" s="42">
        <v>3966.2759900000005</v>
      </c>
      <c r="P402" s="42">
        <v>3900.9859900000006</v>
      </c>
      <c r="Q402" s="42">
        <v>3977.7059900000004</v>
      </c>
      <c r="R402" s="42">
        <v>4002.88599</v>
      </c>
      <c r="S402" s="42">
        <v>3866.29599</v>
      </c>
      <c r="T402" s="42">
        <v>4033.0159900000003</v>
      </c>
      <c r="U402" s="42">
        <v>3981.67599</v>
      </c>
      <c r="V402" s="42">
        <v>3949.3459900000003</v>
      </c>
      <c r="W402" s="42">
        <v>3906.3059900000003</v>
      </c>
      <c r="X402" s="42">
        <v>3800.40599</v>
      </c>
      <c r="Y402" s="42">
        <v>3903.8659900000002</v>
      </c>
    </row>
    <row r="403" spans="1:25" ht="15.75">
      <c r="A403" s="41">
        <f>A402+1</f>
        <v>44288</v>
      </c>
      <c r="B403" s="42">
        <v>3774.0259900000005</v>
      </c>
      <c r="C403" s="42">
        <v>3707.33599</v>
      </c>
      <c r="D403" s="42">
        <v>3675.8659900000002</v>
      </c>
      <c r="E403" s="42">
        <v>3671.1659900000004</v>
      </c>
      <c r="F403" s="42">
        <v>3690.40599</v>
      </c>
      <c r="G403" s="42">
        <v>3702.2659900000003</v>
      </c>
      <c r="H403" s="42">
        <v>3965.12599</v>
      </c>
      <c r="I403" s="42">
        <v>4169.70599</v>
      </c>
      <c r="J403" s="42">
        <v>3881.2259900000004</v>
      </c>
      <c r="K403" s="42">
        <v>3851.0659900000005</v>
      </c>
      <c r="L403" s="42">
        <v>3847.48599</v>
      </c>
      <c r="M403" s="42">
        <v>3844.9359900000004</v>
      </c>
      <c r="N403" s="42">
        <v>3850.6159900000002</v>
      </c>
      <c r="O403" s="42">
        <v>3854.38599</v>
      </c>
      <c r="P403" s="42">
        <v>3794.0359900000003</v>
      </c>
      <c r="Q403" s="42">
        <v>3774.9959900000003</v>
      </c>
      <c r="R403" s="42">
        <v>3904.2259900000004</v>
      </c>
      <c r="S403" s="42">
        <v>3815.4159900000004</v>
      </c>
      <c r="T403" s="42">
        <v>3959.4559900000004</v>
      </c>
      <c r="U403" s="42">
        <v>3949.4759900000004</v>
      </c>
      <c r="V403" s="42">
        <v>3916.0559900000003</v>
      </c>
      <c r="W403" s="42">
        <v>3877.13599</v>
      </c>
      <c r="X403" s="42">
        <v>3701.1459900000004</v>
      </c>
      <c r="Y403" s="42">
        <v>3840.63599</v>
      </c>
    </row>
    <row r="404" spans="1:25" ht="15.75">
      <c r="A404" s="41">
        <f aca="true" t="shared" si="10" ref="A404:A432">A403+1</f>
        <v>44289</v>
      </c>
      <c r="B404" s="42">
        <v>3900.88599</v>
      </c>
      <c r="C404" s="42">
        <v>3729.7759900000005</v>
      </c>
      <c r="D404" s="42">
        <v>3690.4159900000004</v>
      </c>
      <c r="E404" s="42">
        <v>3672.2759900000005</v>
      </c>
      <c r="F404" s="42">
        <v>3687.6659900000004</v>
      </c>
      <c r="G404" s="42">
        <v>3697.63599</v>
      </c>
      <c r="H404" s="42">
        <v>3829.19599</v>
      </c>
      <c r="I404" s="42">
        <v>3913.9459900000006</v>
      </c>
      <c r="J404" s="42">
        <v>3832.7059900000004</v>
      </c>
      <c r="K404" s="42">
        <v>3802.5159900000003</v>
      </c>
      <c r="L404" s="42">
        <v>3794.15599</v>
      </c>
      <c r="M404" s="42">
        <v>3781.25599</v>
      </c>
      <c r="N404" s="42">
        <v>3793.8959900000004</v>
      </c>
      <c r="O404" s="42">
        <v>3803.15599</v>
      </c>
      <c r="P404" s="42">
        <v>3742.42599</v>
      </c>
      <c r="Q404" s="42">
        <v>3720.9759900000004</v>
      </c>
      <c r="R404" s="42">
        <v>3858.08599</v>
      </c>
      <c r="S404" s="42">
        <v>3744.8059900000003</v>
      </c>
      <c r="T404" s="42">
        <v>3870.5259900000005</v>
      </c>
      <c r="U404" s="42">
        <v>3869.15599</v>
      </c>
      <c r="V404" s="42">
        <v>3844.73599</v>
      </c>
      <c r="W404" s="42">
        <v>3781.2659900000003</v>
      </c>
      <c r="X404" s="42">
        <v>3637.2059900000004</v>
      </c>
      <c r="Y404" s="42">
        <v>3794.0559900000003</v>
      </c>
    </row>
    <row r="405" spans="1:25" ht="15.75">
      <c r="A405" s="41">
        <f t="shared" si="10"/>
        <v>44290</v>
      </c>
      <c r="B405" s="42">
        <v>3740.67599</v>
      </c>
      <c r="C405" s="42">
        <v>3700.2659900000003</v>
      </c>
      <c r="D405" s="42">
        <v>3666.40599</v>
      </c>
      <c r="E405" s="42">
        <v>3650.6859900000004</v>
      </c>
      <c r="F405" s="42">
        <v>3652.2059900000004</v>
      </c>
      <c r="G405" s="42">
        <v>3675.2759900000005</v>
      </c>
      <c r="H405" s="42">
        <v>3763.8459900000003</v>
      </c>
      <c r="I405" s="42">
        <v>3851.9459900000006</v>
      </c>
      <c r="J405" s="42">
        <v>3780.9359900000004</v>
      </c>
      <c r="K405" s="42">
        <v>3834.73599</v>
      </c>
      <c r="L405" s="42">
        <v>3892.00599</v>
      </c>
      <c r="M405" s="42">
        <v>3936.00599</v>
      </c>
      <c r="N405" s="42">
        <v>4006.25599</v>
      </c>
      <c r="O405" s="42">
        <v>3958.12599</v>
      </c>
      <c r="P405" s="42">
        <v>3967.3159900000005</v>
      </c>
      <c r="Q405" s="42">
        <v>3947.8659900000002</v>
      </c>
      <c r="R405" s="42">
        <v>3950.46599</v>
      </c>
      <c r="S405" s="42">
        <v>3882.9559900000004</v>
      </c>
      <c r="T405" s="42">
        <v>4014.8259900000003</v>
      </c>
      <c r="U405" s="42">
        <v>3944.2759900000005</v>
      </c>
      <c r="V405" s="42">
        <v>3900.92599</v>
      </c>
      <c r="W405" s="42">
        <v>3843.6059900000005</v>
      </c>
      <c r="X405" s="42">
        <v>3746.15599</v>
      </c>
      <c r="Y405" s="42">
        <v>3869.0559900000003</v>
      </c>
    </row>
    <row r="406" spans="1:25" ht="15.75">
      <c r="A406" s="41">
        <f t="shared" si="10"/>
        <v>44291</v>
      </c>
      <c r="B406" s="42">
        <v>3795.29599</v>
      </c>
      <c r="C406" s="42">
        <v>3728.8659900000002</v>
      </c>
      <c r="D406" s="42">
        <v>3698.6859900000004</v>
      </c>
      <c r="E406" s="42">
        <v>3680.1659900000004</v>
      </c>
      <c r="F406" s="42">
        <v>3682.65599</v>
      </c>
      <c r="G406" s="42">
        <v>3720.44599</v>
      </c>
      <c r="H406" s="42">
        <v>4035.8159900000005</v>
      </c>
      <c r="I406" s="42">
        <v>4242.11599</v>
      </c>
      <c r="J406" s="42">
        <v>3978.0759900000003</v>
      </c>
      <c r="K406" s="42">
        <v>4019.3059900000003</v>
      </c>
      <c r="L406" s="42">
        <v>4076.83599</v>
      </c>
      <c r="M406" s="42">
        <v>4003.3059900000003</v>
      </c>
      <c r="N406" s="42">
        <v>4001.88599</v>
      </c>
      <c r="O406" s="42">
        <v>4017.75599</v>
      </c>
      <c r="P406" s="42">
        <v>3926.29599</v>
      </c>
      <c r="Q406" s="42">
        <v>3889.3559900000005</v>
      </c>
      <c r="R406" s="42">
        <v>4008.5359900000003</v>
      </c>
      <c r="S406" s="42">
        <v>3944.1059900000005</v>
      </c>
      <c r="T406" s="42">
        <v>4123.60599</v>
      </c>
      <c r="U406" s="42">
        <v>3980.7459900000003</v>
      </c>
      <c r="V406" s="42">
        <v>3914.38599</v>
      </c>
      <c r="W406" s="42">
        <v>3867.3159900000005</v>
      </c>
      <c r="X406" s="42">
        <v>3732.15599</v>
      </c>
      <c r="Y406" s="42">
        <v>3862.8159900000005</v>
      </c>
    </row>
    <row r="407" spans="1:25" ht="15.75">
      <c r="A407" s="41">
        <f t="shared" si="10"/>
        <v>44292</v>
      </c>
      <c r="B407" s="42">
        <v>3652.4359900000004</v>
      </c>
      <c r="C407" s="42">
        <v>3655.6259900000005</v>
      </c>
      <c r="D407" s="42">
        <v>3639.6859900000004</v>
      </c>
      <c r="E407" s="42">
        <v>3639.69599</v>
      </c>
      <c r="F407" s="42">
        <v>3639.6459900000004</v>
      </c>
      <c r="G407" s="42">
        <v>3639.5159900000003</v>
      </c>
      <c r="H407" s="42">
        <v>3772.7759900000005</v>
      </c>
      <c r="I407" s="42">
        <v>4035.87599</v>
      </c>
      <c r="J407" s="42">
        <v>3829.3059900000003</v>
      </c>
      <c r="K407" s="42">
        <v>3912.40599</v>
      </c>
      <c r="L407" s="42">
        <v>3929.63599</v>
      </c>
      <c r="M407" s="42">
        <v>3934.1159900000002</v>
      </c>
      <c r="N407" s="42">
        <v>3839.0159900000003</v>
      </c>
      <c r="O407" s="42">
        <v>3821.6859900000004</v>
      </c>
      <c r="P407" s="42">
        <v>3757.1659900000004</v>
      </c>
      <c r="Q407" s="42">
        <v>3730.9159900000004</v>
      </c>
      <c r="R407" s="42">
        <v>3803.17599</v>
      </c>
      <c r="S407" s="42">
        <v>3726.2059900000004</v>
      </c>
      <c r="T407" s="42">
        <v>3866.88599</v>
      </c>
      <c r="U407" s="42">
        <v>3808.4359900000004</v>
      </c>
      <c r="V407" s="42">
        <v>3786.3059900000003</v>
      </c>
      <c r="W407" s="42">
        <v>3739.73599</v>
      </c>
      <c r="X407" s="42">
        <v>3635.94599</v>
      </c>
      <c r="Y407" s="42">
        <v>3781.42599</v>
      </c>
    </row>
    <row r="408" spans="1:25" ht="15.75">
      <c r="A408" s="41">
        <f t="shared" si="10"/>
        <v>44293</v>
      </c>
      <c r="B408" s="42">
        <v>3639.4759900000004</v>
      </c>
      <c r="C408" s="42">
        <v>3643.83599</v>
      </c>
      <c r="D408" s="42">
        <v>3639.6659900000004</v>
      </c>
      <c r="E408" s="42">
        <v>3639.67599</v>
      </c>
      <c r="F408" s="42">
        <v>3639.6159900000002</v>
      </c>
      <c r="G408" s="42">
        <v>3639.6659900000004</v>
      </c>
      <c r="H408" s="42">
        <v>3722.2859900000003</v>
      </c>
      <c r="I408" s="42">
        <v>3973.7259900000004</v>
      </c>
      <c r="J408" s="42">
        <v>3777.4759900000004</v>
      </c>
      <c r="K408" s="42">
        <v>3880.58599</v>
      </c>
      <c r="L408" s="42">
        <v>3922.8659900000002</v>
      </c>
      <c r="M408" s="42">
        <v>3891.33599</v>
      </c>
      <c r="N408" s="42">
        <v>3799.21599</v>
      </c>
      <c r="O408" s="42">
        <v>3782.21599</v>
      </c>
      <c r="P408" s="42">
        <v>3711.0559900000003</v>
      </c>
      <c r="Q408" s="42">
        <v>3679.7459900000003</v>
      </c>
      <c r="R408" s="42">
        <v>3763.1459900000004</v>
      </c>
      <c r="S408" s="42">
        <v>3680.8059900000003</v>
      </c>
      <c r="T408" s="42">
        <v>3810.15599</v>
      </c>
      <c r="U408" s="42">
        <v>3737.8959900000004</v>
      </c>
      <c r="V408" s="42">
        <v>3715.5559900000003</v>
      </c>
      <c r="W408" s="42">
        <v>3637.42599</v>
      </c>
      <c r="X408" s="42">
        <v>3637.38599</v>
      </c>
      <c r="Y408" s="42">
        <v>3731.1059900000005</v>
      </c>
    </row>
    <row r="409" spans="1:25" ht="15.75">
      <c r="A409" s="41">
        <f t="shared" si="10"/>
        <v>44294</v>
      </c>
      <c r="B409" s="42">
        <v>3639.50599</v>
      </c>
      <c r="C409" s="42">
        <v>3639.6459900000004</v>
      </c>
      <c r="D409" s="42">
        <v>3639.67599</v>
      </c>
      <c r="E409" s="42">
        <v>3639.6859900000004</v>
      </c>
      <c r="F409" s="42">
        <v>3639.6659900000004</v>
      </c>
      <c r="G409" s="42">
        <v>3639.6259900000005</v>
      </c>
      <c r="H409" s="42">
        <v>3783.75599</v>
      </c>
      <c r="I409" s="42">
        <v>4078.90599</v>
      </c>
      <c r="J409" s="42">
        <v>3721.40599</v>
      </c>
      <c r="K409" s="42">
        <v>3638.8759900000005</v>
      </c>
      <c r="L409" s="42">
        <v>3638.8259900000003</v>
      </c>
      <c r="M409" s="42">
        <v>3638.9159900000004</v>
      </c>
      <c r="N409" s="42">
        <v>3638.9359900000004</v>
      </c>
      <c r="O409" s="42">
        <v>3638.9759900000004</v>
      </c>
      <c r="P409" s="42">
        <v>3638.90599</v>
      </c>
      <c r="Q409" s="42">
        <v>3638.69599</v>
      </c>
      <c r="R409" s="42">
        <v>3638.7459900000003</v>
      </c>
      <c r="S409" s="42">
        <v>3638.8559900000005</v>
      </c>
      <c r="T409" s="42">
        <v>3786.0359900000003</v>
      </c>
      <c r="U409" s="42">
        <v>3732.13599</v>
      </c>
      <c r="V409" s="42">
        <v>3699.2259900000004</v>
      </c>
      <c r="W409" s="42">
        <v>3666.90599</v>
      </c>
      <c r="X409" s="42">
        <v>3637.48599</v>
      </c>
      <c r="Y409" s="42">
        <v>3709.69599</v>
      </c>
    </row>
    <row r="410" spans="1:25" ht="15.75">
      <c r="A410" s="41">
        <f t="shared" si="10"/>
        <v>44295</v>
      </c>
      <c r="B410" s="42">
        <v>3639.3059900000003</v>
      </c>
      <c r="C410" s="42">
        <v>3639.6859900000004</v>
      </c>
      <c r="D410" s="42">
        <v>3639.73599</v>
      </c>
      <c r="E410" s="42">
        <v>3639.7459900000003</v>
      </c>
      <c r="F410" s="42">
        <v>3639.73599</v>
      </c>
      <c r="G410" s="42">
        <v>3639.69599</v>
      </c>
      <c r="H410" s="42">
        <v>3778.2659900000003</v>
      </c>
      <c r="I410" s="42">
        <v>4023.04599</v>
      </c>
      <c r="J410" s="42">
        <v>3714.25599</v>
      </c>
      <c r="K410" s="42">
        <v>3638.9959900000003</v>
      </c>
      <c r="L410" s="42">
        <v>3639.04599</v>
      </c>
      <c r="M410" s="42">
        <v>3639.00599</v>
      </c>
      <c r="N410" s="42">
        <v>3639.0559900000003</v>
      </c>
      <c r="O410" s="42">
        <v>3639.13599</v>
      </c>
      <c r="P410" s="42">
        <v>3639.1659900000004</v>
      </c>
      <c r="Q410" s="42">
        <v>3638.96599</v>
      </c>
      <c r="R410" s="42">
        <v>3639.08599</v>
      </c>
      <c r="S410" s="42">
        <v>3639.15599</v>
      </c>
      <c r="T410" s="42">
        <v>3749.0259900000005</v>
      </c>
      <c r="U410" s="42">
        <v>3724.8159900000005</v>
      </c>
      <c r="V410" s="42">
        <v>3692.9559900000004</v>
      </c>
      <c r="W410" s="42">
        <v>3667.69599</v>
      </c>
      <c r="X410" s="42">
        <v>3637.40599</v>
      </c>
      <c r="Y410" s="42">
        <v>3720.8759900000005</v>
      </c>
    </row>
    <row r="411" spans="1:25" ht="15.75">
      <c r="A411" s="41">
        <f t="shared" si="10"/>
        <v>44296</v>
      </c>
      <c r="B411" s="42">
        <v>3687.7259900000004</v>
      </c>
      <c r="C411" s="42">
        <v>3676.67599</v>
      </c>
      <c r="D411" s="42">
        <v>3644.79599</v>
      </c>
      <c r="E411" s="42">
        <v>3639.7759900000005</v>
      </c>
      <c r="F411" s="42">
        <v>3641.0759900000003</v>
      </c>
      <c r="G411" s="42">
        <v>3639.8159900000005</v>
      </c>
      <c r="H411" s="42">
        <v>3772.8159900000005</v>
      </c>
      <c r="I411" s="42">
        <v>3964.88599</v>
      </c>
      <c r="J411" s="42">
        <v>3835.21599</v>
      </c>
      <c r="K411" s="42">
        <v>3784.13599</v>
      </c>
      <c r="L411" s="42">
        <v>3749.15599</v>
      </c>
      <c r="M411" s="42">
        <v>3749.48599</v>
      </c>
      <c r="N411" s="42">
        <v>3737.04599</v>
      </c>
      <c r="O411" s="42">
        <v>3698.8959900000004</v>
      </c>
      <c r="P411" s="42">
        <v>3639.38599</v>
      </c>
      <c r="Q411" s="42">
        <v>3639.3959900000004</v>
      </c>
      <c r="R411" s="42">
        <v>3720.6259900000005</v>
      </c>
      <c r="S411" s="42">
        <v>3639.46599</v>
      </c>
      <c r="T411" s="42">
        <v>3774.0559900000003</v>
      </c>
      <c r="U411" s="42">
        <v>3784.1859900000004</v>
      </c>
      <c r="V411" s="42">
        <v>3771.2259900000004</v>
      </c>
      <c r="W411" s="42">
        <v>3729.23599</v>
      </c>
      <c r="X411" s="42">
        <v>3638.7059900000004</v>
      </c>
      <c r="Y411" s="42">
        <v>3747.1659900000004</v>
      </c>
    </row>
    <row r="412" spans="1:25" ht="15.75">
      <c r="A412" s="41">
        <f t="shared" si="10"/>
        <v>44297</v>
      </c>
      <c r="B412" s="42">
        <v>3642.3759900000005</v>
      </c>
      <c r="C412" s="42">
        <v>3650.04599</v>
      </c>
      <c r="D412" s="42">
        <v>3639.5959900000003</v>
      </c>
      <c r="E412" s="42">
        <v>3639.63599</v>
      </c>
      <c r="F412" s="42">
        <v>3639.8559900000005</v>
      </c>
      <c r="G412" s="42">
        <v>3639.9159900000004</v>
      </c>
      <c r="H412" s="42">
        <v>3682.88599</v>
      </c>
      <c r="I412" s="42">
        <v>3793.4159900000004</v>
      </c>
      <c r="J412" s="42">
        <v>3745.54599</v>
      </c>
      <c r="K412" s="42">
        <v>3839.90599</v>
      </c>
      <c r="L412" s="42">
        <v>3859.5959900000003</v>
      </c>
      <c r="M412" s="42">
        <v>3841.8159900000005</v>
      </c>
      <c r="N412" s="42">
        <v>3769.7059900000004</v>
      </c>
      <c r="O412" s="42">
        <v>3753.3759900000005</v>
      </c>
      <c r="P412" s="42">
        <v>3693.38599</v>
      </c>
      <c r="Q412" s="42">
        <v>3677.0759900000003</v>
      </c>
      <c r="R412" s="42">
        <v>3738.6159900000002</v>
      </c>
      <c r="S412" s="42">
        <v>3677.7659900000003</v>
      </c>
      <c r="T412" s="42">
        <v>3774.69599</v>
      </c>
      <c r="U412" s="42">
        <v>3721.4159900000004</v>
      </c>
      <c r="V412" s="42">
        <v>3702.5759900000003</v>
      </c>
      <c r="W412" s="42">
        <v>3664.6459900000004</v>
      </c>
      <c r="X412" s="42">
        <v>3638.90599</v>
      </c>
      <c r="Y412" s="42">
        <v>3698.21599</v>
      </c>
    </row>
    <row r="413" spans="1:25" ht="15.75">
      <c r="A413" s="41">
        <f t="shared" si="10"/>
        <v>44298</v>
      </c>
      <c r="B413" s="42">
        <v>3644.3259900000003</v>
      </c>
      <c r="C413" s="42">
        <v>3639.8759900000005</v>
      </c>
      <c r="D413" s="42">
        <v>3639.88599</v>
      </c>
      <c r="E413" s="42">
        <v>3639.9159900000004</v>
      </c>
      <c r="F413" s="42">
        <v>3639.7859900000003</v>
      </c>
      <c r="G413" s="42">
        <v>3639.7659900000003</v>
      </c>
      <c r="H413" s="42">
        <v>3745.58599</v>
      </c>
      <c r="I413" s="42">
        <v>3971.25599</v>
      </c>
      <c r="J413" s="42">
        <v>3834.71599</v>
      </c>
      <c r="K413" s="42">
        <v>3841.13599</v>
      </c>
      <c r="L413" s="42">
        <v>3784.9559900000004</v>
      </c>
      <c r="M413" s="42">
        <v>3791.5159900000003</v>
      </c>
      <c r="N413" s="42">
        <v>3793.48599</v>
      </c>
      <c r="O413" s="42">
        <v>3782.1259900000005</v>
      </c>
      <c r="P413" s="42">
        <v>3721.0159900000003</v>
      </c>
      <c r="Q413" s="42">
        <v>3686.9559900000004</v>
      </c>
      <c r="R413" s="42">
        <v>3806.75599</v>
      </c>
      <c r="S413" s="42">
        <v>3738.9759900000004</v>
      </c>
      <c r="T413" s="42">
        <v>3788.94599</v>
      </c>
      <c r="U413" s="42">
        <v>3794.2659900000003</v>
      </c>
      <c r="V413" s="42">
        <v>3779.9759900000004</v>
      </c>
      <c r="W413" s="42">
        <v>3725.2759900000005</v>
      </c>
      <c r="X413" s="42">
        <v>3638.8559900000005</v>
      </c>
      <c r="Y413" s="42">
        <v>3732.1159900000002</v>
      </c>
    </row>
    <row r="414" spans="1:25" ht="15.75">
      <c r="A414" s="41">
        <f t="shared" si="10"/>
        <v>44299</v>
      </c>
      <c r="B414" s="42">
        <v>3643.4159900000004</v>
      </c>
      <c r="C414" s="42">
        <v>3639.96599</v>
      </c>
      <c r="D414" s="42">
        <v>3639.96599</v>
      </c>
      <c r="E414" s="42">
        <v>3639.96599</v>
      </c>
      <c r="F414" s="42">
        <v>3639.8959900000004</v>
      </c>
      <c r="G414" s="42">
        <v>3639.8759900000005</v>
      </c>
      <c r="H414" s="42">
        <v>3745.5559900000003</v>
      </c>
      <c r="I414" s="42">
        <v>3961.40599</v>
      </c>
      <c r="J414" s="42">
        <v>3808.71599</v>
      </c>
      <c r="K414" s="42">
        <v>3828.40599</v>
      </c>
      <c r="L414" s="42">
        <v>3777.8159900000005</v>
      </c>
      <c r="M414" s="42">
        <v>3782.9559900000004</v>
      </c>
      <c r="N414" s="42">
        <v>3776.4959900000003</v>
      </c>
      <c r="O414" s="42">
        <v>3757.0259900000005</v>
      </c>
      <c r="P414" s="42">
        <v>3713.79599</v>
      </c>
      <c r="Q414" s="42">
        <v>3682.98599</v>
      </c>
      <c r="R414" s="42">
        <v>3791.0759900000003</v>
      </c>
      <c r="S414" s="42">
        <v>3725.3559900000005</v>
      </c>
      <c r="T414" s="42">
        <v>3778.2059900000004</v>
      </c>
      <c r="U414" s="42">
        <v>3770.2459900000003</v>
      </c>
      <c r="V414" s="42">
        <v>3768.9359900000004</v>
      </c>
      <c r="W414" s="42">
        <v>3722.9159900000004</v>
      </c>
      <c r="X414" s="42">
        <v>3638.90599</v>
      </c>
      <c r="Y414" s="42">
        <v>3692.19599</v>
      </c>
    </row>
    <row r="415" spans="1:25" ht="15.75">
      <c r="A415" s="41">
        <f t="shared" si="10"/>
        <v>44300</v>
      </c>
      <c r="B415" s="42">
        <v>3639.9159900000004</v>
      </c>
      <c r="C415" s="42">
        <v>3640.00599</v>
      </c>
      <c r="D415" s="42">
        <v>3640.0159900000003</v>
      </c>
      <c r="E415" s="42">
        <v>3639.9959900000003</v>
      </c>
      <c r="F415" s="42">
        <v>3639.9559900000004</v>
      </c>
      <c r="G415" s="42">
        <v>3639.9159900000004</v>
      </c>
      <c r="H415" s="42">
        <v>3756.0759900000003</v>
      </c>
      <c r="I415" s="42">
        <v>3953.7759900000005</v>
      </c>
      <c r="J415" s="42">
        <v>3793.69599</v>
      </c>
      <c r="K415" s="42">
        <v>3928.3559900000005</v>
      </c>
      <c r="L415" s="42">
        <v>3978.91599</v>
      </c>
      <c r="M415" s="42">
        <v>3994.2259900000004</v>
      </c>
      <c r="N415" s="42">
        <v>4008.3059900000003</v>
      </c>
      <c r="O415" s="42">
        <v>4017.87599</v>
      </c>
      <c r="P415" s="42">
        <v>3998.1959900000006</v>
      </c>
      <c r="Q415" s="42">
        <v>3997.9759900000004</v>
      </c>
      <c r="R415" s="42">
        <v>3995.4759900000004</v>
      </c>
      <c r="S415" s="42">
        <v>3887.37599</v>
      </c>
      <c r="T415" s="42">
        <v>3903.2859900000003</v>
      </c>
      <c r="U415" s="42">
        <v>3912.1059900000005</v>
      </c>
      <c r="V415" s="42">
        <v>3902.50599</v>
      </c>
      <c r="W415" s="42">
        <v>3855.4859900000006</v>
      </c>
      <c r="X415" s="42">
        <v>3773.4359900000004</v>
      </c>
      <c r="Y415" s="42">
        <v>3749.7659900000003</v>
      </c>
    </row>
    <row r="416" spans="1:25" ht="15.75">
      <c r="A416" s="41">
        <f t="shared" si="10"/>
        <v>44301</v>
      </c>
      <c r="B416" s="42">
        <v>3639.48599</v>
      </c>
      <c r="C416" s="42">
        <v>3639.6659900000004</v>
      </c>
      <c r="D416" s="42">
        <v>3639.71599</v>
      </c>
      <c r="E416" s="42">
        <v>3778.8559900000005</v>
      </c>
      <c r="F416" s="42">
        <v>3639.6259900000005</v>
      </c>
      <c r="G416" s="42">
        <v>3639.5159900000003</v>
      </c>
      <c r="H416" s="42">
        <v>3739.79599</v>
      </c>
      <c r="I416" s="42">
        <v>3905.92599</v>
      </c>
      <c r="J416" s="42">
        <v>3716.69599</v>
      </c>
      <c r="K416" s="42">
        <v>3747.2459900000003</v>
      </c>
      <c r="L416" s="42">
        <v>3774.6259900000005</v>
      </c>
      <c r="M416" s="42">
        <v>3777.92599</v>
      </c>
      <c r="N416" s="42">
        <v>3865.3259900000003</v>
      </c>
      <c r="O416" s="42">
        <v>3846.83599</v>
      </c>
      <c r="P416" s="42">
        <v>3902.6059900000005</v>
      </c>
      <c r="Q416" s="42">
        <v>3892.5659900000005</v>
      </c>
      <c r="R416" s="42">
        <v>3911.41599</v>
      </c>
      <c r="S416" s="42">
        <v>3806.75599</v>
      </c>
      <c r="T416" s="42">
        <v>3884.63599</v>
      </c>
      <c r="U416" s="42">
        <v>3867.46599</v>
      </c>
      <c r="V416" s="42">
        <v>3873.2459900000003</v>
      </c>
      <c r="W416" s="42">
        <v>3844.8659900000002</v>
      </c>
      <c r="X416" s="42">
        <v>3664.63599</v>
      </c>
      <c r="Y416" s="42">
        <v>3721.5359900000003</v>
      </c>
    </row>
    <row r="417" spans="1:25" ht="15.75">
      <c r="A417" s="41">
        <f t="shared" si="10"/>
        <v>44302</v>
      </c>
      <c r="B417" s="42">
        <v>3647.5559900000003</v>
      </c>
      <c r="C417" s="42">
        <v>3650.13599</v>
      </c>
      <c r="D417" s="42">
        <v>3639.4959900000003</v>
      </c>
      <c r="E417" s="42">
        <v>3639.5159900000003</v>
      </c>
      <c r="F417" s="42">
        <v>3639.6159900000002</v>
      </c>
      <c r="G417" s="42">
        <v>3639.6059900000005</v>
      </c>
      <c r="H417" s="42">
        <v>3780.94599</v>
      </c>
      <c r="I417" s="42">
        <v>3966.71599</v>
      </c>
      <c r="J417" s="42">
        <v>3677.0759900000003</v>
      </c>
      <c r="K417" s="42">
        <v>3644.2859900000003</v>
      </c>
      <c r="L417" s="42">
        <v>3638.25599</v>
      </c>
      <c r="M417" s="42">
        <v>3638.2059900000004</v>
      </c>
      <c r="N417" s="42">
        <v>3638.21599</v>
      </c>
      <c r="O417" s="42">
        <v>3638.2859900000003</v>
      </c>
      <c r="P417" s="42">
        <v>3638.25599</v>
      </c>
      <c r="Q417" s="42">
        <v>3638.25599</v>
      </c>
      <c r="R417" s="42">
        <v>3647.8959900000004</v>
      </c>
      <c r="S417" s="42">
        <v>3639.1059900000005</v>
      </c>
      <c r="T417" s="42">
        <v>3727.3259900000003</v>
      </c>
      <c r="U417" s="42">
        <v>3648.7659900000003</v>
      </c>
      <c r="V417" s="42">
        <v>3638.1459900000004</v>
      </c>
      <c r="W417" s="42">
        <v>3638.0759900000003</v>
      </c>
      <c r="X417" s="42">
        <v>3638.04599</v>
      </c>
      <c r="Y417" s="42">
        <v>3688.3959900000004</v>
      </c>
    </row>
    <row r="418" spans="1:25" ht="15.75">
      <c r="A418" s="41">
        <f t="shared" si="10"/>
        <v>44303</v>
      </c>
      <c r="B418" s="42">
        <v>3700.79599</v>
      </c>
      <c r="C418" s="42">
        <v>3705.5559900000003</v>
      </c>
      <c r="D418" s="42">
        <v>3692.38599</v>
      </c>
      <c r="E418" s="42">
        <v>3776.4759900000004</v>
      </c>
      <c r="F418" s="42">
        <v>3756.0159900000003</v>
      </c>
      <c r="G418" s="42">
        <v>3649.21599</v>
      </c>
      <c r="H418" s="42">
        <v>3734.96599</v>
      </c>
      <c r="I418" s="42">
        <v>3840.5959900000003</v>
      </c>
      <c r="J418" s="42">
        <v>3712.0559900000003</v>
      </c>
      <c r="K418" s="42">
        <v>3638.2259900000004</v>
      </c>
      <c r="L418" s="42">
        <v>3659.3259900000003</v>
      </c>
      <c r="M418" s="42">
        <v>3879.04599</v>
      </c>
      <c r="N418" s="42">
        <v>3999.8659900000002</v>
      </c>
      <c r="O418" s="42">
        <v>4005.9359900000004</v>
      </c>
      <c r="P418" s="42">
        <v>3962.2359900000006</v>
      </c>
      <c r="Q418" s="42">
        <v>3974.96599</v>
      </c>
      <c r="R418" s="42">
        <v>4028.2759900000005</v>
      </c>
      <c r="S418" s="42">
        <v>3909.3459900000003</v>
      </c>
      <c r="T418" s="42">
        <v>3923.0659900000005</v>
      </c>
      <c r="U418" s="42">
        <v>3943.5159900000003</v>
      </c>
      <c r="V418" s="42">
        <v>3964.33599</v>
      </c>
      <c r="W418" s="42">
        <v>3828.2859900000003</v>
      </c>
      <c r="X418" s="42">
        <v>3702.94599</v>
      </c>
      <c r="Y418" s="42">
        <v>3796.2459900000003</v>
      </c>
    </row>
    <row r="419" spans="1:25" ht="15.75">
      <c r="A419" s="41">
        <f t="shared" si="10"/>
        <v>44304</v>
      </c>
      <c r="B419" s="42">
        <v>3639.0759900000003</v>
      </c>
      <c r="C419" s="42">
        <v>3639.19599</v>
      </c>
      <c r="D419" s="42">
        <v>3639.2859900000003</v>
      </c>
      <c r="E419" s="42">
        <v>3639.2259900000004</v>
      </c>
      <c r="F419" s="42">
        <v>3639.33599</v>
      </c>
      <c r="G419" s="42">
        <v>3639.5559900000003</v>
      </c>
      <c r="H419" s="42">
        <v>3675.38599</v>
      </c>
      <c r="I419" s="42">
        <v>3724.4159900000004</v>
      </c>
      <c r="J419" s="42">
        <v>3638.7859900000003</v>
      </c>
      <c r="K419" s="42">
        <v>3638.08599</v>
      </c>
      <c r="L419" s="42">
        <v>3638.4959900000003</v>
      </c>
      <c r="M419" s="42">
        <v>3638.3559900000005</v>
      </c>
      <c r="N419" s="42">
        <v>3638.44599</v>
      </c>
      <c r="O419" s="42">
        <v>3638.5959900000003</v>
      </c>
      <c r="P419" s="42">
        <v>3638.6059900000005</v>
      </c>
      <c r="Q419" s="42">
        <v>3638.7059900000004</v>
      </c>
      <c r="R419" s="42">
        <v>3638.7059900000004</v>
      </c>
      <c r="S419" s="42">
        <v>3638.6659900000004</v>
      </c>
      <c r="T419" s="42">
        <v>3746.04599</v>
      </c>
      <c r="U419" s="42">
        <v>3637.1859900000004</v>
      </c>
      <c r="V419" s="42">
        <v>3657.3559900000005</v>
      </c>
      <c r="W419" s="42">
        <v>3637.3559900000005</v>
      </c>
      <c r="X419" s="42">
        <v>3637.0159900000003</v>
      </c>
      <c r="Y419" s="42">
        <v>3730.2759900000005</v>
      </c>
    </row>
    <row r="420" spans="1:25" ht="15.75">
      <c r="A420" s="41">
        <f t="shared" si="10"/>
        <v>44305</v>
      </c>
      <c r="B420" s="42">
        <v>3713.23599</v>
      </c>
      <c r="C420" s="42">
        <v>3713.3159900000005</v>
      </c>
      <c r="D420" s="42">
        <v>3698.0659900000005</v>
      </c>
      <c r="E420" s="42">
        <v>3777.0659900000005</v>
      </c>
      <c r="F420" s="42">
        <v>3740.8559900000005</v>
      </c>
      <c r="G420" s="42">
        <v>3640.19599</v>
      </c>
      <c r="H420" s="42">
        <v>3740.0159900000003</v>
      </c>
      <c r="I420" s="42">
        <v>3904.2359900000006</v>
      </c>
      <c r="J420" s="42">
        <v>3638.0259900000005</v>
      </c>
      <c r="K420" s="42">
        <v>3638.1459900000004</v>
      </c>
      <c r="L420" s="42">
        <v>3638.1259900000005</v>
      </c>
      <c r="M420" s="42">
        <v>3638.1059900000005</v>
      </c>
      <c r="N420" s="42">
        <v>3667.9159900000004</v>
      </c>
      <c r="O420" s="42">
        <v>3681.1659900000004</v>
      </c>
      <c r="P420" s="42">
        <v>3638.0559900000003</v>
      </c>
      <c r="Q420" s="42">
        <v>3637.7759900000005</v>
      </c>
      <c r="R420" s="42">
        <v>3711.13599</v>
      </c>
      <c r="S420" s="42">
        <v>3715.0259900000005</v>
      </c>
      <c r="T420" s="42">
        <v>3836.83599</v>
      </c>
      <c r="U420" s="42">
        <v>3764.8459900000003</v>
      </c>
      <c r="V420" s="42">
        <v>3789.4559900000004</v>
      </c>
      <c r="W420" s="42">
        <v>3672.96599</v>
      </c>
      <c r="X420" s="42">
        <v>3636.25599</v>
      </c>
      <c r="Y420" s="42">
        <v>3738.1259900000005</v>
      </c>
    </row>
    <row r="421" spans="1:25" ht="15.75">
      <c r="A421" s="41">
        <f t="shared" si="10"/>
        <v>44306</v>
      </c>
      <c r="B421" s="42">
        <v>3752.3059900000003</v>
      </c>
      <c r="C421" s="42">
        <v>3692.6259900000005</v>
      </c>
      <c r="D421" s="42">
        <v>3685.1059900000005</v>
      </c>
      <c r="E421" s="42">
        <v>3917.54599</v>
      </c>
      <c r="F421" s="42">
        <v>3711.7659900000003</v>
      </c>
      <c r="G421" s="42">
        <v>3639.8159900000005</v>
      </c>
      <c r="H421" s="42">
        <v>3722.0159900000003</v>
      </c>
      <c r="I421" s="42">
        <v>3772.3459900000003</v>
      </c>
      <c r="J421" s="42">
        <v>3639.0359900000003</v>
      </c>
      <c r="K421" s="42">
        <v>3639.1459900000004</v>
      </c>
      <c r="L421" s="42">
        <v>3639.2059900000004</v>
      </c>
      <c r="M421" s="42">
        <v>3639.0559900000003</v>
      </c>
      <c r="N421" s="42">
        <v>3660.4759900000004</v>
      </c>
      <c r="O421" s="42">
        <v>3668.0359900000003</v>
      </c>
      <c r="P421" s="42">
        <v>3638.8459900000003</v>
      </c>
      <c r="Q421" s="42">
        <v>3639.00599</v>
      </c>
      <c r="R421" s="42">
        <v>3684.5759900000003</v>
      </c>
      <c r="S421" s="42">
        <v>3684.2759900000005</v>
      </c>
      <c r="T421" s="42">
        <v>3748.8159900000005</v>
      </c>
      <c r="U421" s="42">
        <v>3709.9359900000004</v>
      </c>
      <c r="V421" s="42">
        <v>3735.8559900000005</v>
      </c>
      <c r="W421" s="42">
        <v>3677.7859900000003</v>
      </c>
      <c r="X421" s="42">
        <v>3638.1659900000004</v>
      </c>
      <c r="Y421" s="42">
        <v>3737.00599</v>
      </c>
    </row>
    <row r="422" spans="1:25" ht="15.75">
      <c r="A422" s="41">
        <f t="shared" si="10"/>
        <v>44307</v>
      </c>
      <c r="B422" s="42">
        <v>3646.4359900000004</v>
      </c>
      <c r="C422" s="42">
        <v>3643.19599</v>
      </c>
      <c r="D422" s="42">
        <v>3640.5259900000005</v>
      </c>
      <c r="E422" s="42">
        <v>3672.3759900000005</v>
      </c>
      <c r="F422" s="42">
        <v>3662.5359900000003</v>
      </c>
      <c r="G422" s="42">
        <v>3639.6459900000004</v>
      </c>
      <c r="H422" s="42">
        <v>3650.6859900000004</v>
      </c>
      <c r="I422" s="42">
        <v>3743.0359900000003</v>
      </c>
      <c r="J422" s="42">
        <v>3637.8559900000005</v>
      </c>
      <c r="K422" s="42">
        <v>3638.0359900000003</v>
      </c>
      <c r="L422" s="42">
        <v>3638.1259900000005</v>
      </c>
      <c r="M422" s="42">
        <v>3677.3559900000005</v>
      </c>
      <c r="N422" s="42">
        <v>3703.50599</v>
      </c>
      <c r="O422" s="42">
        <v>3732.90599</v>
      </c>
      <c r="P422" s="42">
        <v>3734.2059900000004</v>
      </c>
      <c r="Q422" s="42">
        <v>3743.8959900000004</v>
      </c>
      <c r="R422" s="42">
        <v>3753.8659900000002</v>
      </c>
      <c r="S422" s="42">
        <v>3698.6859900000004</v>
      </c>
      <c r="T422" s="42">
        <v>3739.23599</v>
      </c>
      <c r="U422" s="42">
        <v>3675.63599</v>
      </c>
      <c r="V422" s="42">
        <v>3676.0359900000003</v>
      </c>
      <c r="W422" s="42">
        <v>3638.19599</v>
      </c>
      <c r="X422" s="42">
        <v>3637.5359900000003</v>
      </c>
      <c r="Y422" s="42">
        <v>3666.40599</v>
      </c>
    </row>
    <row r="423" spans="1:25" ht="15.75">
      <c r="A423" s="41">
        <f t="shared" si="10"/>
        <v>44308</v>
      </c>
      <c r="B423" s="42">
        <v>3674.96599</v>
      </c>
      <c r="C423" s="42">
        <v>3657.4559900000004</v>
      </c>
      <c r="D423" s="42">
        <v>3689.54599</v>
      </c>
      <c r="E423" s="42">
        <v>3671.3159900000005</v>
      </c>
      <c r="F423" s="42">
        <v>3639.5159900000003</v>
      </c>
      <c r="G423" s="42">
        <v>3639.5359900000003</v>
      </c>
      <c r="H423" s="42">
        <v>3662.1459900000004</v>
      </c>
      <c r="I423" s="42">
        <v>3792.15599</v>
      </c>
      <c r="J423" s="42">
        <v>3638.5759900000003</v>
      </c>
      <c r="K423" s="42">
        <v>3638.7059900000004</v>
      </c>
      <c r="L423" s="42">
        <v>3638.7759900000005</v>
      </c>
      <c r="M423" s="42">
        <v>3726.3459900000003</v>
      </c>
      <c r="N423" s="42">
        <v>3768.17599</v>
      </c>
      <c r="O423" s="42">
        <v>3816.5159900000003</v>
      </c>
      <c r="P423" s="42">
        <v>3816.3759900000005</v>
      </c>
      <c r="Q423" s="42">
        <v>3839.3559900000005</v>
      </c>
      <c r="R423" s="42">
        <v>3777.73599</v>
      </c>
      <c r="S423" s="42">
        <v>3868.12599</v>
      </c>
      <c r="T423" s="42">
        <v>3763.2659900000003</v>
      </c>
      <c r="U423" s="42">
        <v>3718.4359900000004</v>
      </c>
      <c r="V423" s="42">
        <v>3737.17599</v>
      </c>
      <c r="W423" s="42">
        <v>3657.83599</v>
      </c>
      <c r="X423" s="42">
        <v>3637.42599</v>
      </c>
      <c r="Y423" s="42">
        <v>3674.54599</v>
      </c>
    </row>
    <row r="424" spans="1:25" ht="15.75">
      <c r="A424" s="41">
        <f t="shared" si="10"/>
        <v>44309</v>
      </c>
      <c r="B424" s="42">
        <v>3691.9959900000003</v>
      </c>
      <c r="C424" s="42">
        <v>3677.2759900000005</v>
      </c>
      <c r="D424" s="42">
        <v>3669.4159900000004</v>
      </c>
      <c r="E424" s="42">
        <v>3718.1259900000005</v>
      </c>
      <c r="F424" s="42">
        <v>3668.00599</v>
      </c>
      <c r="G424" s="42">
        <v>3639.7259900000004</v>
      </c>
      <c r="H424" s="42">
        <v>3670.38599</v>
      </c>
      <c r="I424" s="42">
        <v>3760.1659900000004</v>
      </c>
      <c r="J424" s="42">
        <v>3654.2459900000003</v>
      </c>
      <c r="K424" s="42">
        <v>3638.96599</v>
      </c>
      <c r="L424" s="42">
        <v>3638.8759900000005</v>
      </c>
      <c r="M424" s="42">
        <v>3638.75599</v>
      </c>
      <c r="N424" s="42">
        <v>3638.8159900000005</v>
      </c>
      <c r="O424" s="42">
        <v>3638.8559900000005</v>
      </c>
      <c r="P424" s="42">
        <v>3638.65599</v>
      </c>
      <c r="Q424" s="42">
        <v>3638.67599</v>
      </c>
      <c r="R424" s="42">
        <v>3639.04599</v>
      </c>
      <c r="S424" s="42">
        <v>3638.8559900000005</v>
      </c>
      <c r="T424" s="42">
        <v>3705.58599</v>
      </c>
      <c r="U424" s="42">
        <v>3647.2759900000005</v>
      </c>
      <c r="V424" s="42">
        <v>3671.8959900000004</v>
      </c>
      <c r="W424" s="42">
        <v>3665.2859900000003</v>
      </c>
      <c r="X424" s="42">
        <v>3638.42599</v>
      </c>
      <c r="Y424" s="42">
        <v>3696.6659900000004</v>
      </c>
    </row>
    <row r="425" spans="1:25" ht="15.75">
      <c r="A425" s="41">
        <f t="shared" si="10"/>
        <v>44310</v>
      </c>
      <c r="B425" s="42">
        <v>3671.6859900000004</v>
      </c>
      <c r="C425" s="42">
        <v>3665.7859900000003</v>
      </c>
      <c r="D425" s="42">
        <v>3649.8059900000003</v>
      </c>
      <c r="E425" s="42">
        <v>3678.0159900000003</v>
      </c>
      <c r="F425" s="42">
        <v>3662.2259900000004</v>
      </c>
      <c r="G425" s="42">
        <v>3639.63599</v>
      </c>
      <c r="H425" s="42">
        <v>3638.9359900000004</v>
      </c>
      <c r="I425" s="42">
        <v>3681.4359900000004</v>
      </c>
      <c r="J425" s="42">
        <v>3639.44599</v>
      </c>
      <c r="K425" s="42">
        <v>3639.42599</v>
      </c>
      <c r="L425" s="42">
        <v>3639.3459900000003</v>
      </c>
      <c r="M425" s="42">
        <v>3639.3559900000005</v>
      </c>
      <c r="N425" s="42">
        <v>3639.3759900000005</v>
      </c>
      <c r="O425" s="42">
        <v>3639.42599</v>
      </c>
      <c r="P425" s="42">
        <v>3639.40599</v>
      </c>
      <c r="Q425" s="42">
        <v>3639.40599</v>
      </c>
      <c r="R425" s="42">
        <v>3639.48599</v>
      </c>
      <c r="S425" s="42">
        <v>3639.40599</v>
      </c>
      <c r="T425" s="42">
        <v>3737.4559900000004</v>
      </c>
      <c r="U425" s="42">
        <v>3663.92599</v>
      </c>
      <c r="V425" s="42">
        <v>3734.25599</v>
      </c>
      <c r="W425" s="42">
        <v>3659.3659900000002</v>
      </c>
      <c r="X425" s="42">
        <v>3638.0759900000003</v>
      </c>
      <c r="Y425" s="42">
        <v>3707.4759900000004</v>
      </c>
    </row>
    <row r="426" spans="1:25" ht="15.75">
      <c r="A426" s="41">
        <f t="shared" si="10"/>
        <v>44311</v>
      </c>
      <c r="B426" s="42">
        <v>3690.3459900000003</v>
      </c>
      <c r="C426" s="42">
        <v>3696.1859900000004</v>
      </c>
      <c r="D426" s="42">
        <v>3665.19599</v>
      </c>
      <c r="E426" s="42">
        <v>3711.2859900000003</v>
      </c>
      <c r="F426" s="42">
        <v>3689.0759900000003</v>
      </c>
      <c r="G426" s="42">
        <v>3639.8759900000005</v>
      </c>
      <c r="H426" s="42">
        <v>3652.6059900000005</v>
      </c>
      <c r="I426" s="42">
        <v>3663.08599</v>
      </c>
      <c r="J426" s="42">
        <v>3639.3159900000005</v>
      </c>
      <c r="K426" s="42">
        <v>3639.29599</v>
      </c>
      <c r="L426" s="42">
        <v>3639.1059900000005</v>
      </c>
      <c r="M426" s="42">
        <v>3639.3159900000005</v>
      </c>
      <c r="N426" s="42">
        <v>3648.0359900000003</v>
      </c>
      <c r="O426" s="42">
        <v>3677.0759900000003</v>
      </c>
      <c r="P426" s="42">
        <v>3639.1859900000004</v>
      </c>
      <c r="Q426" s="42">
        <v>3726.5659900000005</v>
      </c>
      <c r="R426" s="42">
        <v>3799.63599</v>
      </c>
      <c r="S426" s="42">
        <v>3786.2259900000004</v>
      </c>
      <c r="T426" s="42">
        <v>3873.40599</v>
      </c>
      <c r="U426" s="42">
        <v>3688.5659900000005</v>
      </c>
      <c r="V426" s="42">
        <v>3807.8259900000003</v>
      </c>
      <c r="W426" s="42">
        <v>3754.5359900000003</v>
      </c>
      <c r="X426" s="42">
        <v>3668.75599</v>
      </c>
      <c r="Y426" s="42">
        <v>3722.19599</v>
      </c>
    </row>
    <row r="427" spans="1:25" ht="15.75">
      <c r="A427" s="41">
        <f t="shared" si="10"/>
        <v>44312</v>
      </c>
      <c r="B427" s="42">
        <v>3666.4159900000004</v>
      </c>
      <c r="C427" s="42">
        <v>3670.2859900000003</v>
      </c>
      <c r="D427" s="42">
        <v>3708.6659900000004</v>
      </c>
      <c r="E427" s="42">
        <v>3857.5359900000003</v>
      </c>
      <c r="F427" s="42">
        <v>3715.46599</v>
      </c>
      <c r="G427" s="42">
        <v>3639.6859900000004</v>
      </c>
      <c r="H427" s="42">
        <v>3661.8659900000002</v>
      </c>
      <c r="I427" s="42">
        <v>3883.92599</v>
      </c>
      <c r="J427" s="42">
        <v>3654.44599</v>
      </c>
      <c r="K427" s="42">
        <v>3769.9159900000004</v>
      </c>
      <c r="L427" s="42">
        <v>3838.7659900000003</v>
      </c>
      <c r="M427" s="42">
        <v>3873.3259900000003</v>
      </c>
      <c r="N427" s="42">
        <v>3921.37599</v>
      </c>
      <c r="O427" s="42">
        <v>3948.9759900000004</v>
      </c>
      <c r="P427" s="42">
        <v>3908.9359900000004</v>
      </c>
      <c r="Q427" s="42">
        <v>3898.9959900000003</v>
      </c>
      <c r="R427" s="42">
        <v>3980.41599</v>
      </c>
      <c r="S427" s="42">
        <v>3901.3259900000003</v>
      </c>
      <c r="T427" s="42">
        <v>3997.0959900000003</v>
      </c>
      <c r="U427" s="42">
        <v>3827.3759900000005</v>
      </c>
      <c r="V427" s="42">
        <v>3842.0959900000003</v>
      </c>
      <c r="W427" s="42">
        <v>3764.8459900000003</v>
      </c>
      <c r="X427" s="42">
        <v>3647.2459900000003</v>
      </c>
      <c r="Y427" s="42">
        <v>3719.4559900000004</v>
      </c>
    </row>
    <row r="428" spans="1:25" ht="15.75">
      <c r="A428" s="41">
        <f t="shared" si="10"/>
        <v>44313</v>
      </c>
      <c r="B428" s="42">
        <v>3659.5259900000005</v>
      </c>
      <c r="C428" s="42">
        <v>3650.90599</v>
      </c>
      <c r="D428" s="42">
        <v>3665.3959900000004</v>
      </c>
      <c r="E428" s="42">
        <v>3723.7059900000004</v>
      </c>
      <c r="F428" s="42">
        <v>3712.71599</v>
      </c>
      <c r="G428" s="42">
        <v>3639.83599</v>
      </c>
      <c r="H428" s="42">
        <v>3659.4559900000004</v>
      </c>
      <c r="I428" s="42">
        <v>3888.17599</v>
      </c>
      <c r="J428" s="42">
        <v>3651.3059900000003</v>
      </c>
      <c r="K428" s="42">
        <v>3769.5659900000005</v>
      </c>
      <c r="L428" s="42">
        <v>3842.17599</v>
      </c>
      <c r="M428" s="42">
        <v>3891.41599</v>
      </c>
      <c r="N428" s="42">
        <v>3936.88599</v>
      </c>
      <c r="O428" s="42">
        <v>3957.2359900000006</v>
      </c>
      <c r="P428" s="42">
        <v>3914.5359900000003</v>
      </c>
      <c r="Q428" s="42">
        <v>3905.3659900000002</v>
      </c>
      <c r="R428" s="42">
        <v>4003.2259900000004</v>
      </c>
      <c r="S428" s="42">
        <v>3905.87599</v>
      </c>
      <c r="T428" s="42">
        <v>4004.6859900000004</v>
      </c>
      <c r="U428" s="42">
        <v>3830.08599</v>
      </c>
      <c r="V428" s="42">
        <v>3846.96599</v>
      </c>
      <c r="W428" s="42">
        <v>3767.9359900000004</v>
      </c>
      <c r="X428" s="42">
        <v>3644.88599</v>
      </c>
      <c r="Y428" s="42">
        <v>3708.3959900000004</v>
      </c>
    </row>
    <row r="429" spans="1:25" ht="15.75">
      <c r="A429" s="41">
        <f t="shared" si="10"/>
        <v>44314</v>
      </c>
      <c r="B429" s="42">
        <v>3702.8259900000003</v>
      </c>
      <c r="C429" s="42">
        <v>3686.8159900000005</v>
      </c>
      <c r="D429" s="42">
        <v>3679.6159900000002</v>
      </c>
      <c r="E429" s="42">
        <v>3724.63599</v>
      </c>
      <c r="F429" s="42">
        <v>3681.9359900000004</v>
      </c>
      <c r="G429" s="42">
        <v>3639.9959900000003</v>
      </c>
      <c r="H429" s="42">
        <v>3718.4959900000003</v>
      </c>
      <c r="I429" s="42">
        <v>3855.7859900000003</v>
      </c>
      <c r="J429" s="42">
        <v>3704.9359900000004</v>
      </c>
      <c r="K429" s="42">
        <v>3778.5359900000003</v>
      </c>
      <c r="L429" s="42">
        <v>3735.2259900000004</v>
      </c>
      <c r="M429" s="42">
        <v>3685.6259900000005</v>
      </c>
      <c r="N429" s="42">
        <v>3714.23599</v>
      </c>
      <c r="O429" s="42">
        <v>3699.46599</v>
      </c>
      <c r="P429" s="42">
        <v>3638.46599</v>
      </c>
      <c r="Q429" s="42">
        <v>3638.44599</v>
      </c>
      <c r="R429" s="42">
        <v>3661.7259900000004</v>
      </c>
      <c r="S429" s="42">
        <v>3673.42599</v>
      </c>
      <c r="T429" s="42">
        <v>3764.38599</v>
      </c>
      <c r="U429" s="42">
        <v>3698.19599</v>
      </c>
      <c r="V429" s="42">
        <v>3737.21599</v>
      </c>
      <c r="W429" s="42">
        <v>3687.4359900000004</v>
      </c>
      <c r="X429" s="42">
        <v>3638.3259900000003</v>
      </c>
      <c r="Y429" s="42">
        <v>3697.98599</v>
      </c>
    </row>
    <row r="430" spans="1:25" ht="15.75" customHeight="1">
      <c r="A430" s="41">
        <f t="shared" si="10"/>
        <v>44315</v>
      </c>
      <c r="B430" s="42">
        <v>3711.46599</v>
      </c>
      <c r="C430" s="42">
        <v>3639.2059900000004</v>
      </c>
      <c r="D430" s="42">
        <v>3645.19599</v>
      </c>
      <c r="E430" s="42">
        <v>3721.73599</v>
      </c>
      <c r="F430" s="42">
        <v>3666.6659900000004</v>
      </c>
      <c r="G430" s="42">
        <v>3639.94599</v>
      </c>
      <c r="H430" s="42">
        <v>3673.9559900000004</v>
      </c>
      <c r="I430" s="42">
        <v>3758.40599</v>
      </c>
      <c r="J430" s="42">
        <v>3639.42599</v>
      </c>
      <c r="K430" s="42">
        <v>3639.3559900000005</v>
      </c>
      <c r="L430" s="42">
        <v>3639.40599</v>
      </c>
      <c r="M430" s="42">
        <v>3639.44599</v>
      </c>
      <c r="N430" s="42">
        <v>3639.4159900000004</v>
      </c>
      <c r="O430" s="42">
        <v>3642.0259900000005</v>
      </c>
      <c r="P430" s="42">
        <v>3639.40599</v>
      </c>
      <c r="Q430" s="42">
        <v>3639.4159900000004</v>
      </c>
      <c r="R430" s="42">
        <v>3644.40599</v>
      </c>
      <c r="S430" s="42">
        <v>3655.8159900000005</v>
      </c>
      <c r="T430" s="42">
        <v>3729.1159900000002</v>
      </c>
      <c r="U430" s="42">
        <v>3656.88599</v>
      </c>
      <c r="V430" s="42">
        <v>3672.7259900000004</v>
      </c>
      <c r="W430" s="42">
        <v>3638.0159900000003</v>
      </c>
      <c r="X430" s="42">
        <v>3638.2859900000003</v>
      </c>
      <c r="Y430" s="42">
        <v>3684.8659900000002</v>
      </c>
    </row>
    <row r="431" spans="1:25" ht="15.75">
      <c r="A431" s="41">
        <f t="shared" si="10"/>
        <v>44316</v>
      </c>
      <c r="B431" s="42">
        <v>3662.5159900000003</v>
      </c>
      <c r="C431" s="42">
        <v>3642.40599</v>
      </c>
      <c r="D431" s="42">
        <v>3642.5459900000005</v>
      </c>
      <c r="E431" s="42">
        <v>3678.0759900000003</v>
      </c>
      <c r="F431" s="42">
        <v>3649.7659900000003</v>
      </c>
      <c r="G431" s="42">
        <v>3642.8459900000003</v>
      </c>
      <c r="H431" s="42">
        <v>3659.2159900000006</v>
      </c>
      <c r="I431" s="42">
        <v>3753.0959900000003</v>
      </c>
      <c r="J431" s="42">
        <v>3663.9659900000006</v>
      </c>
      <c r="K431" s="42">
        <v>3701.65599</v>
      </c>
      <c r="L431" s="42">
        <v>3641.73599</v>
      </c>
      <c r="M431" s="42">
        <v>3641.63599</v>
      </c>
      <c r="N431" s="42">
        <v>3686.8059900000003</v>
      </c>
      <c r="O431" s="42">
        <v>3718.7959900000005</v>
      </c>
      <c r="P431" s="42">
        <v>3699.9359900000004</v>
      </c>
      <c r="Q431" s="42">
        <v>3733.1259900000005</v>
      </c>
      <c r="R431" s="42">
        <v>3777.8659900000002</v>
      </c>
      <c r="S431" s="42">
        <v>3749.19599</v>
      </c>
      <c r="T431" s="42">
        <v>3748.7159900000006</v>
      </c>
      <c r="U431" s="42">
        <v>3641.6859900000004</v>
      </c>
      <c r="V431" s="42">
        <v>3641.3459900000003</v>
      </c>
      <c r="W431" s="42">
        <v>3641.0259900000005</v>
      </c>
      <c r="X431" s="42">
        <v>3641.38599</v>
      </c>
      <c r="Y431" s="42">
        <v>3700.6859900000004</v>
      </c>
    </row>
    <row r="432" spans="1:25" ht="15.75">
      <c r="A432" s="41">
        <f t="shared" si="10"/>
        <v>44317</v>
      </c>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row>
    <row r="433" spans="1:25" ht="18.75">
      <c r="A433" s="37" t="s">
        <v>76</v>
      </c>
      <c r="B433" s="38"/>
      <c r="C433" s="40" t="s">
        <v>108</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8.75">
      <c r="A434" s="37" t="s">
        <v>78</v>
      </c>
      <c r="B434" s="38"/>
      <c r="C434" s="38"/>
      <c r="D434" s="38"/>
      <c r="E434" s="38"/>
      <c r="F434" s="38"/>
      <c r="G434" s="40" t="str">
        <f>G397</f>
        <v>не менее 10 мВт</v>
      </c>
      <c r="H434" s="38"/>
      <c r="I434" s="38"/>
      <c r="J434" s="38"/>
      <c r="K434" s="38"/>
      <c r="L434" s="38"/>
      <c r="M434" s="38"/>
      <c r="N434" s="38"/>
      <c r="O434" s="38"/>
      <c r="P434" s="38"/>
      <c r="Q434" s="38"/>
      <c r="R434" s="38"/>
      <c r="S434" s="38"/>
      <c r="T434" s="38"/>
      <c r="U434" s="38"/>
      <c r="V434" s="38"/>
      <c r="W434" s="38"/>
      <c r="X434" s="38"/>
      <c r="Y434" s="38"/>
    </row>
    <row r="435" spans="1:25" ht="15.75">
      <c r="A435" s="90" t="s">
        <v>80</v>
      </c>
      <c r="B435" s="93" t="s">
        <v>81</v>
      </c>
      <c r="C435" s="94"/>
      <c r="D435" s="94"/>
      <c r="E435" s="94"/>
      <c r="F435" s="94"/>
      <c r="G435" s="94"/>
      <c r="H435" s="94"/>
      <c r="I435" s="94"/>
      <c r="J435" s="94"/>
      <c r="K435" s="94"/>
      <c r="L435" s="94"/>
      <c r="M435" s="94"/>
      <c r="N435" s="94"/>
      <c r="O435" s="94"/>
      <c r="P435" s="94"/>
      <c r="Q435" s="94"/>
      <c r="R435" s="94"/>
      <c r="S435" s="94"/>
      <c r="T435" s="94"/>
      <c r="U435" s="94"/>
      <c r="V435" s="94"/>
      <c r="W435" s="94"/>
      <c r="X435" s="94"/>
      <c r="Y435" s="95"/>
    </row>
    <row r="436" spans="1:25" ht="15.75">
      <c r="A436" s="91"/>
      <c r="B436" s="96"/>
      <c r="C436" s="97"/>
      <c r="D436" s="97"/>
      <c r="E436" s="97"/>
      <c r="F436" s="97"/>
      <c r="G436" s="97"/>
      <c r="H436" s="97"/>
      <c r="I436" s="97"/>
      <c r="J436" s="97"/>
      <c r="K436" s="97"/>
      <c r="L436" s="97"/>
      <c r="M436" s="97"/>
      <c r="N436" s="97"/>
      <c r="O436" s="97"/>
      <c r="P436" s="97"/>
      <c r="Q436" s="97"/>
      <c r="R436" s="97"/>
      <c r="S436" s="97"/>
      <c r="T436" s="97"/>
      <c r="U436" s="97"/>
      <c r="V436" s="97"/>
      <c r="W436" s="97"/>
      <c r="X436" s="97"/>
      <c r="Y436" s="98"/>
    </row>
    <row r="437" spans="1:25" ht="15.75">
      <c r="A437" s="91"/>
      <c r="B437" s="88" t="s">
        <v>82</v>
      </c>
      <c r="C437" s="88" t="s">
        <v>83</v>
      </c>
      <c r="D437" s="88" t="s">
        <v>84</v>
      </c>
      <c r="E437" s="88" t="s">
        <v>85</v>
      </c>
      <c r="F437" s="88" t="s">
        <v>86</v>
      </c>
      <c r="G437" s="88" t="s">
        <v>87</v>
      </c>
      <c r="H437" s="88" t="s">
        <v>88</v>
      </c>
      <c r="I437" s="88" t="s">
        <v>89</v>
      </c>
      <c r="J437" s="88" t="s">
        <v>90</v>
      </c>
      <c r="K437" s="88" t="s">
        <v>91</v>
      </c>
      <c r="L437" s="88" t="s">
        <v>92</v>
      </c>
      <c r="M437" s="88" t="s">
        <v>93</v>
      </c>
      <c r="N437" s="88" t="s">
        <v>94</v>
      </c>
      <c r="O437" s="88" t="s">
        <v>95</v>
      </c>
      <c r="P437" s="88" t="s">
        <v>96</v>
      </c>
      <c r="Q437" s="88" t="s">
        <v>97</v>
      </c>
      <c r="R437" s="88" t="s">
        <v>98</v>
      </c>
      <c r="S437" s="88" t="s">
        <v>99</v>
      </c>
      <c r="T437" s="88" t="s">
        <v>100</v>
      </c>
      <c r="U437" s="88" t="s">
        <v>101</v>
      </c>
      <c r="V437" s="88" t="s">
        <v>102</v>
      </c>
      <c r="W437" s="88" t="s">
        <v>103</v>
      </c>
      <c r="X437" s="88" t="s">
        <v>104</v>
      </c>
      <c r="Y437" s="88" t="s">
        <v>105</v>
      </c>
    </row>
    <row r="438" spans="1:25" ht="15.75">
      <c r="A438" s="92"/>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row>
    <row r="439" spans="1:25" ht="15.75">
      <c r="A439" s="41">
        <f>A402</f>
        <v>44287</v>
      </c>
      <c r="B439" s="42">
        <v>4150.60599</v>
      </c>
      <c r="C439" s="42">
        <v>4089.8459900000003</v>
      </c>
      <c r="D439" s="42">
        <v>4075.75599</v>
      </c>
      <c r="E439" s="42">
        <v>4070.5759900000003</v>
      </c>
      <c r="F439" s="42">
        <v>4086.0959900000003</v>
      </c>
      <c r="G439" s="42">
        <v>4101.39599</v>
      </c>
      <c r="H439" s="42">
        <v>4315.11599</v>
      </c>
      <c r="I439" s="42">
        <v>4467.61599</v>
      </c>
      <c r="J439" s="42">
        <v>4309.84599</v>
      </c>
      <c r="K439" s="42">
        <v>4273.85599</v>
      </c>
      <c r="L439" s="42">
        <v>4346.60599</v>
      </c>
      <c r="M439" s="42">
        <v>4443.39599</v>
      </c>
      <c r="N439" s="42">
        <v>4351.17599</v>
      </c>
      <c r="O439" s="42">
        <v>4386.35599</v>
      </c>
      <c r="P439" s="42">
        <v>4321.06599</v>
      </c>
      <c r="Q439" s="42">
        <v>4397.78599</v>
      </c>
      <c r="R439" s="42">
        <v>4422.96599</v>
      </c>
      <c r="S439" s="42">
        <v>4286.37599</v>
      </c>
      <c r="T439" s="42">
        <v>4453.09599</v>
      </c>
      <c r="U439" s="42">
        <v>4401.75599</v>
      </c>
      <c r="V439" s="42">
        <v>4369.42599</v>
      </c>
      <c r="W439" s="42">
        <v>4326.38599</v>
      </c>
      <c r="X439" s="42">
        <v>4220.48599</v>
      </c>
      <c r="Y439" s="42">
        <v>4323.94599</v>
      </c>
    </row>
    <row r="440" spans="1:25" ht="15.75">
      <c r="A440" s="41">
        <f>A439+1</f>
        <v>44288</v>
      </c>
      <c r="B440" s="42">
        <v>4194.10599</v>
      </c>
      <c r="C440" s="42">
        <v>4127.4159899999995</v>
      </c>
      <c r="D440" s="42">
        <v>4095.94599</v>
      </c>
      <c r="E440" s="42">
        <v>4091.2459900000003</v>
      </c>
      <c r="F440" s="42">
        <v>4110.48599</v>
      </c>
      <c r="G440" s="42">
        <v>4122.34599</v>
      </c>
      <c r="H440" s="42">
        <v>4385.2059899999995</v>
      </c>
      <c r="I440" s="42">
        <v>4589.78599</v>
      </c>
      <c r="J440" s="42">
        <v>4301.30599</v>
      </c>
      <c r="K440" s="42">
        <v>4271.14599</v>
      </c>
      <c r="L440" s="42">
        <v>4267.56599</v>
      </c>
      <c r="M440" s="42">
        <v>4265.01599</v>
      </c>
      <c r="N440" s="42">
        <v>4270.69599</v>
      </c>
      <c r="O440" s="42">
        <v>4274.46599</v>
      </c>
      <c r="P440" s="42">
        <v>4214.11599</v>
      </c>
      <c r="Q440" s="42">
        <v>4195.075989999999</v>
      </c>
      <c r="R440" s="42">
        <v>4324.30599</v>
      </c>
      <c r="S440" s="42">
        <v>4235.495989999999</v>
      </c>
      <c r="T440" s="42">
        <v>4379.53599</v>
      </c>
      <c r="U440" s="42">
        <v>4369.55599</v>
      </c>
      <c r="V440" s="42">
        <v>4336.13599</v>
      </c>
      <c r="W440" s="42">
        <v>4297.21599</v>
      </c>
      <c r="X440" s="42">
        <v>4121.22599</v>
      </c>
      <c r="Y440" s="42">
        <v>4260.71599</v>
      </c>
    </row>
    <row r="441" spans="1:25" ht="15.75">
      <c r="A441" s="41">
        <f aca="true" t="shared" si="11" ref="A441:A469">A440+1</f>
        <v>44289</v>
      </c>
      <c r="B441" s="42">
        <v>4320.96599</v>
      </c>
      <c r="C441" s="42">
        <v>4149.85599</v>
      </c>
      <c r="D441" s="42">
        <v>4110.495989999999</v>
      </c>
      <c r="E441" s="42">
        <v>4092.3559900000005</v>
      </c>
      <c r="F441" s="42">
        <v>4107.745989999999</v>
      </c>
      <c r="G441" s="42">
        <v>4117.71599</v>
      </c>
      <c r="H441" s="42">
        <v>4249.27599</v>
      </c>
      <c r="I441" s="42">
        <v>4334.02599</v>
      </c>
      <c r="J441" s="42">
        <v>4252.785989999999</v>
      </c>
      <c r="K441" s="42">
        <v>4222.59599</v>
      </c>
      <c r="L441" s="42">
        <v>4214.23599</v>
      </c>
      <c r="M441" s="42">
        <v>4201.33599</v>
      </c>
      <c r="N441" s="42">
        <v>4213.97599</v>
      </c>
      <c r="O441" s="42">
        <v>4223.23599</v>
      </c>
      <c r="P441" s="42">
        <v>4162.50599</v>
      </c>
      <c r="Q441" s="42">
        <v>4141.05599</v>
      </c>
      <c r="R441" s="42">
        <v>4278.1659899999995</v>
      </c>
      <c r="S441" s="42">
        <v>4164.88599</v>
      </c>
      <c r="T441" s="42">
        <v>4290.60599</v>
      </c>
      <c r="U441" s="42">
        <v>4289.235989999999</v>
      </c>
      <c r="V441" s="42">
        <v>4264.81599</v>
      </c>
      <c r="W441" s="42">
        <v>4201.34599</v>
      </c>
      <c r="X441" s="42">
        <v>4057.2859900000003</v>
      </c>
      <c r="Y441" s="42">
        <v>4214.13599</v>
      </c>
    </row>
    <row r="442" spans="1:25" ht="15.75">
      <c r="A442" s="41">
        <f t="shared" si="11"/>
        <v>44290</v>
      </c>
      <c r="B442" s="42">
        <v>4160.75599</v>
      </c>
      <c r="C442" s="42">
        <v>4120.34599</v>
      </c>
      <c r="D442" s="42">
        <v>4086.48599</v>
      </c>
      <c r="E442" s="42">
        <v>4070.7659900000003</v>
      </c>
      <c r="F442" s="42">
        <v>4072.2859900000003</v>
      </c>
      <c r="G442" s="42">
        <v>4095.3559900000005</v>
      </c>
      <c r="H442" s="42">
        <v>4183.92599</v>
      </c>
      <c r="I442" s="42">
        <v>4272.02599</v>
      </c>
      <c r="J442" s="42">
        <v>4201.01599</v>
      </c>
      <c r="K442" s="42">
        <v>4254.81599</v>
      </c>
      <c r="L442" s="42">
        <v>4312.08599</v>
      </c>
      <c r="M442" s="42">
        <v>4356.08599</v>
      </c>
      <c r="N442" s="42">
        <v>4426.33599</v>
      </c>
      <c r="O442" s="42">
        <v>4378.2059899999995</v>
      </c>
      <c r="P442" s="42">
        <v>4387.39599</v>
      </c>
      <c r="Q442" s="42">
        <v>4367.94599</v>
      </c>
      <c r="R442" s="42">
        <v>4370.54599</v>
      </c>
      <c r="S442" s="42">
        <v>4303.03599</v>
      </c>
      <c r="T442" s="42">
        <v>4434.905989999999</v>
      </c>
      <c r="U442" s="42">
        <v>4364.35599</v>
      </c>
      <c r="V442" s="42">
        <v>4321.00599</v>
      </c>
      <c r="W442" s="42">
        <v>4263.68599</v>
      </c>
      <c r="X442" s="42">
        <v>4166.23599</v>
      </c>
      <c r="Y442" s="42">
        <v>4289.13599</v>
      </c>
    </row>
    <row r="443" spans="1:25" ht="15.75">
      <c r="A443" s="41">
        <f t="shared" si="11"/>
        <v>44291</v>
      </c>
      <c r="B443" s="42">
        <v>4215.37599</v>
      </c>
      <c r="C443" s="42">
        <v>4148.94599</v>
      </c>
      <c r="D443" s="42">
        <v>4118.76599</v>
      </c>
      <c r="E443" s="42">
        <v>4100.245989999999</v>
      </c>
      <c r="F443" s="42">
        <v>4102.73599</v>
      </c>
      <c r="G443" s="42">
        <v>4140.52599</v>
      </c>
      <c r="H443" s="42">
        <v>4455.89599</v>
      </c>
      <c r="I443" s="42">
        <v>4662.19599</v>
      </c>
      <c r="J443" s="42">
        <v>4398.155989999999</v>
      </c>
      <c r="K443" s="42">
        <v>4439.38599</v>
      </c>
      <c r="L443" s="42">
        <v>4496.9159899999995</v>
      </c>
      <c r="M443" s="42">
        <v>4423.38599</v>
      </c>
      <c r="N443" s="42">
        <v>4421.96599</v>
      </c>
      <c r="O443" s="42">
        <v>4437.83599</v>
      </c>
      <c r="P443" s="42">
        <v>4346.37599</v>
      </c>
      <c r="Q443" s="42">
        <v>4309.43599</v>
      </c>
      <c r="R443" s="42">
        <v>4428.61599</v>
      </c>
      <c r="S443" s="42">
        <v>4364.18599</v>
      </c>
      <c r="T443" s="42">
        <v>4543.68599</v>
      </c>
      <c r="U443" s="42">
        <v>4400.825989999999</v>
      </c>
      <c r="V443" s="42">
        <v>4334.46599</v>
      </c>
      <c r="W443" s="42">
        <v>4287.39599</v>
      </c>
      <c r="X443" s="42">
        <v>4152.23599</v>
      </c>
      <c r="Y443" s="42">
        <v>4282.89599</v>
      </c>
    </row>
    <row r="444" spans="1:25" ht="15.75">
      <c r="A444" s="41">
        <f t="shared" si="11"/>
        <v>44292</v>
      </c>
      <c r="B444" s="42">
        <v>4072.5159900000003</v>
      </c>
      <c r="C444" s="42">
        <v>4075.7059900000004</v>
      </c>
      <c r="D444" s="42">
        <v>4059.7659900000003</v>
      </c>
      <c r="E444" s="42">
        <v>4059.77599</v>
      </c>
      <c r="F444" s="42">
        <v>4059.7259900000004</v>
      </c>
      <c r="G444" s="42">
        <v>4059.5959900000003</v>
      </c>
      <c r="H444" s="42">
        <v>4192.85599</v>
      </c>
      <c r="I444" s="42">
        <v>4455.9559899999995</v>
      </c>
      <c r="J444" s="42">
        <v>4249.38599</v>
      </c>
      <c r="K444" s="42">
        <v>4332.485989999999</v>
      </c>
      <c r="L444" s="42">
        <v>4349.71599</v>
      </c>
      <c r="M444" s="42">
        <v>4354.19599</v>
      </c>
      <c r="N444" s="42">
        <v>4259.09599</v>
      </c>
      <c r="O444" s="42">
        <v>4241.76599</v>
      </c>
      <c r="P444" s="42">
        <v>4177.245989999999</v>
      </c>
      <c r="Q444" s="42">
        <v>4150.995989999999</v>
      </c>
      <c r="R444" s="42">
        <v>4223.25599</v>
      </c>
      <c r="S444" s="42">
        <v>4146.285989999999</v>
      </c>
      <c r="T444" s="42">
        <v>4286.96599</v>
      </c>
      <c r="U444" s="42">
        <v>4228.51599</v>
      </c>
      <c r="V444" s="42">
        <v>4206.38599</v>
      </c>
      <c r="W444" s="42">
        <v>4159.81599</v>
      </c>
      <c r="X444" s="42">
        <v>4056.02599</v>
      </c>
      <c r="Y444" s="42">
        <v>4201.50599</v>
      </c>
    </row>
    <row r="445" spans="1:25" ht="15.75">
      <c r="A445" s="41">
        <f t="shared" si="11"/>
        <v>44293</v>
      </c>
      <c r="B445" s="42">
        <v>4059.5559900000003</v>
      </c>
      <c r="C445" s="42">
        <v>4063.91599</v>
      </c>
      <c r="D445" s="42">
        <v>4059.7459900000003</v>
      </c>
      <c r="E445" s="42">
        <v>4059.75599</v>
      </c>
      <c r="F445" s="42">
        <v>4059.69599</v>
      </c>
      <c r="G445" s="42">
        <v>4059.7459900000003</v>
      </c>
      <c r="H445" s="42">
        <v>4142.36599</v>
      </c>
      <c r="I445" s="42">
        <v>4393.80599</v>
      </c>
      <c r="J445" s="42">
        <v>4197.55599</v>
      </c>
      <c r="K445" s="42">
        <v>4300.6659899999995</v>
      </c>
      <c r="L445" s="42">
        <v>4342.94599</v>
      </c>
      <c r="M445" s="42">
        <v>4311.4159899999995</v>
      </c>
      <c r="N445" s="42">
        <v>4219.29599</v>
      </c>
      <c r="O445" s="42">
        <v>4202.29599</v>
      </c>
      <c r="P445" s="42">
        <v>4131.13599</v>
      </c>
      <c r="Q445" s="42">
        <v>4099.825989999999</v>
      </c>
      <c r="R445" s="42">
        <v>4183.22599</v>
      </c>
      <c r="S445" s="42">
        <v>4100.88599</v>
      </c>
      <c r="T445" s="42">
        <v>4230.23599</v>
      </c>
      <c r="U445" s="42">
        <v>4157.97599</v>
      </c>
      <c r="V445" s="42">
        <v>4135.63599</v>
      </c>
      <c r="W445" s="42">
        <v>4057.50599</v>
      </c>
      <c r="X445" s="42">
        <v>4057.46599</v>
      </c>
      <c r="Y445" s="42">
        <v>4151.18599</v>
      </c>
    </row>
    <row r="446" spans="1:25" ht="15.75">
      <c r="A446" s="41">
        <f t="shared" si="11"/>
        <v>44294</v>
      </c>
      <c r="B446" s="42">
        <v>4059.58599</v>
      </c>
      <c r="C446" s="42">
        <v>4059.7259900000004</v>
      </c>
      <c r="D446" s="42">
        <v>4059.75599</v>
      </c>
      <c r="E446" s="42">
        <v>4059.7659900000003</v>
      </c>
      <c r="F446" s="42">
        <v>4059.7459900000003</v>
      </c>
      <c r="G446" s="42">
        <v>4059.7059900000004</v>
      </c>
      <c r="H446" s="42">
        <v>4203.83599</v>
      </c>
      <c r="I446" s="42">
        <v>4498.985989999999</v>
      </c>
      <c r="J446" s="42">
        <v>4141.48599</v>
      </c>
      <c r="K446" s="42">
        <v>4058.9559900000004</v>
      </c>
      <c r="L446" s="42">
        <v>4058.90599</v>
      </c>
      <c r="M446" s="42">
        <v>4058.9959900000003</v>
      </c>
      <c r="N446" s="42">
        <v>4059.0159900000003</v>
      </c>
      <c r="O446" s="42">
        <v>4059.0559900000003</v>
      </c>
      <c r="P446" s="42">
        <v>4058.98599</v>
      </c>
      <c r="Q446" s="42">
        <v>4058.77599</v>
      </c>
      <c r="R446" s="42">
        <v>4058.8259900000003</v>
      </c>
      <c r="S446" s="42">
        <v>4058.9359900000004</v>
      </c>
      <c r="T446" s="42">
        <v>4206.11599</v>
      </c>
      <c r="U446" s="42">
        <v>4152.21599</v>
      </c>
      <c r="V446" s="42">
        <v>4119.30599</v>
      </c>
      <c r="W446" s="42">
        <v>4086.98599</v>
      </c>
      <c r="X446" s="42">
        <v>4057.56599</v>
      </c>
      <c r="Y446" s="42">
        <v>4129.77599</v>
      </c>
    </row>
    <row r="447" spans="1:25" ht="15.75">
      <c r="A447" s="41">
        <f t="shared" si="11"/>
        <v>44295</v>
      </c>
      <c r="B447" s="42">
        <v>4059.38599</v>
      </c>
      <c r="C447" s="42">
        <v>4059.7659900000003</v>
      </c>
      <c r="D447" s="42">
        <v>4059.81599</v>
      </c>
      <c r="E447" s="42">
        <v>4059.8259900000003</v>
      </c>
      <c r="F447" s="42">
        <v>4059.81599</v>
      </c>
      <c r="G447" s="42">
        <v>4059.77599</v>
      </c>
      <c r="H447" s="42">
        <v>4198.34599</v>
      </c>
      <c r="I447" s="42">
        <v>4443.12599</v>
      </c>
      <c r="J447" s="42">
        <v>4134.33599</v>
      </c>
      <c r="K447" s="42">
        <v>4059.0759900000003</v>
      </c>
      <c r="L447" s="42">
        <v>4059.12599</v>
      </c>
      <c r="M447" s="42">
        <v>4059.08599</v>
      </c>
      <c r="N447" s="42">
        <v>4059.13599</v>
      </c>
      <c r="O447" s="42">
        <v>4059.21599</v>
      </c>
      <c r="P447" s="42">
        <v>4059.2459900000003</v>
      </c>
      <c r="Q447" s="42">
        <v>4059.04599</v>
      </c>
      <c r="R447" s="42">
        <v>4059.16599</v>
      </c>
      <c r="S447" s="42">
        <v>4059.23599</v>
      </c>
      <c r="T447" s="42">
        <v>4169.10599</v>
      </c>
      <c r="U447" s="42">
        <v>4144.89599</v>
      </c>
      <c r="V447" s="42">
        <v>4113.035989999999</v>
      </c>
      <c r="W447" s="42">
        <v>4087.77599</v>
      </c>
      <c r="X447" s="42">
        <v>4057.48599</v>
      </c>
      <c r="Y447" s="42">
        <v>4140.9559899999995</v>
      </c>
    </row>
    <row r="448" spans="1:25" ht="15.75">
      <c r="A448" s="41">
        <f t="shared" si="11"/>
        <v>44296</v>
      </c>
      <c r="B448" s="42">
        <v>4107.80599</v>
      </c>
      <c r="C448" s="42">
        <v>4096.75599</v>
      </c>
      <c r="D448" s="42">
        <v>4064.87599</v>
      </c>
      <c r="E448" s="42">
        <v>4059.8559900000005</v>
      </c>
      <c r="F448" s="42">
        <v>4061.15599</v>
      </c>
      <c r="G448" s="42">
        <v>4059.8959900000004</v>
      </c>
      <c r="H448" s="42">
        <v>4192.89599</v>
      </c>
      <c r="I448" s="42">
        <v>4384.96599</v>
      </c>
      <c r="J448" s="42">
        <v>4255.29599</v>
      </c>
      <c r="K448" s="42">
        <v>4204.21599</v>
      </c>
      <c r="L448" s="42">
        <v>4169.23599</v>
      </c>
      <c r="M448" s="42">
        <v>4169.56599</v>
      </c>
      <c r="N448" s="42">
        <v>4157.12599</v>
      </c>
      <c r="O448" s="42">
        <v>4118.97599</v>
      </c>
      <c r="P448" s="42">
        <v>4059.46599</v>
      </c>
      <c r="Q448" s="42">
        <v>4059.4759900000004</v>
      </c>
      <c r="R448" s="42">
        <v>4140.7059899999995</v>
      </c>
      <c r="S448" s="42">
        <v>4059.54599</v>
      </c>
      <c r="T448" s="42">
        <v>4194.13599</v>
      </c>
      <c r="U448" s="42">
        <v>4204.26599</v>
      </c>
      <c r="V448" s="42">
        <v>4191.30599</v>
      </c>
      <c r="W448" s="42">
        <v>4149.31599</v>
      </c>
      <c r="X448" s="42">
        <v>4058.7859900000003</v>
      </c>
      <c r="Y448" s="42">
        <v>4167.245989999999</v>
      </c>
    </row>
    <row r="449" spans="1:25" ht="15.75">
      <c r="A449" s="41">
        <f t="shared" si="11"/>
        <v>44297</v>
      </c>
      <c r="B449" s="42">
        <v>4062.4559900000004</v>
      </c>
      <c r="C449" s="42">
        <v>4070.12599</v>
      </c>
      <c r="D449" s="42">
        <v>4059.67599</v>
      </c>
      <c r="E449" s="42">
        <v>4059.71599</v>
      </c>
      <c r="F449" s="42">
        <v>4059.9359900000004</v>
      </c>
      <c r="G449" s="42">
        <v>4059.9959900000003</v>
      </c>
      <c r="H449" s="42">
        <v>4102.96599</v>
      </c>
      <c r="I449" s="42">
        <v>4213.495989999999</v>
      </c>
      <c r="J449" s="42">
        <v>4165.62599</v>
      </c>
      <c r="K449" s="42">
        <v>4259.98599</v>
      </c>
      <c r="L449" s="42">
        <v>4279.67599</v>
      </c>
      <c r="M449" s="42">
        <v>4261.89599</v>
      </c>
      <c r="N449" s="42">
        <v>4189.785989999999</v>
      </c>
      <c r="O449" s="42">
        <v>4173.4559899999995</v>
      </c>
      <c r="P449" s="42">
        <v>4113.46599</v>
      </c>
      <c r="Q449" s="42">
        <v>4097.15599</v>
      </c>
      <c r="R449" s="42">
        <v>4158.69599</v>
      </c>
      <c r="S449" s="42">
        <v>4097.84599</v>
      </c>
      <c r="T449" s="42">
        <v>4194.77599</v>
      </c>
      <c r="U449" s="42">
        <v>4141.495989999999</v>
      </c>
      <c r="V449" s="42">
        <v>4122.655989999999</v>
      </c>
      <c r="W449" s="42">
        <v>4084.7259900000004</v>
      </c>
      <c r="X449" s="42">
        <v>4058.98599</v>
      </c>
      <c r="Y449" s="42">
        <v>4118.29599</v>
      </c>
    </row>
    <row r="450" spans="1:25" ht="15.75">
      <c r="A450" s="41">
        <f t="shared" si="11"/>
        <v>44298</v>
      </c>
      <c r="B450" s="42">
        <v>4064.40599</v>
      </c>
      <c r="C450" s="42">
        <v>4059.9559900000004</v>
      </c>
      <c r="D450" s="42">
        <v>4059.96599</v>
      </c>
      <c r="E450" s="42">
        <v>4059.9959900000003</v>
      </c>
      <c r="F450" s="42">
        <v>4059.8659900000002</v>
      </c>
      <c r="G450" s="42">
        <v>4059.8459900000003</v>
      </c>
      <c r="H450" s="42">
        <v>4165.6659899999995</v>
      </c>
      <c r="I450" s="42">
        <v>4391.33599</v>
      </c>
      <c r="J450" s="42">
        <v>4254.79599</v>
      </c>
      <c r="K450" s="42">
        <v>4261.21599</v>
      </c>
      <c r="L450" s="42">
        <v>4205.035989999999</v>
      </c>
      <c r="M450" s="42">
        <v>4211.59599</v>
      </c>
      <c r="N450" s="42">
        <v>4213.56599</v>
      </c>
      <c r="O450" s="42">
        <v>4202.2059899999995</v>
      </c>
      <c r="P450" s="42">
        <v>4141.09599</v>
      </c>
      <c r="Q450" s="42">
        <v>4107.035989999999</v>
      </c>
      <c r="R450" s="42">
        <v>4226.83599</v>
      </c>
      <c r="S450" s="42">
        <v>4159.05599</v>
      </c>
      <c r="T450" s="42">
        <v>4209.02599</v>
      </c>
      <c r="U450" s="42">
        <v>4214.34599</v>
      </c>
      <c r="V450" s="42">
        <v>4200.05599</v>
      </c>
      <c r="W450" s="42">
        <v>4145.35599</v>
      </c>
      <c r="X450" s="42">
        <v>4058.9359900000004</v>
      </c>
      <c r="Y450" s="42">
        <v>4152.19599</v>
      </c>
    </row>
    <row r="451" spans="1:25" ht="15.75">
      <c r="A451" s="41">
        <f t="shared" si="11"/>
        <v>44299</v>
      </c>
      <c r="B451" s="42">
        <v>4063.4959900000003</v>
      </c>
      <c r="C451" s="42">
        <v>4060.04599</v>
      </c>
      <c r="D451" s="42">
        <v>4060.04599</v>
      </c>
      <c r="E451" s="42">
        <v>4060.04599</v>
      </c>
      <c r="F451" s="42">
        <v>4059.9759900000004</v>
      </c>
      <c r="G451" s="42">
        <v>4059.9559900000004</v>
      </c>
      <c r="H451" s="42">
        <v>4165.63599</v>
      </c>
      <c r="I451" s="42">
        <v>4381.485989999999</v>
      </c>
      <c r="J451" s="42">
        <v>4228.79599</v>
      </c>
      <c r="K451" s="42">
        <v>4248.48599</v>
      </c>
      <c r="L451" s="42">
        <v>4197.89599</v>
      </c>
      <c r="M451" s="42">
        <v>4203.035989999999</v>
      </c>
      <c r="N451" s="42">
        <v>4196.575989999999</v>
      </c>
      <c r="O451" s="42">
        <v>4177.10599</v>
      </c>
      <c r="P451" s="42">
        <v>4133.87599</v>
      </c>
      <c r="Q451" s="42">
        <v>4103.06599</v>
      </c>
      <c r="R451" s="42">
        <v>4211.155989999999</v>
      </c>
      <c r="S451" s="42">
        <v>4145.43599</v>
      </c>
      <c r="T451" s="42">
        <v>4198.285989999999</v>
      </c>
      <c r="U451" s="42">
        <v>4190.325989999999</v>
      </c>
      <c r="V451" s="42">
        <v>4189.01599</v>
      </c>
      <c r="W451" s="42">
        <v>4142.995989999999</v>
      </c>
      <c r="X451" s="42">
        <v>4058.98599</v>
      </c>
      <c r="Y451" s="42">
        <v>4112.27599</v>
      </c>
    </row>
    <row r="452" spans="1:25" ht="15.75">
      <c r="A452" s="41">
        <f t="shared" si="11"/>
        <v>44300</v>
      </c>
      <c r="B452" s="42">
        <v>4059.9959900000003</v>
      </c>
      <c r="C452" s="42">
        <v>4060.08599</v>
      </c>
      <c r="D452" s="42">
        <v>4060.0959900000003</v>
      </c>
      <c r="E452" s="42">
        <v>4060.0759900000003</v>
      </c>
      <c r="F452" s="42">
        <v>4060.0359900000003</v>
      </c>
      <c r="G452" s="42">
        <v>4059.9959900000003</v>
      </c>
      <c r="H452" s="42">
        <v>4176.155989999999</v>
      </c>
      <c r="I452" s="42">
        <v>4373.85599</v>
      </c>
      <c r="J452" s="42">
        <v>4213.77599</v>
      </c>
      <c r="K452" s="42">
        <v>4348.43599</v>
      </c>
      <c r="L452" s="42">
        <v>4398.995989999999</v>
      </c>
      <c r="M452" s="42">
        <v>4414.30599</v>
      </c>
      <c r="N452" s="42">
        <v>4428.38599</v>
      </c>
      <c r="O452" s="42">
        <v>4437.9559899999995</v>
      </c>
      <c r="P452" s="42">
        <v>4418.27599</v>
      </c>
      <c r="Q452" s="42">
        <v>4418.05599</v>
      </c>
      <c r="R452" s="42">
        <v>4415.55599</v>
      </c>
      <c r="S452" s="42">
        <v>4307.4559899999995</v>
      </c>
      <c r="T452" s="42">
        <v>4323.36599</v>
      </c>
      <c r="U452" s="42">
        <v>4332.18599</v>
      </c>
      <c r="V452" s="42">
        <v>4322.58599</v>
      </c>
      <c r="W452" s="42">
        <v>4275.56599</v>
      </c>
      <c r="X452" s="42">
        <v>4193.51599</v>
      </c>
      <c r="Y452" s="42">
        <v>4169.84599</v>
      </c>
    </row>
    <row r="453" spans="1:25" ht="15.75">
      <c r="A453" s="41">
        <f t="shared" si="11"/>
        <v>44301</v>
      </c>
      <c r="B453" s="42">
        <v>4059.56599</v>
      </c>
      <c r="C453" s="42">
        <v>4059.7459900000003</v>
      </c>
      <c r="D453" s="42">
        <v>4059.79599</v>
      </c>
      <c r="E453" s="42">
        <v>4198.93599</v>
      </c>
      <c r="F453" s="42">
        <v>4059.7059900000004</v>
      </c>
      <c r="G453" s="42">
        <v>4059.5959900000003</v>
      </c>
      <c r="H453" s="42">
        <v>4159.87599</v>
      </c>
      <c r="I453" s="42">
        <v>4326.00599</v>
      </c>
      <c r="J453" s="42">
        <v>4136.77599</v>
      </c>
      <c r="K453" s="42">
        <v>4167.325989999999</v>
      </c>
      <c r="L453" s="42">
        <v>4194.7059899999995</v>
      </c>
      <c r="M453" s="42">
        <v>4198.00599</v>
      </c>
      <c r="N453" s="42">
        <v>4285.405989999999</v>
      </c>
      <c r="O453" s="42">
        <v>4266.9159899999995</v>
      </c>
      <c r="P453" s="42">
        <v>4322.68599</v>
      </c>
      <c r="Q453" s="42">
        <v>4312.64599</v>
      </c>
      <c r="R453" s="42">
        <v>4331.495989999999</v>
      </c>
      <c r="S453" s="42">
        <v>4226.83599</v>
      </c>
      <c r="T453" s="42">
        <v>4304.71599</v>
      </c>
      <c r="U453" s="42">
        <v>4287.54599</v>
      </c>
      <c r="V453" s="42">
        <v>4293.325989999999</v>
      </c>
      <c r="W453" s="42">
        <v>4264.94599</v>
      </c>
      <c r="X453" s="42">
        <v>4084.71599</v>
      </c>
      <c r="Y453" s="42">
        <v>4141.61599</v>
      </c>
    </row>
    <row r="454" spans="1:25" ht="15.75">
      <c r="A454" s="41">
        <f t="shared" si="11"/>
        <v>44302</v>
      </c>
      <c r="B454" s="42">
        <v>4067.63599</v>
      </c>
      <c r="C454" s="42">
        <v>4070.21599</v>
      </c>
      <c r="D454" s="42">
        <v>4059.5759900000003</v>
      </c>
      <c r="E454" s="42">
        <v>4059.5959900000003</v>
      </c>
      <c r="F454" s="42">
        <v>4059.69599</v>
      </c>
      <c r="G454" s="42">
        <v>4059.6859900000004</v>
      </c>
      <c r="H454" s="42">
        <v>4201.02599</v>
      </c>
      <c r="I454" s="42">
        <v>4386.79599</v>
      </c>
      <c r="J454" s="42">
        <v>4097.15599</v>
      </c>
      <c r="K454" s="42">
        <v>4064.3659900000002</v>
      </c>
      <c r="L454" s="42">
        <v>4058.33599</v>
      </c>
      <c r="M454" s="42">
        <v>4058.2859900000003</v>
      </c>
      <c r="N454" s="42">
        <v>4058.29599</v>
      </c>
      <c r="O454" s="42">
        <v>4058.3659900000002</v>
      </c>
      <c r="P454" s="42">
        <v>4058.33599</v>
      </c>
      <c r="Q454" s="42">
        <v>4058.33599</v>
      </c>
      <c r="R454" s="42">
        <v>4067.9759900000004</v>
      </c>
      <c r="S454" s="42">
        <v>4059.1859900000004</v>
      </c>
      <c r="T454" s="42">
        <v>4147.405989999999</v>
      </c>
      <c r="U454" s="42">
        <v>4068.8459900000003</v>
      </c>
      <c r="V454" s="42">
        <v>4058.2259900000004</v>
      </c>
      <c r="W454" s="42">
        <v>4058.15599</v>
      </c>
      <c r="X454" s="42">
        <v>4058.12599</v>
      </c>
      <c r="Y454" s="42">
        <v>4108.47599</v>
      </c>
    </row>
    <row r="455" spans="1:25" ht="15.75">
      <c r="A455" s="41">
        <f t="shared" si="11"/>
        <v>44303</v>
      </c>
      <c r="B455" s="42">
        <v>4120.87599</v>
      </c>
      <c r="C455" s="42">
        <v>4125.63599</v>
      </c>
      <c r="D455" s="42">
        <v>4112.46599</v>
      </c>
      <c r="E455" s="42">
        <v>4196.55599</v>
      </c>
      <c r="F455" s="42">
        <v>4176.09599</v>
      </c>
      <c r="G455" s="42">
        <v>4069.29599</v>
      </c>
      <c r="H455" s="42">
        <v>4155.04599</v>
      </c>
      <c r="I455" s="42">
        <v>4260.67599</v>
      </c>
      <c r="J455" s="42">
        <v>4132.13599</v>
      </c>
      <c r="K455" s="42">
        <v>4058.3059900000003</v>
      </c>
      <c r="L455" s="42">
        <v>4079.40599</v>
      </c>
      <c r="M455" s="42">
        <v>4299.12599</v>
      </c>
      <c r="N455" s="42">
        <v>4419.94599</v>
      </c>
      <c r="O455" s="42">
        <v>4426.01599</v>
      </c>
      <c r="P455" s="42">
        <v>4382.31599</v>
      </c>
      <c r="Q455" s="42">
        <v>4395.04599</v>
      </c>
      <c r="R455" s="42">
        <v>4448.35599</v>
      </c>
      <c r="S455" s="42">
        <v>4329.42599</v>
      </c>
      <c r="T455" s="42">
        <v>4343.14599</v>
      </c>
      <c r="U455" s="42">
        <v>4363.59599</v>
      </c>
      <c r="V455" s="42">
        <v>4384.4159899999995</v>
      </c>
      <c r="W455" s="42">
        <v>4248.36599</v>
      </c>
      <c r="X455" s="42">
        <v>4123.02599</v>
      </c>
      <c r="Y455" s="42">
        <v>4216.325989999999</v>
      </c>
    </row>
    <row r="456" spans="1:25" ht="15.75">
      <c r="A456" s="41">
        <f t="shared" si="11"/>
        <v>44304</v>
      </c>
      <c r="B456" s="42">
        <v>4059.15599</v>
      </c>
      <c r="C456" s="42">
        <v>4059.27599</v>
      </c>
      <c r="D456" s="42">
        <v>4059.3659900000002</v>
      </c>
      <c r="E456" s="42">
        <v>4059.3059900000003</v>
      </c>
      <c r="F456" s="42">
        <v>4059.41599</v>
      </c>
      <c r="G456" s="42">
        <v>4059.63599</v>
      </c>
      <c r="H456" s="42">
        <v>4095.46599</v>
      </c>
      <c r="I456" s="42">
        <v>4144.495989999999</v>
      </c>
      <c r="J456" s="42">
        <v>4058.8659900000002</v>
      </c>
      <c r="K456" s="42">
        <v>4058.16599</v>
      </c>
      <c r="L456" s="42">
        <v>4058.5759900000003</v>
      </c>
      <c r="M456" s="42">
        <v>4058.4359900000004</v>
      </c>
      <c r="N456" s="42">
        <v>4058.52599</v>
      </c>
      <c r="O456" s="42">
        <v>4058.67599</v>
      </c>
      <c r="P456" s="42">
        <v>4058.6859900000004</v>
      </c>
      <c r="Q456" s="42">
        <v>4058.7859900000003</v>
      </c>
      <c r="R456" s="42">
        <v>4058.7859900000003</v>
      </c>
      <c r="S456" s="42">
        <v>4058.7459900000003</v>
      </c>
      <c r="T456" s="42">
        <v>4166.12599</v>
      </c>
      <c r="U456" s="42">
        <v>4057.2659900000003</v>
      </c>
      <c r="V456" s="42">
        <v>4077.4359900000004</v>
      </c>
      <c r="W456" s="42">
        <v>4057.4359900000004</v>
      </c>
      <c r="X456" s="42">
        <v>4057.0959900000003</v>
      </c>
      <c r="Y456" s="42">
        <v>4150.35599</v>
      </c>
    </row>
    <row r="457" spans="1:25" ht="15.75">
      <c r="A457" s="41">
        <f t="shared" si="11"/>
        <v>44305</v>
      </c>
      <c r="B457" s="42">
        <v>4133.31599</v>
      </c>
      <c r="C457" s="42">
        <v>4133.39599</v>
      </c>
      <c r="D457" s="42">
        <v>4118.14599</v>
      </c>
      <c r="E457" s="42">
        <v>4197.14599</v>
      </c>
      <c r="F457" s="42">
        <v>4160.93599</v>
      </c>
      <c r="G457" s="42">
        <v>4060.27599</v>
      </c>
      <c r="H457" s="42">
        <v>4160.09599</v>
      </c>
      <c r="I457" s="42">
        <v>4324.31599</v>
      </c>
      <c r="J457" s="42">
        <v>4058.1059900000005</v>
      </c>
      <c r="K457" s="42">
        <v>4058.2259900000004</v>
      </c>
      <c r="L457" s="42">
        <v>4058.2059900000004</v>
      </c>
      <c r="M457" s="42">
        <v>4058.1859900000004</v>
      </c>
      <c r="N457" s="42">
        <v>4087.9959900000003</v>
      </c>
      <c r="O457" s="42">
        <v>4101.245989999999</v>
      </c>
      <c r="P457" s="42">
        <v>4058.13599</v>
      </c>
      <c r="Q457" s="42">
        <v>4057.8559900000005</v>
      </c>
      <c r="R457" s="42">
        <v>4131.21599</v>
      </c>
      <c r="S457" s="42">
        <v>4135.10599</v>
      </c>
      <c r="T457" s="42">
        <v>4256.9159899999995</v>
      </c>
      <c r="U457" s="42">
        <v>4184.92599</v>
      </c>
      <c r="V457" s="42">
        <v>4209.535989999999</v>
      </c>
      <c r="W457" s="42">
        <v>4093.04599</v>
      </c>
      <c r="X457" s="42">
        <v>4056.33599</v>
      </c>
      <c r="Y457" s="42">
        <v>4158.2059899999995</v>
      </c>
    </row>
    <row r="458" spans="1:25" ht="15.75">
      <c r="A458" s="41">
        <f t="shared" si="11"/>
        <v>44306</v>
      </c>
      <c r="B458" s="42">
        <v>4172.38599</v>
      </c>
      <c r="C458" s="42">
        <v>4112.7059899999995</v>
      </c>
      <c r="D458" s="42">
        <v>4105.18599</v>
      </c>
      <c r="E458" s="42">
        <v>4337.62599</v>
      </c>
      <c r="F458" s="42">
        <v>4131.84599</v>
      </c>
      <c r="G458" s="42">
        <v>4059.8959900000004</v>
      </c>
      <c r="H458" s="42">
        <v>4142.09599</v>
      </c>
      <c r="I458" s="42">
        <v>4192.42599</v>
      </c>
      <c r="J458" s="42">
        <v>4059.1159900000002</v>
      </c>
      <c r="K458" s="42">
        <v>4059.2259900000004</v>
      </c>
      <c r="L458" s="42">
        <v>4059.2859900000003</v>
      </c>
      <c r="M458" s="42">
        <v>4059.13599</v>
      </c>
      <c r="N458" s="42">
        <v>4080.5559900000003</v>
      </c>
      <c r="O458" s="42">
        <v>4088.1159900000002</v>
      </c>
      <c r="P458" s="42">
        <v>4058.92599</v>
      </c>
      <c r="Q458" s="42">
        <v>4059.08599</v>
      </c>
      <c r="R458" s="42">
        <v>4104.655989999999</v>
      </c>
      <c r="S458" s="42">
        <v>4104.35599</v>
      </c>
      <c r="T458" s="42">
        <v>4168.89599</v>
      </c>
      <c r="U458" s="42">
        <v>4130.01599</v>
      </c>
      <c r="V458" s="42">
        <v>4155.93599</v>
      </c>
      <c r="W458" s="42">
        <v>4097.86599</v>
      </c>
      <c r="X458" s="42">
        <v>4058.2459900000003</v>
      </c>
      <c r="Y458" s="42">
        <v>4157.08599</v>
      </c>
    </row>
    <row r="459" spans="1:25" ht="15.75">
      <c r="A459" s="41">
        <f t="shared" si="11"/>
        <v>44307</v>
      </c>
      <c r="B459" s="42">
        <v>4066.5159900000003</v>
      </c>
      <c r="C459" s="42">
        <v>4063.27599</v>
      </c>
      <c r="D459" s="42">
        <v>4060.6059900000005</v>
      </c>
      <c r="E459" s="42">
        <v>4092.4559900000004</v>
      </c>
      <c r="F459" s="42">
        <v>4082.6159900000002</v>
      </c>
      <c r="G459" s="42">
        <v>4059.7259900000004</v>
      </c>
      <c r="H459" s="42">
        <v>4070.7659900000003</v>
      </c>
      <c r="I459" s="42">
        <v>4163.11599</v>
      </c>
      <c r="J459" s="42">
        <v>4057.9359900000004</v>
      </c>
      <c r="K459" s="42">
        <v>4058.1159900000002</v>
      </c>
      <c r="L459" s="42">
        <v>4058.2059900000004</v>
      </c>
      <c r="M459" s="42">
        <v>4097.43599</v>
      </c>
      <c r="N459" s="42">
        <v>4123.58599</v>
      </c>
      <c r="O459" s="42">
        <v>4152.98599</v>
      </c>
      <c r="P459" s="42">
        <v>4154.285989999999</v>
      </c>
      <c r="Q459" s="42">
        <v>4163.97599</v>
      </c>
      <c r="R459" s="42">
        <v>4173.94599</v>
      </c>
      <c r="S459" s="42">
        <v>4118.76599</v>
      </c>
      <c r="T459" s="42">
        <v>4159.31599</v>
      </c>
      <c r="U459" s="42">
        <v>4095.71599</v>
      </c>
      <c r="V459" s="42">
        <v>4096.11599</v>
      </c>
      <c r="W459" s="42">
        <v>4058.27599</v>
      </c>
      <c r="X459" s="42">
        <v>4057.6159900000002</v>
      </c>
      <c r="Y459" s="42">
        <v>4086.48599</v>
      </c>
    </row>
    <row r="460" spans="1:25" ht="15.75">
      <c r="A460" s="41">
        <f t="shared" si="11"/>
        <v>44308</v>
      </c>
      <c r="B460" s="42">
        <v>4095.04599</v>
      </c>
      <c r="C460" s="42">
        <v>4077.5359900000003</v>
      </c>
      <c r="D460" s="42">
        <v>4109.62599</v>
      </c>
      <c r="E460" s="42">
        <v>4091.3959900000004</v>
      </c>
      <c r="F460" s="42">
        <v>4059.5959900000003</v>
      </c>
      <c r="G460" s="42">
        <v>4059.6159900000002</v>
      </c>
      <c r="H460" s="42">
        <v>4082.2259900000004</v>
      </c>
      <c r="I460" s="42">
        <v>4212.23599</v>
      </c>
      <c r="J460" s="42">
        <v>4058.65599</v>
      </c>
      <c r="K460" s="42">
        <v>4058.7859900000003</v>
      </c>
      <c r="L460" s="42">
        <v>4058.8559900000005</v>
      </c>
      <c r="M460" s="42">
        <v>4146.42599</v>
      </c>
      <c r="N460" s="42">
        <v>4188.25599</v>
      </c>
      <c r="O460" s="42">
        <v>4236.59599</v>
      </c>
      <c r="P460" s="42">
        <v>4236.4559899999995</v>
      </c>
      <c r="Q460" s="42">
        <v>4259.43599</v>
      </c>
      <c r="R460" s="42">
        <v>4197.81599</v>
      </c>
      <c r="S460" s="42">
        <v>4288.2059899999995</v>
      </c>
      <c r="T460" s="42">
        <v>4183.34599</v>
      </c>
      <c r="U460" s="42">
        <v>4138.51599</v>
      </c>
      <c r="V460" s="42">
        <v>4157.25599</v>
      </c>
      <c r="W460" s="42">
        <v>4077.91599</v>
      </c>
      <c r="X460" s="42">
        <v>4057.50599</v>
      </c>
      <c r="Y460" s="42">
        <v>4094.62599</v>
      </c>
    </row>
    <row r="461" spans="1:25" ht="15.75">
      <c r="A461" s="41">
        <f t="shared" si="11"/>
        <v>44309</v>
      </c>
      <c r="B461" s="42">
        <v>4112.075989999999</v>
      </c>
      <c r="C461" s="42">
        <v>4097.35599</v>
      </c>
      <c r="D461" s="42">
        <v>4089.4959900000003</v>
      </c>
      <c r="E461" s="42">
        <v>4138.2059899999995</v>
      </c>
      <c r="F461" s="42">
        <v>4088.08599</v>
      </c>
      <c r="G461" s="42">
        <v>4059.8059900000003</v>
      </c>
      <c r="H461" s="42">
        <v>4090.46599</v>
      </c>
      <c r="I461" s="42">
        <v>4180.245989999999</v>
      </c>
      <c r="J461" s="42">
        <v>4074.3259900000003</v>
      </c>
      <c r="K461" s="42">
        <v>4059.04599</v>
      </c>
      <c r="L461" s="42">
        <v>4058.9559900000004</v>
      </c>
      <c r="M461" s="42">
        <v>4058.83599</v>
      </c>
      <c r="N461" s="42">
        <v>4058.8959900000004</v>
      </c>
      <c r="O461" s="42">
        <v>4058.9359900000004</v>
      </c>
      <c r="P461" s="42">
        <v>4058.73599</v>
      </c>
      <c r="Q461" s="42">
        <v>4058.75599</v>
      </c>
      <c r="R461" s="42">
        <v>4059.12599</v>
      </c>
      <c r="S461" s="42">
        <v>4058.9359900000004</v>
      </c>
      <c r="T461" s="42">
        <v>4125.6659899999995</v>
      </c>
      <c r="U461" s="42">
        <v>4067.3559900000005</v>
      </c>
      <c r="V461" s="42">
        <v>4091.9759900000004</v>
      </c>
      <c r="W461" s="42">
        <v>4085.3659900000002</v>
      </c>
      <c r="X461" s="42">
        <v>4058.50599</v>
      </c>
      <c r="Y461" s="42">
        <v>4116.745989999999</v>
      </c>
    </row>
    <row r="462" spans="1:25" ht="15.75">
      <c r="A462" s="41">
        <f t="shared" si="11"/>
        <v>44310</v>
      </c>
      <c r="B462" s="42">
        <v>4091.7659900000003</v>
      </c>
      <c r="C462" s="42">
        <v>4085.8659900000002</v>
      </c>
      <c r="D462" s="42">
        <v>4069.88599</v>
      </c>
      <c r="E462" s="42">
        <v>4098.09599</v>
      </c>
      <c r="F462" s="42">
        <v>4082.3059900000003</v>
      </c>
      <c r="G462" s="42">
        <v>4059.71599</v>
      </c>
      <c r="H462" s="42">
        <v>4059.0159900000003</v>
      </c>
      <c r="I462" s="42">
        <v>4101.51599</v>
      </c>
      <c r="J462" s="42">
        <v>4059.52599</v>
      </c>
      <c r="K462" s="42">
        <v>4059.50599</v>
      </c>
      <c r="L462" s="42">
        <v>4059.42599</v>
      </c>
      <c r="M462" s="42">
        <v>4059.4359900000004</v>
      </c>
      <c r="N462" s="42">
        <v>4059.4559900000004</v>
      </c>
      <c r="O462" s="42">
        <v>4059.50599</v>
      </c>
      <c r="P462" s="42">
        <v>4059.48599</v>
      </c>
      <c r="Q462" s="42">
        <v>4059.48599</v>
      </c>
      <c r="R462" s="42">
        <v>4059.56599</v>
      </c>
      <c r="S462" s="42">
        <v>4059.48599</v>
      </c>
      <c r="T462" s="42">
        <v>4157.535989999999</v>
      </c>
      <c r="U462" s="42">
        <v>4084.00599</v>
      </c>
      <c r="V462" s="42">
        <v>4154.33599</v>
      </c>
      <c r="W462" s="42">
        <v>4079.44599</v>
      </c>
      <c r="X462" s="42">
        <v>4058.15599</v>
      </c>
      <c r="Y462" s="42">
        <v>4127.55599</v>
      </c>
    </row>
    <row r="463" spans="1:25" ht="15.75">
      <c r="A463" s="41">
        <f t="shared" si="11"/>
        <v>44311</v>
      </c>
      <c r="B463" s="42">
        <v>4110.42599</v>
      </c>
      <c r="C463" s="42">
        <v>4116.26599</v>
      </c>
      <c r="D463" s="42">
        <v>4085.27599</v>
      </c>
      <c r="E463" s="42">
        <v>4131.36599</v>
      </c>
      <c r="F463" s="42">
        <v>4109.155989999999</v>
      </c>
      <c r="G463" s="42">
        <v>4059.9559900000004</v>
      </c>
      <c r="H463" s="42">
        <v>4072.6859900000004</v>
      </c>
      <c r="I463" s="42">
        <v>4083.16599</v>
      </c>
      <c r="J463" s="42">
        <v>4059.3959900000004</v>
      </c>
      <c r="K463" s="42">
        <v>4059.37599</v>
      </c>
      <c r="L463" s="42">
        <v>4059.1859900000004</v>
      </c>
      <c r="M463" s="42">
        <v>4059.3959900000004</v>
      </c>
      <c r="N463" s="42">
        <v>4068.1159900000002</v>
      </c>
      <c r="O463" s="42">
        <v>4097.15599</v>
      </c>
      <c r="P463" s="42">
        <v>4059.2659900000003</v>
      </c>
      <c r="Q463" s="42">
        <v>4146.64599</v>
      </c>
      <c r="R463" s="42">
        <v>4219.71599</v>
      </c>
      <c r="S463" s="42">
        <v>4206.30599</v>
      </c>
      <c r="T463" s="42">
        <v>4293.485989999999</v>
      </c>
      <c r="U463" s="42">
        <v>4108.64599</v>
      </c>
      <c r="V463" s="42">
        <v>4227.905989999999</v>
      </c>
      <c r="W463" s="42">
        <v>4174.61599</v>
      </c>
      <c r="X463" s="42">
        <v>4088.83599</v>
      </c>
      <c r="Y463" s="42">
        <v>4142.27599</v>
      </c>
    </row>
    <row r="464" spans="1:25" ht="15.75">
      <c r="A464" s="41">
        <f t="shared" si="11"/>
        <v>44312</v>
      </c>
      <c r="B464" s="42">
        <v>4086.4959900000003</v>
      </c>
      <c r="C464" s="42">
        <v>4090.3659900000002</v>
      </c>
      <c r="D464" s="42">
        <v>4128.745989999999</v>
      </c>
      <c r="E464" s="42">
        <v>4277.61599</v>
      </c>
      <c r="F464" s="42">
        <v>4135.54599</v>
      </c>
      <c r="G464" s="42">
        <v>4059.7659900000003</v>
      </c>
      <c r="H464" s="42">
        <v>4081.94599</v>
      </c>
      <c r="I464" s="42">
        <v>4304.00599</v>
      </c>
      <c r="J464" s="42">
        <v>4074.52599</v>
      </c>
      <c r="K464" s="42">
        <v>4189.995989999999</v>
      </c>
      <c r="L464" s="42">
        <v>4258.84599</v>
      </c>
      <c r="M464" s="42">
        <v>4293.405989999999</v>
      </c>
      <c r="N464" s="42">
        <v>4341.4559899999995</v>
      </c>
      <c r="O464" s="42">
        <v>4369.05599</v>
      </c>
      <c r="P464" s="42">
        <v>4329.01599</v>
      </c>
      <c r="Q464" s="42">
        <v>4319.075989999999</v>
      </c>
      <c r="R464" s="42">
        <v>4400.495989999999</v>
      </c>
      <c r="S464" s="42">
        <v>4321.405989999999</v>
      </c>
      <c r="T464" s="42">
        <v>4417.17599</v>
      </c>
      <c r="U464" s="42">
        <v>4247.4559899999995</v>
      </c>
      <c r="V464" s="42">
        <v>4262.17599</v>
      </c>
      <c r="W464" s="42">
        <v>4184.92599</v>
      </c>
      <c r="X464" s="42">
        <v>4067.3259900000003</v>
      </c>
      <c r="Y464" s="42">
        <v>4139.535989999999</v>
      </c>
    </row>
    <row r="465" spans="1:25" ht="15.75">
      <c r="A465" s="41">
        <f t="shared" si="11"/>
        <v>44313</v>
      </c>
      <c r="B465" s="42">
        <v>4079.6059900000005</v>
      </c>
      <c r="C465" s="42">
        <v>4070.98599</v>
      </c>
      <c r="D465" s="42">
        <v>4085.4759900000004</v>
      </c>
      <c r="E465" s="42">
        <v>4143.785989999999</v>
      </c>
      <c r="F465" s="42">
        <v>4132.79599</v>
      </c>
      <c r="G465" s="42">
        <v>4059.91599</v>
      </c>
      <c r="H465" s="42">
        <v>4079.5359900000003</v>
      </c>
      <c r="I465" s="42">
        <v>4308.25599</v>
      </c>
      <c r="J465" s="42">
        <v>4071.38599</v>
      </c>
      <c r="K465" s="42">
        <v>4189.64599</v>
      </c>
      <c r="L465" s="42">
        <v>4262.25599</v>
      </c>
      <c r="M465" s="42">
        <v>4311.495989999999</v>
      </c>
      <c r="N465" s="42">
        <v>4356.96599</v>
      </c>
      <c r="O465" s="42">
        <v>4377.31599</v>
      </c>
      <c r="P465" s="42">
        <v>4334.61599</v>
      </c>
      <c r="Q465" s="42">
        <v>4325.44599</v>
      </c>
      <c r="R465" s="42">
        <v>4423.30599</v>
      </c>
      <c r="S465" s="42">
        <v>4325.9559899999995</v>
      </c>
      <c r="T465" s="42">
        <v>4424.76599</v>
      </c>
      <c r="U465" s="42">
        <v>4250.1659899999995</v>
      </c>
      <c r="V465" s="42">
        <v>4267.04599</v>
      </c>
      <c r="W465" s="42">
        <v>4188.01599</v>
      </c>
      <c r="X465" s="42">
        <v>4064.96599</v>
      </c>
      <c r="Y465" s="42">
        <v>4128.47599</v>
      </c>
    </row>
    <row r="466" spans="1:25" ht="15.75">
      <c r="A466" s="41">
        <f t="shared" si="11"/>
        <v>44314</v>
      </c>
      <c r="B466" s="42">
        <v>4122.905989999999</v>
      </c>
      <c r="C466" s="42">
        <v>4106.89599</v>
      </c>
      <c r="D466" s="42">
        <v>4099.69599</v>
      </c>
      <c r="E466" s="42">
        <v>4144.71599</v>
      </c>
      <c r="F466" s="42">
        <v>4102.01599</v>
      </c>
      <c r="G466" s="42">
        <v>4060.0759900000003</v>
      </c>
      <c r="H466" s="42">
        <v>4138.575989999999</v>
      </c>
      <c r="I466" s="42">
        <v>4275.86599</v>
      </c>
      <c r="J466" s="42">
        <v>4125.01599</v>
      </c>
      <c r="K466" s="42">
        <v>4198.61599</v>
      </c>
      <c r="L466" s="42">
        <v>4155.30599</v>
      </c>
      <c r="M466" s="42">
        <v>4105.7059899999995</v>
      </c>
      <c r="N466" s="42">
        <v>4134.31599</v>
      </c>
      <c r="O466" s="42">
        <v>4119.54599</v>
      </c>
      <c r="P466" s="42">
        <v>4058.54599</v>
      </c>
      <c r="Q466" s="42">
        <v>4058.52599</v>
      </c>
      <c r="R466" s="42">
        <v>4081.8059900000003</v>
      </c>
      <c r="S466" s="42">
        <v>4093.50599</v>
      </c>
      <c r="T466" s="42">
        <v>4184.46599</v>
      </c>
      <c r="U466" s="42">
        <v>4118.27599</v>
      </c>
      <c r="V466" s="42">
        <v>4157.29599</v>
      </c>
      <c r="W466" s="42">
        <v>4107.51599</v>
      </c>
      <c r="X466" s="42">
        <v>4058.40599</v>
      </c>
      <c r="Y466" s="42">
        <v>4118.06599</v>
      </c>
    </row>
    <row r="467" spans="1:25" ht="15.75">
      <c r="A467" s="41">
        <f t="shared" si="11"/>
        <v>44315</v>
      </c>
      <c r="B467" s="42">
        <v>4131.54599</v>
      </c>
      <c r="C467" s="42">
        <v>4059.2859900000003</v>
      </c>
      <c r="D467" s="42">
        <v>4065.27599</v>
      </c>
      <c r="E467" s="42">
        <v>4141.81599</v>
      </c>
      <c r="F467" s="42">
        <v>4086.7459900000003</v>
      </c>
      <c r="G467" s="42">
        <v>4060.02599</v>
      </c>
      <c r="H467" s="42">
        <v>4094.0359900000003</v>
      </c>
      <c r="I467" s="42">
        <v>4178.48599</v>
      </c>
      <c r="J467" s="42">
        <v>4059.50599</v>
      </c>
      <c r="K467" s="42">
        <v>4059.4359900000004</v>
      </c>
      <c r="L467" s="42">
        <v>4059.48599</v>
      </c>
      <c r="M467" s="42">
        <v>4059.52599</v>
      </c>
      <c r="N467" s="42">
        <v>4059.4959900000003</v>
      </c>
      <c r="O467" s="42">
        <v>4062.1059900000005</v>
      </c>
      <c r="P467" s="42">
        <v>4059.48599</v>
      </c>
      <c r="Q467" s="42">
        <v>4059.4959900000003</v>
      </c>
      <c r="R467" s="42">
        <v>4064.48599</v>
      </c>
      <c r="S467" s="42">
        <v>4075.8959900000004</v>
      </c>
      <c r="T467" s="42">
        <v>4149.19599</v>
      </c>
      <c r="U467" s="42">
        <v>4076.96599</v>
      </c>
      <c r="V467" s="42">
        <v>4092.8059900000003</v>
      </c>
      <c r="W467" s="42">
        <v>4058.0959900000003</v>
      </c>
      <c r="X467" s="42">
        <v>4058.3659900000002</v>
      </c>
      <c r="Y467" s="42">
        <v>4104.94599</v>
      </c>
    </row>
    <row r="468" spans="1:25" ht="15.75">
      <c r="A468" s="41">
        <f t="shared" si="11"/>
        <v>44316</v>
      </c>
      <c r="B468" s="42">
        <v>4082.5959900000003</v>
      </c>
      <c r="C468" s="42">
        <v>4062.48599</v>
      </c>
      <c r="D468" s="42">
        <v>4062.6259900000005</v>
      </c>
      <c r="E468" s="42">
        <v>4098.15599</v>
      </c>
      <c r="F468" s="42">
        <v>4069.8459900000003</v>
      </c>
      <c r="G468" s="42">
        <v>4062.92599</v>
      </c>
      <c r="H468" s="42">
        <v>4079.2959900000005</v>
      </c>
      <c r="I468" s="42">
        <v>4173.175990000001</v>
      </c>
      <c r="J468" s="42">
        <v>4084.0459900000005</v>
      </c>
      <c r="K468" s="42">
        <v>4121.73599</v>
      </c>
      <c r="L468" s="42">
        <v>4061.81599</v>
      </c>
      <c r="M468" s="42">
        <v>4061.71599</v>
      </c>
      <c r="N468" s="42">
        <v>4106.885990000001</v>
      </c>
      <c r="O468" s="42">
        <v>4138.8759900000005</v>
      </c>
      <c r="P468" s="42">
        <v>4120.015990000001</v>
      </c>
      <c r="Q468" s="42">
        <v>4153.20599</v>
      </c>
      <c r="R468" s="42">
        <v>4197.94599</v>
      </c>
      <c r="S468" s="42">
        <v>4169.27599</v>
      </c>
      <c r="T468" s="42">
        <v>4168.7959900000005</v>
      </c>
      <c r="U468" s="42">
        <v>4061.7659900000003</v>
      </c>
      <c r="V468" s="42">
        <v>4061.42599</v>
      </c>
      <c r="W468" s="42">
        <v>4061.1059900000005</v>
      </c>
      <c r="X468" s="42">
        <v>4061.46599</v>
      </c>
      <c r="Y468" s="42">
        <v>4120.765990000001</v>
      </c>
    </row>
    <row r="469" spans="1:25" ht="15.75">
      <c r="A469" s="41">
        <f t="shared" si="11"/>
        <v>44317</v>
      </c>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row>
    <row r="470" spans="1:16" ht="18.75">
      <c r="A470" s="37" t="s">
        <v>109</v>
      </c>
      <c r="P470" s="43">
        <f>'Первая ценовая категория'!CU35</f>
        <v>367080.85</v>
      </c>
    </row>
  </sheetData>
  <sheetProtection password="CA6C" sheet="1" formatCells="0" formatColumns="0" formatRows="0" insertColumns="0" insertRows="0" insertHyperlinks="0" deleteColumns="0" deleteRows="0" sort="0" autoFilter="0" pivotTables="0"/>
  <mergeCells count="319">
    <mergeCell ref="A175:A178"/>
    <mergeCell ref="B175:Y176"/>
    <mergeCell ref="B177:B178"/>
    <mergeCell ref="C177:C178"/>
    <mergeCell ref="D177:D178"/>
    <mergeCell ref="E177:E178"/>
    <mergeCell ref="F177:F178"/>
    <mergeCell ref="G177:G178"/>
    <mergeCell ref="T177:T178"/>
    <mergeCell ref="U177:U178"/>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X251:X252"/>
    <mergeCell ref="Y251:Y252"/>
    <mergeCell ref="A286:A289"/>
    <mergeCell ref="B286:Y287"/>
    <mergeCell ref="B288:B289"/>
    <mergeCell ref="C288:C289"/>
    <mergeCell ref="D288:D289"/>
    <mergeCell ref="E288:E289"/>
    <mergeCell ref="F288:F289"/>
    <mergeCell ref="G288:G289"/>
    <mergeCell ref="R251:R252"/>
    <mergeCell ref="S251:S252"/>
    <mergeCell ref="T251:T252"/>
    <mergeCell ref="U251:U252"/>
    <mergeCell ref="V251:V252"/>
    <mergeCell ref="W251:W252"/>
    <mergeCell ref="L251:L252"/>
    <mergeCell ref="M251:M252"/>
    <mergeCell ref="N251:N252"/>
    <mergeCell ref="O251:O252"/>
    <mergeCell ref="P251:P252"/>
    <mergeCell ref="Q251:Q252"/>
    <mergeCell ref="F251:F252"/>
    <mergeCell ref="G251:G252"/>
    <mergeCell ref="H251:H252"/>
    <mergeCell ref="I251:I252"/>
    <mergeCell ref="J251:J252"/>
    <mergeCell ref="K251:K252"/>
    <mergeCell ref="V214:V215"/>
    <mergeCell ref="W214:W215"/>
    <mergeCell ref="X214:X215"/>
    <mergeCell ref="Y214:Y215"/>
    <mergeCell ref="A249:A252"/>
    <mergeCell ref="B249:Y250"/>
    <mergeCell ref="B251:B252"/>
    <mergeCell ref="C251:C252"/>
    <mergeCell ref="D251:D252"/>
    <mergeCell ref="E251:E252"/>
    <mergeCell ref="P214:P215"/>
    <mergeCell ref="Q214:Q215"/>
    <mergeCell ref="R214:R215"/>
    <mergeCell ref="S214:S215"/>
    <mergeCell ref="T214:T215"/>
    <mergeCell ref="U214:U215"/>
    <mergeCell ref="J214:J215"/>
    <mergeCell ref="K214:K215"/>
    <mergeCell ref="L214:L215"/>
    <mergeCell ref="M214:M215"/>
    <mergeCell ref="N214:N215"/>
    <mergeCell ref="O214:O215"/>
    <mergeCell ref="A212:A215"/>
    <mergeCell ref="B212:Y213"/>
    <mergeCell ref="B214:B215"/>
    <mergeCell ref="C214:C215"/>
    <mergeCell ref="D214:D215"/>
    <mergeCell ref="E214:E215"/>
    <mergeCell ref="F214:F215"/>
    <mergeCell ref="G214:G215"/>
    <mergeCell ref="H214:H215"/>
    <mergeCell ref="I214:I215"/>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P139:P140"/>
    <mergeCell ref="Q139:Q140"/>
    <mergeCell ref="X139:X140"/>
    <mergeCell ref="Y139:Y140"/>
    <mergeCell ref="R139:R140"/>
    <mergeCell ref="S139:S140"/>
    <mergeCell ref="T139:T140"/>
    <mergeCell ref="U139:U140"/>
    <mergeCell ref="V139:V140"/>
    <mergeCell ref="W139:W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A361:A364"/>
    <mergeCell ref="B361:Y362"/>
    <mergeCell ref="B363:B364"/>
    <mergeCell ref="C363:C364"/>
    <mergeCell ref="D363:D364"/>
    <mergeCell ref="U326:U327"/>
    <mergeCell ref="V326:V327"/>
    <mergeCell ref="W326:W327"/>
    <mergeCell ref="X326:X327"/>
    <mergeCell ref="Y326:Y327"/>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T437:T438"/>
    <mergeCell ref="I437:I438"/>
    <mergeCell ref="J437:J438"/>
    <mergeCell ref="K437:K438"/>
    <mergeCell ref="L437:L438"/>
    <mergeCell ref="M437:M438"/>
    <mergeCell ref="N437:N438"/>
    <mergeCell ref="U437:U438"/>
    <mergeCell ref="V437:V438"/>
    <mergeCell ref="W437:W438"/>
    <mergeCell ref="X437:X438"/>
    <mergeCell ref="Y437:Y438"/>
    <mergeCell ref="O437:O438"/>
    <mergeCell ref="P437:P438"/>
    <mergeCell ref="Q437:Q438"/>
    <mergeCell ref="R437:R438"/>
    <mergeCell ref="S437:S43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70" zoomScaleNormal="70" zoomScalePageLayoutView="0" workbookViewId="0" topLeftCell="A1">
      <selection activeCell="A1" sqref="A1"/>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0" t="s">
        <v>6</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row>
    <row r="10" spans="1:167" s="9" customFormat="1" ht="16.5" customHeight="1">
      <c r="A10" s="101" t="s">
        <v>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row>
    <row r="11" spans="1:167" s="9" customFormat="1" ht="16.5" customHeight="1">
      <c r="A11" s="101" t="s">
        <v>8</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row>
    <row r="12" spans="1:167" s="9" customFormat="1" ht="16.5" customHeight="1">
      <c r="A12" s="101" t="s">
        <v>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9" t="s">
        <v>111</v>
      </c>
      <c r="B15" s="29"/>
      <c r="C15" s="29"/>
      <c r="D15" s="29"/>
      <c r="E15" s="30" t="str">
        <f>'Третья ценовая категория'!E15</f>
        <v>Апреле</v>
      </c>
      <c r="F15" s="28" t="s">
        <v>123</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2" t="s">
        <v>114</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row>
    <row r="19" spans="1:25" ht="15.75" customHeight="1">
      <c r="A19" s="99" t="s">
        <v>74</v>
      </c>
      <c r="B19" s="99"/>
      <c r="C19" s="99"/>
      <c r="D19" s="99"/>
      <c r="E19" s="99"/>
      <c r="F19" s="99"/>
      <c r="G19" s="99"/>
      <c r="H19" s="99"/>
      <c r="I19" s="99"/>
      <c r="J19" s="99"/>
      <c r="K19" s="99"/>
      <c r="L19" s="99"/>
      <c r="M19" s="99"/>
      <c r="N19" s="99"/>
      <c r="O19" s="99"/>
      <c r="P19" s="99"/>
      <c r="Q19" s="99"/>
      <c r="R19" s="99"/>
      <c r="S19" s="99"/>
      <c r="T19" s="99"/>
      <c r="U19" s="99"/>
      <c r="V19" s="99"/>
      <c r="W19" s="99"/>
      <c r="X19" s="99"/>
      <c r="Y19" s="99"/>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75</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76</v>
      </c>
      <c r="B24" s="38"/>
      <c r="C24" s="39" t="s">
        <v>77</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78</v>
      </c>
      <c r="B25" s="38"/>
      <c r="C25" s="38"/>
      <c r="D25" s="38"/>
      <c r="E25" s="38"/>
      <c r="F25" s="38"/>
      <c r="G25" s="40" t="s">
        <v>122</v>
      </c>
      <c r="H25" s="38"/>
      <c r="I25" s="38"/>
      <c r="J25" s="38"/>
      <c r="K25" s="38"/>
      <c r="L25" s="38"/>
      <c r="M25" s="38"/>
      <c r="N25" s="38"/>
      <c r="O25" s="38"/>
      <c r="P25" s="38"/>
      <c r="Q25" s="38"/>
      <c r="R25" s="38"/>
      <c r="S25" s="38"/>
      <c r="T25" s="38"/>
      <c r="U25" s="38"/>
      <c r="V25" s="38"/>
      <c r="W25" s="38"/>
      <c r="X25" s="38"/>
      <c r="Y25" s="38"/>
    </row>
    <row r="26" spans="1:25" ht="15.75" customHeight="1">
      <c r="A26" s="90" t="s">
        <v>80</v>
      </c>
      <c r="B26" s="93" t="s">
        <v>81</v>
      </c>
      <c r="C26" s="94"/>
      <c r="D26" s="94"/>
      <c r="E26" s="94"/>
      <c r="F26" s="94"/>
      <c r="G26" s="94"/>
      <c r="H26" s="94"/>
      <c r="I26" s="94"/>
      <c r="J26" s="94"/>
      <c r="K26" s="94"/>
      <c r="L26" s="94"/>
      <c r="M26" s="94"/>
      <c r="N26" s="94"/>
      <c r="O26" s="94"/>
      <c r="P26" s="94"/>
      <c r="Q26" s="94"/>
      <c r="R26" s="94"/>
      <c r="S26" s="94"/>
      <c r="T26" s="94"/>
      <c r="U26" s="94"/>
      <c r="V26" s="94"/>
      <c r="W26" s="94"/>
      <c r="X26" s="94"/>
      <c r="Y26" s="95"/>
    </row>
    <row r="27" spans="1:25" ht="15.75" customHeight="1">
      <c r="A27" s="91"/>
      <c r="B27" s="96"/>
      <c r="C27" s="97"/>
      <c r="D27" s="97"/>
      <c r="E27" s="97"/>
      <c r="F27" s="97"/>
      <c r="G27" s="97"/>
      <c r="H27" s="97"/>
      <c r="I27" s="97"/>
      <c r="J27" s="97"/>
      <c r="K27" s="97"/>
      <c r="L27" s="97"/>
      <c r="M27" s="97"/>
      <c r="N27" s="97"/>
      <c r="O27" s="97"/>
      <c r="P27" s="97"/>
      <c r="Q27" s="97"/>
      <c r="R27" s="97"/>
      <c r="S27" s="97"/>
      <c r="T27" s="97"/>
      <c r="U27" s="97"/>
      <c r="V27" s="97"/>
      <c r="W27" s="97"/>
      <c r="X27" s="97"/>
      <c r="Y27" s="98"/>
    </row>
    <row r="28" spans="1:25" ht="15.75" customHeight="1">
      <c r="A28" s="91"/>
      <c r="B28" s="88" t="s">
        <v>82</v>
      </c>
      <c r="C28" s="88" t="s">
        <v>83</v>
      </c>
      <c r="D28" s="88" t="s">
        <v>84</v>
      </c>
      <c r="E28" s="88" t="s">
        <v>85</v>
      </c>
      <c r="F28" s="88" t="s">
        <v>86</v>
      </c>
      <c r="G28" s="88" t="s">
        <v>87</v>
      </c>
      <c r="H28" s="88" t="s">
        <v>88</v>
      </c>
      <c r="I28" s="88" t="s">
        <v>89</v>
      </c>
      <c r="J28" s="88" t="s">
        <v>90</v>
      </c>
      <c r="K28" s="88" t="s">
        <v>91</v>
      </c>
      <c r="L28" s="88" t="s">
        <v>92</v>
      </c>
      <c r="M28" s="88" t="s">
        <v>93</v>
      </c>
      <c r="N28" s="88" t="s">
        <v>94</v>
      </c>
      <c r="O28" s="88" t="s">
        <v>95</v>
      </c>
      <c r="P28" s="88" t="s">
        <v>96</v>
      </c>
      <c r="Q28" s="88" t="s">
        <v>97</v>
      </c>
      <c r="R28" s="88" t="s">
        <v>98</v>
      </c>
      <c r="S28" s="88" t="s">
        <v>99</v>
      </c>
      <c r="T28" s="88" t="s">
        <v>100</v>
      </c>
      <c r="U28" s="88" t="s">
        <v>101</v>
      </c>
      <c r="V28" s="88" t="s">
        <v>102</v>
      </c>
      <c r="W28" s="88" t="s">
        <v>103</v>
      </c>
      <c r="X28" s="88" t="s">
        <v>104</v>
      </c>
      <c r="Y28" s="88" t="s">
        <v>105</v>
      </c>
    </row>
    <row r="29" spans="1:25" ht="15.75" customHeight="1">
      <c r="A29" s="92"/>
      <c r="B29" s="89"/>
      <c r="C29" s="89"/>
      <c r="D29" s="89"/>
      <c r="E29" s="89"/>
      <c r="F29" s="89"/>
      <c r="G29" s="89"/>
      <c r="H29" s="89"/>
      <c r="I29" s="89"/>
      <c r="J29" s="89"/>
      <c r="K29" s="89"/>
      <c r="L29" s="89"/>
      <c r="M29" s="89"/>
      <c r="N29" s="89"/>
      <c r="O29" s="89"/>
      <c r="P29" s="89"/>
      <c r="Q29" s="89"/>
      <c r="R29" s="89"/>
      <c r="S29" s="89"/>
      <c r="T29" s="89"/>
      <c r="U29" s="89"/>
      <c r="V29" s="89"/>
      <c r="W29" s="89"/>
      <c r="X29" s="89"/>
      <c r="Y29" s="89"/>
    </row>
    <row r="30" spans="1:25" ht="15.75" customHeight="1">
      <c r="A30" s="41">
        <f>'Третья ценовая категория'!A30</f>
        <v>44287</v>
      </c>
      <c r="B30" s="42">
        <v>906.4063400000001</v>
      </c>
      <c r="C30" s="42">
        <v>845.6463400000001</v>
      </c>
      <c r="D30" s="42">
        <v>831.5563400000001</v>
      </c>
      <c r="E30" s="42">
        <v>826.3763400000001</v>
      </c>
      <c r="F30" s="42">
        <v>841.8963400000001</v>
      </c>
      <c r="G30" s="42">
        <v>857.1963400000001</v>
      </c>
      <c r="H30" s="42">
        <v>1070.91634</v>
      </c>
      <c r="I30" s="42">
        <v>1223.41634</v>
      </c>
      <c r="J30" s="42">
        <v>1065.64634</v>
      </c>
      <c r="K30" s="42">
        <v>1029.65634</v>
      </c>
      <c r="L30" s="42">
        <v>1102.40634</v>
      </c>
      <c r="M30" s="42">
        <v>1199.19634</v>
      </c>
      <c r="N30" s="42">
        <v>1106.97634</v>
      </c>
      <c r="O30" s="42">
        <v>1142.15634</v>
      </c>
      <c r="P30" s="42">
        <v>1076.86634</v>
      </c>
      <c r="Q30" s="42">
        <v>1153.58634</v>
      </c>
      <c r="R30" s="42">
        <v>1178.76634</v>
      </c>
      <c r="S30" s="42">
        <v>1042.17634</v>
      </c>
      <c r="T30" s="42">
        <v>1208.89634</v>
      </c>
      <c r="U30" s="42">
        <v>1157.5563399999999</v>
      </c>
      <c r="V30" s="42">
        <v>1125.22634</v>
      </c>
      <c r="W30" s="42">
        <v>1082.18634</v>
      </c>
      <c r="X30" s="42">
        <v>976.2863400000001</v>
      </c>
      <c r="Y30" s="42">
        <v>1079.74634</v>
      </c>
    </row>
    <row r="31" spans="1:25" ht="15.75" customHeight="1">
      <c r="A31" s="41">
        <f>A30+1</f>
        <v>44288</v>
      </c>
      <c r="B31" s="42">
        <v>949.9063400000001</v>
      </c>
      <c r="C31" s="42">
        <v>883.2163400000001</v>
      </c>
      <c r="D31" s="42">
        <v>851.74634</v>
      </c>
      <c r="E31" s="42">
        <v>847.0463400000001</v>
      </c>
      <c r="F31" s="42">
        <v>866.2863400000001</v>
      </c>
      <c r="G31" s="42">
        <v>878.1463400000001</v>
      </c>
      <c r="H31" s="42">
        <v>1141.00634</v>
      </c>
      <c r="I31" s="42">
        <v>1345.58634</v>
      </c>
      <c r="J31" s="42">
        <v>1057.10634</v>
      </c>
      <c r="K31" s="42">
        <v>1026.94634</v>
      </c>
      <c r="L31" s="42">
        <v>1023.36634</v>
      </c>
      <c r="M31" s="42">
        <v>1020.8163400000001</v>
      </c>
      <c r="N31" s="42">
        <v>1026.49634</v>
      </c>
      <c r="O31" s="42">
        <v>1030.26634</v>
      </c>
      <c r="P31" s="42">
        <v>969.9163400000001</v>
      </c>
      <c r="Q31" s="42">
        <v>950.8763400000001</v>
      </c>
      <c r="R31" s="42">
        <v>1080.10634</v>
      </c>
      <c r="S31" s="42">
        <v>991.2963400000001</v>
      </c>
      <c r="T31" s="42">
        <v>1135.33634</v>
      </c>
      <c r="U31" s="42">
        <v>1125.35634</v>
      </c>
      <c r="V31" s="42">
        <v>1091.93634</v>
      </c>
      <c r="W31" s="42">
        <v>1053.01634</v>
      </c>
      <c r="X31" s="42">
        <v>877.0263400000001</v>
      </c>
      <c r="Y31" s="42">
        <v>1016.5163400000001</v>
      </c>
    </row>
    <row r="32" spans="1:25" ht="15.75" customHeight="1">
      <c r="A32" s="41">
        <f aca="true" t="shared" si="0" ref="A32:A60">A31+1</f>
        <v>44289</v>
      </c>
      <c r="B32" s="42">
        <v>1076.76634</v>
      </c>
      <c r="C32" s="42">
        <v>905.6563400000001</v>
      </c>
      <c r="D32" s="42">
        <v>866.2963400000001</v>
      </c>
      <c r="E32" s="42">
        <v>848.1563400000001</v>
      </c>
      <c r="F32" s="42">
        <v>863.5463400000001</v>
      </c>
      <c r="G32" s="42">
        <v>873.5163400000001</v>
      </c>
      <c r="H32" s="42">
        <v>1005.0763400000001</v>
      </c>
      <c r="I32" s="42">
        <v>1089.82634</v>
      </c>
      <c r="J32" s="42">
        <v>1008.5863400000001</v>
      </c>
      <c r="K32" s="42">
        <v>978.3963400000001</v>
      </c>
      <c r="L32" s="42">
        <v>970.0363400000001</v>
      </c>
      <c r="M32" s="42">
        <v>957.1363400000001</v>
      </c>
      <c r="N32" s="42">
        <v>969.7763400000001</v>
      </c>
      <c r="O32" s="42">
        <v>979.0363400000001</v>
      </c>
      <c r="P32" s="42">
        <v>918.3063400000001</v>
      </c>
      <c r="Q32" s="42">
        <v>896.85634</v>
      </c>
      <c r="R32" s="42">
        <v>1033.96634</v>
      </c>
      <c r="S32" s="42">
        <v>920.6863400000001</v>
      </c>
      <c r="T32" s="42">
        <v>1046.40634</v>
      </c>
      <c r="U32" s="42">
        <v>1045.0363399999999</v>
      </c>
      <c r="V32" s="42">
        <v>1020.61634</v>
      </c>
      <c r="W32" s="42">
        <v>957.1463400000001</v>
      </c>
      <c r="X32" s="42">
        <v>813.0863400000001</v>
      </c>
      <c r="Y32" s="42">
        <v>969.9363400000001</v>
      </c>
    </row>
    <row r="33" spans="1:25" ht="15.75" customHeight="1">
      <c r="A33" s="41">
        <f t="shared" si="0"/>
        <v>44290</v>
      </c>
      <c r="B33" s="42">
        <v>916.5563400000001</v>
      </c>
      <c r="C33" s="42">
        <v>876.1463400000001</v>
      </c>
      <c r="D33" s="42">
        <v>842.2863400000001</v>
      </c>
      <c r="E33" s="42">
        <v>826.5663400000001</v>
      </c>
      <c r="F33" s="42">
        <v>828.0863400000001</v>
      </c>
      <c r="G33" s="42">
        <v>851.1563400000001</v>
      </c>
      <c r="H33" s="42">
        <v>939.72634</v>
      </c>
      <c r="I33" s="42">
        <v>1027.82634</v>
      </c>
      <c r="J33" s="42">
        <v>956.8163400000001</v>
      </c>
      <c r="K33" s="42">
        <v>1010.61634</v>
      </c>
      <c r="L33" s="42">
        <v>1067.88634</v>
      </c>
      <c r="M33" s="42">
        <v>1111.88634</v>
      </c>
      <c r="N33" s="42">
        <v>1182.13634</v>
      </c>
      <c r="O33" s="42">
        <v>1134.00634</v>
      </c>
      <c r="P33" s="42">
        <v>1143.19634</v>
      </c>
      <c r="Q33" s="42">
        <v>1123.74634</v>
      </c>
      <c r="R33" s="42">
        <v>1126.34634</v>
      </c>
      <c r="S33" s="42">
        <v>1058.83634</v>
      </c>
      <c r="T33" s="42">
        <v>1190.70634</v>
      </c>
      <c r="U33" s="42">
        <v>1120.15634</v>
      </c>
      <c r="V33" s="42">
        <v>1076.8063399999999</v>
      </c>
      <c r="W33" s="42">
        <v>1019.48634</v>
      </c>
      <c r="X33" s="42">
        <v>922.0363400000001</v>
      </c>
      <c r="Y33" s="42">
        <v>1044.93634</v>
      </c>
    </row>
    <row r="34" spans="1:25" ht="15.75" customHeight="1">
      <c r="A34" s="41">
        <f t="shared" si="0"/>
        <v>44291</v>
      </c>
      <c r="B34" s="42">
        <v>971.1763400000001</v>
      </c>
      <c r="C34" s="42">
        <v>904.74634</v>
      </c>
      <c r="D34" s="42">
        <v>874.5663400000001</v>
      </c>
      <c r="E34" s="42">
        <v>856.0463400000001</v>
      </c>
      <c r="F34" s="42">
        <v>858.5363400000001</v>
      </c>
      <c r="G34" s="42">
        <v>896.3263400000001</v>
      </c>
      <c r="H34" s="42">
        <v>1211.69634</v>
      </c>
      <c r="I34" s="42">
        <v>1417.99634</v>
      </c>
      <c r="J34" s="42">
        <v>1153.95634</v>
      </c>
      <c r="K34" s="42">
        <v>1195.18634</v>
      </c>
      <c r="L34" s="42">
        <v>1252.71634</v>
      </c>
      <c r="M34" s="42">
        <v>1179.18634</v>
      </c>
      <c r="N34" s="42">
        <v>1177.76634</v>
      </c>
      <c r="O34" s="42">
        <v>1193.63634</v>
      </c>
      <c r="P34" s="42">
        <v>1102.17634</v>
      </c>
      <c r="Q34" s="42">
        <v>1065.23634</v>
      </c>
      <c r="R34" s="42">
        <v>1184.41634</v>
      </c>
      <c r="S34" s="42">
        <v>1119.98634</v>
      </c>
      <c r="T34" s="42">
        <v>1299.48634</v>
      </c>
      <c r="U34" s="42">
        <v>1156.62634</v>
      </c>
      <c r="V34" s="42">
        <v>1090.26634</v>
      </c>
      <c r="W34" s="42">
        <v>1043.19634</v>
      </c>
      <c r="X34" s="42">
        <v>908.0363400000001</v>
      </c>
      <c r="Y34" s="42">
        <v>1038.69634</v>
      </c>
    </row>
    <row r="35" spans="1:25" ht="15.75" customHeight="1">
      <c r="A35" s="41">
        <f t="shared" si="0"/>
        <v>44292</v>
      </c>
      <c r="B35" s="42">
        <v>828.3163400000001</v>
      </c>
      <c r="C35" s="42">
        <v>831.5063400000001</v>
      </c>
      <c r="D35" s="42">
        <v>815.5663400000001</v>
      </c>
      <c r="E35" s="42">
        <v>815.5763400000001</v>
      </c>
      <c r="F35" s="42">
        <v>815.5263400000001</v>
      </c>
      <c r="G35" s="42">
        <v>815.3963400000001</v>
      </c>
      <c r="H35" s="42">
        <v>948.6563400000001</v>
      </c>
      <c r="I35" s="42">
        <v>1211.75634</v>
      </c>
      <c r="J35" s="42">
        <v>1005.1863400000001</v>
      </c>
      <c r="K35" s="42">
        <v>1088.2863399999999</v>
      </c>
      <c r="L35" s="42">
        <v>1105.51634</v>
      </c>
      <c r="M35" s="42">
        <v>1109.99634</v>
      </c>
      <c r="N35" s="42">
        <v>1014.8963400000001</v>
      </c>
      <c r="O35" s="42">
        <v>997.5663400000001</v>
      </c>
      <c r="P35" s="42">
        <v>933.0463400000001</v>
      </c>
      <c r="Q35" s="42">
        <v>906.7963400000001</v>
      </c>
      <c r="R35" s="42">
        <v>979.0563400000001</v>
      </c>
      <c r="S35" s="42">
        <v>902.0863400000001</v>
      </c>
      <c r="T35" s="42">
        <v>1042.76634</v>
      </c>
      <c r="U35" s="42">
        <v>984.3163400000001</v>
      </c>
      <c r="V35" s="42">
        <v>962.1863400000001</v>
      </c>
      <c r="W35" s="42">
        <v>915.61634</v>
      </c>
      <c r="X35" s="42">
        <v>811.8263400000001</v>
      </c>
      <c r="Y35" s="42">
        <v>957.3063400000001</v>
      </c>
    </row>
    <row r="36" spans="1:25" ht="15.75" customHeight="1">
      <c r="A36" s="41">
        <f t="shared" si="0"/>
        <v>44293</v>
      </c>
      <c r="B36" s="42">
        <v>815.35634</v>
      </c>
      <c r="C36" s="42">
        <v>819.7163400000001</v>
      </c>
      <c r="D36" s="42">
        <v>815.5463400000001</v>
      </c>
      <c r="E36" s="42">
        <v>815.5563400000001</v>
      </c>
      <c r="F36" s="42">
        <v>815.49634</v>
      </c>
      <c r="G36" s="42">
        <v>815.5463400000001</v>
      </c>
      <c r="H36" s="42">
        <v>898.1663400000001</v>
      </c>
      <c r="I36" s="42">
        <v>1149.60634</v>
      </c>
      <c r="J36" s="42">
        <v>953.35634</v>
      </c>
      <c r="K36" s="42">
        <v>1056.46634</v>
      </c>
      <c r="L36" s="42">
        <v>1098.74634</v>
      </c>
      <c r="M36" s="42">
        <v>1067.21634</v>
      </c>
      <c r="N36" s="42">
        <v>975.09634</v>
      </c>
      <c r="O36" s="42">
        <v>958.09634</v>
      </c>
      <c r="P36" s="42">
        <v>886.9363400000001</v>
      </c>
      <c r="Q36" s="42">
        <v>855.6263400000001</v>
      </c>
      <c r="R36" s="42">
        <v>939.0263400000001</v>
      </c>
      <c r="S36" s="42">
        <v>856.6863400000001</v>
      </c>
      <c r="T36" s="42">
        <v>986.0363400000001</v>
      </c>
      <c r="U36" s="42">
        <v>913.7763400000001</v>
      </c>
      <c r="V36" s="42">
        <v>891.4363400000001</v>
      </c>
      <c r="W36" s="42">
        <v>813.3063400000001</v>
      </c>
      <c r="X36" s="42">
        <v>813.2663400000001</v>
      </c>
      <c r="Y36" s="42">
        <v>906.98634</v>
      </c>
    </row>
    <row r="37" spans="1:25" ht="15.75" customHeight="1">
      <c r="A37" s="41">
        <f t="shared" si="0"/>
        <v>44294</v>
      </c>
      <c r="B37" s="42">
        <v>815.3863400000001</v>
      </c>
      <c r="C37" s="42">
        <v>815.5263400000001</v>
      </c>
      <c r="D37" s="42">
        <v>815.5563400000001</v>
      </c>
      <c r="E37" s="42">
        <v>815.5663400000001</v>
      </c>
      <c r="F37" s="42">
        <v>815.5463400000001</v>
      </c>
      <c r="G37" s="42">
        <v>815.5063400000001</v>
      </c>
      <c r="H37" s="42">
        <v>959.6363400000001</v>
      </c>
      <c r="I37" s="42">
        <v>1254.7863399999999</v>
      </c>
      <c r="J37" s="42">
        <v>897.2863400000001</v>
      </c>
      <c r="K37" s="42">
        <v>814.7563400000001</v>
      </c>
      <c r="L37" s="42">
        <v>814.7063400000001</v>
      </c>
      <c r="M37" s="42">
        <v>814.7963400000001</v>
      </c>
      <c r="N37" s="42">
        <v>814.8163400000001</v>
      </c>
      <c r="O37" s="42">
        <v>814.85634</v>
      </c>
      <c r="P37" s="42">
        <v>814.7863400000001</v>
      </c>
      <c r="Q37" s="42">
        <v>814.5763400000001</v>
      </c>
      <c r="R37" s="42">
        <v>814.6263400000001</v>
      </c>
      <c r="S37" s="42">
        <v>814.73634</v>
      </c>
      <c r="T37" s="42">
        <v>961.9163400000001</v>
      </c>
      <c r="U37" s="42">
        <v>908.0163400000001</v>
      </c>
      <c r="V37" s="42">
        <v>875.10634</v>
      </c>
      <c r="W37" s="42">
        <v>842.7863400000001</v>
      </c>
      <c r="X37" s="42">
        <v>813.36634</v>
      </c>
      <c r="Y37" s="42">
        <v>885.5763400000001</v>
      </c>
    </row>
    <row r="38" spans="1:25" ht="15.75" customHeight="1">
      <c r="A38" s="41">
        <f t="shared" si="0"/>
        <v>44295</v>
      </c>
      <c r="B38" s="42">
        <v>815.1863400000001</v>
      </c>
      <c r="C38" s="42">
        <v>815.5663400000001</v>
      </c>
      <c r="D38" s="42">
        <v>815.61634</v>
      </c>
      <c r="E38" s="42">
        <v>815.6263400000001</v>
      </c>
      <c r="F38" s="42">
        <v>815.61634</v>
      </c>
      <c r="G38" s="42">
        <v>815.5763400000001</v>
      </c>
      <c r="H38" s="42">
        <v>954.1463400000001</v>
      </c>
      <c r="I38" s="42">
        <v>1198.92634</v>
      </c>
      <c r="J38" s="42">
        <v>890.1363400000001</v>
      </c>
      <c r="K38" s="42">
        <v>814.8763400000001</v>
      </c>
      <c r="L38" s="42">
        <v>814.9263400000001</v>
      </c>
      <c r="M38" s="42">
        <v>814.8863400000001</v>
      </c>
      <c r="N38" s="42">
        <v>814.9363400000001</v>
      </c>
      <c r="O38" s="42">
        <v>815.0163400000001</v>
      </c>
      <c r="P38" s="42">
        <v>815.0463400000001</v>
      </c>
      <c r="Q38" s="42">
        <v>814.84634</v>
      </c>
      <c r="R38" s="42">
        <v>814.9663400000001</v>
      </c>
      <c r="S38" s="42">
        <v>815.0363400000001</v>
      </c>
      <c r="T38" s="42">
        <v>924.9063400000001</v>
      </c>
      <c r="U38" s="42">
        <v>900.6963400000001</v>
      </c>
      <c r="V38" s="42">
        <v>868.8363400000001</v>
      </c>
      <c r="W38" s="42">
        <v>843.5763400000001</v>
      </c>
      <c r="X38" s="42">
        <v>813.2863400000001</v>
      </c>
      <c r="Y38" s="42">
        <v>896.7563400000001</v>
      </c>
    </row>
    <row r="39" spans="1:25" ht="15.75" customHeight="1">
      <c r="A39" s="41">
        <f t="shared" si="0"/>
        <v>44296</v>
      </c>
      <c r="B39" s="42">
        <v>863.60634</v>
      </c>
      <c r="C39" s="42">
        <v>852.5563400000001</v>
      </c>
      <c r="D39" s="42">
        <v>820.6763400000001</v>
      </c>
      <c r="E39" s="42">
        <v>815.6563400000001</v>
      </c>
      <c r="F39" s="42">
        <v>816.9563400000001</v>
      </c>
      <c r="G39" s="42">
        <v>815.6963400000001</v>
      </c>
      <c r="H39" s="42">
        <v>948.6963400000001</v>
      </c>
      <c r="I39" s="42">
        <v>1140.76634</v>
      </c>
      <c r="J39" s="42">
        <v>1011.09634</v>
      </c>
      <c r="K39" s="42">
        <v>960.0163400000001</v>
      </c>
      <c r="L39" s="42">
        <v>925.0363400000001</v>
      </c>
      <c r="M39" s="42">
        <v>925.36634</v>
      </c>
      <c r="N39" s="42">
        <v>912.9263400000001</v>
      </c>
      <c r="O39" s="42">
        <v>874.7763400000001</v>
      </c>
      <c r="P39" s="42">
        <v>815.2663400000001</v>
      </c>
      <c r="Q39" s="42">
        <v>815.2763400000001</v>
      </c>
      <c r="R39" s="42">
        <v>896.5063400000001</v>
      </c>
      <c r="S39" s="42">
        <v>815.34634</v>
      </c>
      <c r="T39" s="42">
        <v>949.9363400000001</v>
      </c>
      <c r="U39" s="42">
        <v>960.0663400000001</v>
      </c>
      <c r="V39" s="42">
        <v>947.10634</v>
      </c>
      <c r="W39" s="42">
        <v>905.11634</v>
      </c>
      <c r="X39" s="42">
        <v>814.5863400000001</v>
      </c>
      <c r="Y39" s="42">
        <v>923.0463400000001</v>
      </c>
    </row>
    <row r="40" spans="1:25" ht="15.75" customHeight="1">
      <c r="A40" s="41">
        <f t="shared" si="0"/>
        <v>44297</v>
      </c>
      <c r="B40" s="42">
        <v>818.2563400000001</v>
      </c>
      <c r="C40" s="42">
        <v>825.9263400000001</v>
      </c>
      <c r="D40" s="42">
        <v>815.47634</v>
      </c>
      <c r="E40" s="42">
        <v>815.5163400000001</v>
      </c>
      <c r="F40" s="42">
        <v>815.73634</v>
      </c>
      <c r="G40" s="42">
        <v>815.7963400000001</v>
      </c>
      <c r="H40" s="42">
        <v>858.7663400000001</v>
      </c>
      <c r="I40" s="42">
        <v>969.2963400000001</v>
      </c>
      <c r="J40" s="42">
        <v>921.4263400000001</v>
      </c>
      <c r="K40" s="42">
        <v>1015.7863400000001</v>
      </c>
      <c r="L40" s="42">
        <v>1035.47634</v>
      </c>
      <c r="M40" s="42">
        <v>1017.6963400000001</v>
      </c>
      <c r="N40" s="42">
        <v>945.5863400000001</v>
      </c>
      <c r="O40" s="42">
        <v>929.2563400000001</v>
      </c>
      <c r="P40" s="42">
        <v>869.2663400000001</v>
      </c>
      <c r="Q40" s="42">
        <v>852.9563400000001</v>
      </c>
      <c r="R40" s="42">
        <v>914.49634</v>
      </c>
      <c r="S40" s="42">
        <v>853.6463400000001</v>
      </c>
      <c r="T40" s="42">
        <v>950.5763400000001</v>
      </c>
      <c r="U40" s="42">
        <v>897.2963400000001</v>
      </c>
      <c r="V40" s="42">
        <v>878.4563400000001</v>
      </c>
      <c r="W40" s="42">
        <v>840.5263400000001</v>
      </c>
      <c r="X40" s="42">
        <v>814.7863400000001</v>
      </c>
      <c r="Y40" s="42">
        <v>874.09634</v>
      </c>
    </row>
    <row r="41" spans="1:25" ht="15.75" customHeight="1">
      <c r="A41" s="41">
        <f t="shared" si="0"/>
        <v>44298</v>
      </c>
      <c r="B41" s="42">
        <v>820.2063400000001</v>
      </c>
      <c r="C41" s="42">
        <v>815.7563400000001</v>
      </c>
      <c r="D41" s="42">
        <v>815.7663400000001</v>
      </c>
      <c r="E41" s="42">
        <v>815.7963400000001</v>
      </c>
      <c r="F41" s="42">
        <v>815.6663400000001</v>
      </c>
      <c r="G41" s="42">
        <v>815.6463400000001</v>
      </c>
      <c r="H41" s="42">
        <v>921.4663400000001</v>
      </c>
      <c r="I41" s="42">
        <v>1147.13634</v>
      </c>
      <c r="J41" s="42">
        <v>1010.59634</v>
      </c>
      <c r="K41" s="42">
        <v>1017.0163400000001</v>
      </c>
      <c r="L41" s="42">
        <v>960.8363400000001</v>
      </c>
      <c r="M41" s="42">
        <v>967.3963400000001</v>
      </c>
      <c r="N41" s="42">
        <v>969.36634</v>
      </c>
      <c r="O41" s="42">
        <v>958.0063400000001</v>
      </c>
      <c r="P41" s="42">
        <v>896.8963400000001</v>
      </c>
      <c r="Q41" s="42">
        <v>862.8363400000001</v>
      </c>
      <c r="R41" s="42">
        <v>982.6363400000001</v>
      </c>
      <c r="S41" s="42">
        <v>914.85634</v>
      </c>
      <c r="T41" s="42">
        <v>964.8263400000001</v>
      </c>
      <c r="U41" s="42">
        <v>970.1463400000001</v>
      </c>
      <c r="V41" s="42">
        <v>955.85634</v>
      </c>
      <c r="W41" s="42">
        <v>901.1563400000001</v>
      </c>
      <c r="X41" s="42">
        <v>814.73634</v>
      </c>
      <c r="Y41" s="42">
        <v>907.99634</v>
      </c>
    </row>
    <row r="42" spans="1:25" ht="15.75" customHeight="1">
      <c r="A42" s="41">
        <f t="shared" si="0"/>
        <v>44299</v>
      </c>
      <c r="B42" s="42">
        <v>819.2963400000001</v>
      </c>
      <c r="C42" s="42">
        <v>815.84634</v>
      </c>
      <c r="D42" s="42">
        <v>815.84634</v>
      </c>
      <c r="E42" s="42">
        <v>815.84634</v>
      </c>
      <c r="F42" s="42">
        <v>815.7763400000001</v>
      </c>
      <c r="G42" s="42">
        <v>815.7563400000001</v>
      </c>
      <c r="H42" s="42">
        <v>921.4363400000001</v>
      </c>
      <c r="I42" s="42">
        <v>1137.2863399999999</v>
      </c>
      <c r="J42" s="42">
        <v>984.59634</v>
      </c>
      <c r="K42" s="42">
        <v>1004.2863400000001</v>
      </c>
      <c r="L42" s="42">
        <v>953.6963400000001</v>
      </c>
      <c r="M42" s="42">
        <v>958.8363400000001</v>
      </c>
      <c r="N42" s="42">
        <v>952.3763400000001</v>
      </c>
      <c r="O42" s="42">
        <v>932.9063400000001</v>
      </c>
      <c r="P42" s="42">
        <v>889.6763400000001</v>
      </c>
      <c r="Q42" s="42">
        <v>858.86634</v>
      </c>
      <c r="R42" s="42">
        <v>966.9563400000001</v>
      </c>
      <c r="S42" s="42">
        <v>901.23634</v>
      </c>
      <c r="T42" s="42">
        <v>954.0863400000001</v>
      </c>
      <c r="U42" s="42">
        <v>946.1263400000001</v>
      </c>
      <c r="V42" s="42">
        <v>944.8163400000001</v>
      </c>
      <c r="W42" s="42">
        <v>898.7963400000001</v>
      </c>
      <c r="X42" s="42">
        <v>814.7863400000001</v>
      </c>
      <c r="Y42" s="42">
        <v>868.0763400000001</v>
      </c>
    </row>
    <row r="43" spans="1:25" ht="15.75" customHeight="1">
      <c r="A43" s="41">
        <f t="shared" si="0"/>
        <v>44300</v>
      </c>
      <c r="B43" s="42">
        <v>815.7963400000001</v>
      </c>
      <c r="C43" s="42">
        <v>815.8863400000001</v>
      </c>
      <c r="D43" s="42">
        <v>815.8963400000001</v>
      </c>
      <c r="E43" s="42">
        <v>815.8763400000001</v>
      </c>
      <c r="F43" s="42">
        <v>815.8363400000001</v>
      </c>
      <c r="G43" s="42">
        <v>815.7963400000001</v>
      </c>
      <c r="H43" s="42">
        <v>931.9563400000001</v>
      </c>
      <c r="I43" s="42">
        <v>1129.65634</v>
      </c>
      <c r="J43" s="42">
        <v>969.5763400000001</v>
      </c>
      <c r="K43" s="42">
        <v>1104.23634</v>
      </c>
      <c r="L43" s="42">
        <v>1154.7963399999999</v>
      </c>
      <c r="M43" s="42">
        <v>1170.10634</v>
      </c>
      <c r="N43" s="42">
        <v>1184.18634</v>
      </c>
      <c r="O43" s="42">
        <v>1193.75634</v>
      </c>
      <c r="P43" s="42">
        <v>1174.07634</v>
      </c>
      <c r="Q43" s="42">
        <v>1173.85634</v>
      </c>
      <c r="R43" s="42">
        <v>1171.35634</v>
      </c>
      <c r="S43" s="42">
        <v>1063.25634</v>
      </c>
      <c r="T43" s="42">
        <v>1079.16634</v>
      </c>
      <c r="U43" s="42">
        <v>1087.98634</v>
      </c>
      <c r="V43" s="42">
        <v>1078.38634</v>
      </c>
      <c r="W43" s="42">
        <v>1031.36634</v>
      </c>
      <c r="X43" s="42">
        <v>949.3163400000001</v>
      </c>
      <c r="Y43" s="42">
        <v>925.6463400000001</v>
      </c>
    </row>
    <row r="44" spans="1:25" ht="15.75" customHeight="1">
      <c r="A44" s="41">
        <f t="shared" si="0"/>
        <v>44301</v>
      </c>
      <c r="B44" s="42">
        <v>815.36634</v>
      </c>
      <c r="C44" s="42">
        <v>815.5463400000001</v>
      </c>
      <c r="D44" s="42">
        <v>815.59634</v>
      </c>
      <c r="E44" s="42">
        <v>954.73634</v>
      </c>
      <c r="F44" s="42">
        <v>815.5063400000001</v>
      </c>
      <c r="G44" s="42">
        <v>815.3963400000001</v>
      </c>
      <c r="H44" s="42">
        <v>915.6763400000001</v>
      </c>
      <c r="I44" s="42">
        <v>1081.8063399999999</v>
      </c>
      <c r="J44" s="42">
        <v>892.5763400000001</v>
      </c>
      <c r="K44" s="42">
        <v>923.1263400000001</v>
      </c>
      <c r="L44" s="42">
        <v>950.5063400000001</v>
      </c>
      <c r="M44" s="42">
        <v>953.8063400000001</v>
      </c>
      <c r="N44" s="42">
        <v>1041.20634</v>
      </c>
      <c r="O44" s="42">
        <v>1022.7163400000001</v>
      </c>
      <c r="P44" s="42">
        <v>1078.48634</v>
      </c>
      <c r="Q44" s="42">
        <v>1068.44634</v>
      </c>
      <c r="R44" s="42">
        <v>1087.2963399999999</v>
      </c>
      <c r="S44" s="42">
        <v>982.6363400000001</v>
      </c>
      <c r="T44" s="42">
        <v>1060.51634</v>
      </c>
      <c r="U44" s="42">
        <v>1043.34634</v>
      </c>
      <c r="V44" s="42">
        <v>1049.12634</v>
      </c>
      <c r="W44" s="42">
        <v>1020.74634</v>
      </c>
      <c r="X44" s="42">
        <v>840.5163400000001</v>
      </c>
      <c r="Y44" s="42">
        <v>897.4163400000001</v>
      </c>
    </row>
    <row r="45" spans="1:25" ht="15.75" customHeight="1">
      <c r="A45" s="41">
        <f t="shared" si="0"/>
        <v>44302</v>
      </c>
      <c r="B45" s="42">
        <v>823.4363400000001</v>
      </c>
      <c r="C45" s="42">
        <v>826.0163400000001</v>
      </c>
      <c r="D45" s="42">
        <v>815.3763400000001</v>
      </c>
      <c r="E45" s="42">
        <v>815.3963400000001</v>
      </c>
      <c r="F45" s="42">
        <v>815.49634</v>
      </c>
      <c r="G45" s="42">
        <v>815.48634</v>
      </c>
      <c r="H45" s="42">
        <v>956.8263400000001</v>
      </c>
      <c r="I45" s="42">
        <v>1142.59634</v>
      </c>
      <c r="J45" s="42">
        <v>852.9563400000001</v>
      </c>
      <c r="K45" s="42">
        <v>820.1663400000001</v>
      </c>
      <c r="L45" s="42">
        <v>814.1363400000001</v>
      </c>
      <c r="M45" s="42">
        <v>814.0863400000001</v>
      </c>
      <c r="N45" s="42">
        <v>814.09634</v>
      </c>
      <c r="O45" s="42">
        <v>814.1663400000001</v>
      </c>
      <c r="P45" s="42">
        <v>814.1363400000001</v>
      </c>
      <c r="Q45" s="42">
        <v>814.1363400000001</v>
      </c>
      <c r="R45" s="42">
        <v>823.7763400000001</v>
      </c>
      <c r="S45" s="42">
        <v>814.98634</v>
      </c>
      <c r="T45" s="42">
        <v>903.2063400000001</v>
      </c>
      <c r="U45" s="42">
        <v>824.6463400000001</v>
      </c>
      <c r="V45" s="42">
        <v>814.0263400000001</v>
      </c>
      <c r="W45" s="42">
        <v>813.9563400000001</v>
      </c>
      <c r="X45" s="42">
        <v>813.9263400000001</v>
      </c>
      <c r="Y45" s="42">
        <v>864.2763400000001</v>
      </c>
    </row>
    <row r="46" spans="1:25" ht="15.75" customHeight="1">
      <c r="A46" s="41">
        <f t="shared" si="0"/>
        <v>44303</v>
      </c>
      <c r="B46" s="42">
        <v>876.6763400000001</v>
      </c>
      <c r="C46" s="42">
        <v>881.4363400000001</v>
      </c>
      <c r="D46" s="42">
        <v>868.2663400000001</v>
      </c>
      <c r="E46" s="42">
        <v>952.35634</v>
      </c>
      <c r="F46" s="42">
        <v>931.8963400000001</v>
      </c>
      <c r="G46" s="42">
        <v>825.09634</v>
      </c>
      <c r="H46" s="42">
        <v>910.84634</v>
      </c>
      <c r="I46" s="42">
        <v>1016.47634</v>
      </c>
      <c r="J46" s="42">
        <v>887.9363400000001</v>
      </c>
      <c r="K46" s="42">
        <v>814.10634</v>
      </c>
      <c r="L46" s="42">
        <v>835.2063400000001</v>
      </c>
      <c r="M46" s="42">
        <v>1054.92634</v>
      </c>
      <c r="N46" s="42">
        <v>1175.74634</v>
      </c>
      <c r="O46" s="42">
        <v>1181.81634</v>
      </c>
      <c r="P46" s="42">
        <v>1138.11634</v>
      </c>
      <c r="Q46" s="42">
        <v>1150.84634</v>
      </c>
      <c r="R46" s="42">
        <v>1204.15634</v>
      </c>
      <c r="S46" s="42">
        <v>1085.22634</v>
      </c>
      <c r="T46" s="42">
        <v>1098.94634</v>
      </c>
      <c r="U46" s="42">
        <v>1119.39634</v>
      </c>
      <c r="V46" s="42">
        <v>1140.21634</v>
      </c>
      <c r="W46" s="42">
        <v>1004.1663400000001</v>
      </c>
      <c r="X46" s="42">
        <v>878.8263400000001</v>
      </c>
      <c r="Y46" s="42">
        <v>972.1263400000001</v>
      </c>
    </row>
    <row r="47" spans="1:25" ht="15.75" customHeight="1">
      <c r="A47" s="41">
        <f t="shared" si="0"/>
        <v>44304</v>
      </c>
      <c r="B47" s="42">
        <v>814.9563400000001</v>
      </c>
      <c r="C47" s="42">
        <v>815.0763400000001</v>
      </c>
      <c r="D47" s="42">
        <v>815.1663400000001</v>
      </c>
      <c r="E47" s="42">
        <v>815.10634</v>
      </c>
      <c r="F47" s="42">
        <v>815.2163400000001</v>
      </c>
      <c r="G47" s="42">
        <v>815.4363400000001</v>
      </c>
      <c r="H47" s="42">
        <v>851.2663400000001</v>
      </c>
      <c r="I47" s="42">
        <v>900.2963400000001</v>
      </c>
      <c r="J47" s="42">
        <v>814.6663400000001</v>
      </c>
      <c r="K47" s="42">
        <v>813.9663400000001</v>
      </c>
      <c r="L47" s="42">
        <v>814.3763400000001</v>
      </c>
      <c r="M47" s="42">
        <v>814.23634</v>
      </c>
      <c r="N47" s="42">
        <v>814.3263400000001</v>
      </c>
      <c r="O47" s="42">
        <v>814.47634</v>
      </c>
      <c r="P47" s="42">
        <v>814.48634</v>
      </c>
      <c r="Q47" s="42">
        <v>814.5863400000001</v>
      </c>
      <c r="R47" s="42">
        <v>814.5863400000001</v>
      </c>
      <c r="S47" s="42">
        <v>814.5463400000001</v>
      </c>
      <c r="T47" s="42">
        <v>921.9263400000001</v>
      </c>
      <c r="U47" s="42">
        <v>813.0663400000001</v>
      </c>
      <c r="V47" s="42">
        <v>833.23634</v>
      </c>
      <c r="W47" s="42">
        <v>813.23634</v>
      </c>
      <c r="X47" s="42">
        <v>812.8963400000001</v>
      </c>
      <c r="Y47" s="42">
        <v>906.1563400000001</v>
      </c>
    </row>
    <row r="48" spans="1:25" ht="15.75" customHeight="1">
      <c r="A48" s="41">
        <f t="shared" si="0"/>
        <v>44305</v>
      </c>
      <c r="B48" s="42">
        <v>889.11634</v>
      </c>
      <c r="C48" s="42">
        <v>889.1963400000001</v>
      </c>
      <c r="D48" s="42">
        <v>873.9463400000001</v>
      </c>
      <c r="E48" s="42">
        <v>952.9463400000001</v>
      </c>
      <c r="F48" s="42">
        <v>916.73634</v>
      </c>
      <c r="G48" s="42">
        <v>816.0763400000001</v>
      </c>
      <c r="H48" s="42">
        <v>915.8963400000001</v>
      </c>
      <c r="I48" s="42">
        <v>1080.11634</v>
      </c>
      <c r="J48" s="42">
        <v>813.9063400000001</v>
      </c>
      <c r="K48" s="42">
        <v>814.0263400000001</v>
      </c>
      <c r="L48" s="42">
        <v>814.0063400000001</v>
      </c>
      <c r="M48" s="42">
        <v>813.98634</v>
      </c>
      <c r="N48" s="42">
        <v>843.7963400000001</v>
      </c>
      <c r="O48" s="42">
        <v>857.0463400000001</v>
      </c>
      <c r="P48" s="42">
        <v>813.9363400000001</v>
      </c>
      <c r="Q48" s="42">
        <v>813.6563400000001</v>
      </c>
      <c r="R48" s="42">
        <v>887.0163400000001</v>
      </c>
      <c r="S48" s="42">
        <v>890.9063400000001</v>
      </c>
      <c r="T48" s="42">
        <v>1012.7163400000001</v>
      </c>
      <c r="U48" s="42">
        <v>940.72634</v>
      </c>
      <c r="V48" s="42">
        <v>965.3363400000001</v>
      </c>
      <c r="W48" s="42">
        <v>848.84634</v>
      </c>
      <c r="X48" s="42">
        <v>812.1363400000001</v>
      </c>
      <c r="Y48" s="42">
        <v>914.0063400000001</v>
      </c>
    </row>
    <row r="49" spans="1:25" ht="15.75" customHeight="1">
      <c r="A49" s="41">
        <f t="shared" si="0"/>
        <v>44306</v>
      </c>
      <c r="B49" s="42">
        <v>928.1863400000001</v>
      </c>
      <c r="C49" s="42">
        <v>868.5063400000001</v>
      </c>
      <c r="D49" s="42">
        <v>860.98634</v>
      </c>
      <c r="E49" s="42">
        <v>1093.42634</v>
      </c>
      <c r="F49" s="42">
        <v>887.6463400000001</v>
      </c>
      <c r="G49" s="42">
        <v>815.6963400000001</v>
      </c>
      <c r="H49" s="42">
        <v>897.8963400000001</v>
      </c>
      <c r="I49" s="42">
        <v>948.22634</v>
      </c>
      <c r="J49" s="42">
        <v>814.9163400000001</v>
      </c>
      <c r="K49" s="42">
        <v>815.0263400000001</v>
      </c>
      <c r="L49" s="42">
        <v>815.0863400000001</v>
      </c>
      <c r="M49" s="42">
        <v>814.9363400000001</v>
      </c>
      <c r="N49" s="42">
        <v>836.35634</v>
      </c>
      <c r="O49" s="42">
        <v>843.9163400000001</v>
      </c>
      <c r="P49" s="42">
        <v>814.72634</v>
      </c>
      <c r="Q49" s="42">
        <v>814.8863400000001</v>
      </c>
      <c r="R49" s="42">
        <v>860.4563400000001</v>
      </c>
      <c r="S49" s="42">
        <v>860.1563400000001</v>
      </c>
      <c r="T49" s="42">
        <v>924.6963400000001</v>
      </c>
      <c r="U49" s="42">
        <v>885.8163400000001</v>
      </c>
      <c r="V49" s="42">
        <v>911.73634</v>
      </c>
      <c r="W49" s="42">
        <v>853.6663400000001</v>
      </c>
      <c r="X49" s="42">
        <v>814.0463400000001</v>
      </c>
      <c r="Y49" s="42">
        <v>912.8863400000001</v>
      </c>
    </row>
    <row r="50" spans="1:25" ht="15.75" customHeight="1">
      <c r="A50" s="41">
        <f t="shared" si="0"/>
        <v>44307</v>
      </c>
      <c r="B50" s="42">
        <v>822.3163400000001</v>
      </c>
      <c r="C50" s="42">
        <v>819.0763400000001</v>
      </c>
      <c r="D50" s="42">
        <v>816.4063400000001</v>
      </c>
      <c r="E50" s="42">
        <v>848.2563400000001</v>
      </c>
      <c r="F50" s="42">
        <v>838.4163400000001</v>
      </c>
      <c r="G50" s="42">
        <v>815.5263400000001</v>
      </c>
      <c r="H50" s="42">
        <v>826.5663400000001</v>
      </c>
      <c r="I50" s="42">
        <v>918.9163400000001</v>
      </c>
      <c r="J50" s="42">
        <v>813.73634</v>
      </c>
      <c r="K50" s="42">
        <v>813.9163400000001</v>
      </c>
      <c r="L50" s="42">
        <v>814.0063400000001</v>
      </c>
      <c r="M50" s="42">
        <v>853.23634</v>
      </c>
      <c r="N50" s="42">
        <v>879.3863400000001</v>
      </c>
      <c r="O50" s="42">
        <v>908.7863400000001</v>
      </c>
      <c r="P50" s="42">
        <v>910.0863400000001</v>
      </c>
      <c r="Q50" s="42">
        <v>919.7763400000001</v>
      </c>
      <c r="R50" s="42">
        <v>929.74634</v>
      </c>
      <c r="S50" s="42">
        <v>874.5663400000001</v>
      </c>
      <c r="T50" s="42">
        <v>915.11634</v>
      </c>
      <c r="U50" s="42">
        <v>851.5163400000001</v>
      </c>
      <c r="V50" s="42">
        <v>851.9163400000001</v>
      </c>
      <c r="W50" s="42">
        <v>814.0763400000001</v>
      </c>
      <c r="X50" s="42">
        <v>813.4163400000001</v>
      </c>
      <c r="Y50" s="42">
        <v>842.2863400000001</v>
      </c>
    </row>
    <row r="51" spans="1:25" ht="15.75" customHeight="1">
      <c r="A51" s="41">
        <f t="shared" si="0"/>
        <v>44308</v>
      </c>
      <c r="B51" s="42">
        <v>850.84634</v>
      </c>
      <c r="C51" s="42">
        <v>833.3363400000001</v>
      </c>
      <c r="D51" s="42">
        <v>865.4263400000001</v>
      </c>
      <c r="E51" s="42">
        <v>847.1963400000001</v>
      </c>
      <c r="F51" s="42">
        <v>815.3963400000001</v>
      </c>
      <c r="G51" s="42">
        <v>815.4163400000001</v>
      </c>
      <c r="H51" s="42">
        <v>838.0263400000001</v>
      </c>
      <c r="I51" s="42">
        <v>968.0363400000001</v>
      </c>
      <c r="J51" s="42">
        <v>814.4563400000001</v>
      </c>
      <c r="K51" s="42">
        <v>814.5863400000001</v>
      </c>
      <c r="L51" s="42">
        <v>814.6563400000001</v>
      </c>
      <c r="M51" s="42">
        <v>902.22634</v>
      </c>
      <c r="N51" s="42">
        <v>944.0563400000001</v>
      </c>
      <c r="O51" s="42">
        <v>992.3963400000001</v>
      </c>
      <c r="P51" s="42">
        <v>992.2563400000001</v>
      </c>
      <c r="Q51" s="42">
        <v>1015.23634</v>
      </c>
      <c r="R51" s="42">
        <v>953.61634</v>
      </c>
      <c r="S51" s="42">
        <v>1044.00634</v>
      </c>
      <c r="T51" s="42">
        <v>939.1463400000001</v>
      </c>
      <c r="U51" s="42">
        <v>894.3163400000001</v>
      </c>
      <c r="V51" s="42">
        <v>913.0563400000001</v>
      </c>
      <c r="W51" s="42">
        <v>833.7163400000001</v>
      </c>
      <c r="X51" s="42">
        <v>813.3063400000001</v>
      </c>
      <c r="Y51" s="42">
        <v>850.4263400000001</v>
      </c>
    </row>
    <row r="52" spans="1:25" ht="15.75" customHeight="1">
      <c r="A52" s="41">
        <f t="shared" si="0"/>
        <v>44309</v>
      </c>
      <c r="B52" s="42">
        <v>867.8763400000001</v>
      </c>
      <c r="C52" s="42">
        <v>853.1563400000001</v>
      </c>
      <c r="D52" s="42">
        <v>845.2963400000001</v>
      </c>
      <c r="E52" s="42">
        <v>894.0063400000001</v>
      </c>
      <c r="F52" s="42">
        <v>843.8863400000001</v>
      </c>
      <c r="G52" s="42">
        <v>815.60634</v>
      </c>
      <c r="H52" s="42">
        <v>846.2663400000001</v>
      </c>
      <c r="I52" s="42">
        <v>936.0463400000001</v>
      </c>
      <c r="J52" s="42">
        <v>830.1263400000001</v>
      </c>
      <c r="K52" s="42">
        <v>814.84634</v>
      </c>
      <c r="L52" s="42">
        <v>814.7563400000001</v>
      </c>
      <c r="M52" s="42">
        <v>814.6363400000001</v>
      </c>
      <c r="N52" s="42">
        <v>814.6963400000001</v>
      </c>
      <c r="O52" s="42">
        <v>814.73634</v>
      </c>
      <c r="P52" s="42">
        <v>814.5363400000001</v>
      </c>
      <c r="Q52" s="42">
        <v>814.5563400000001</v>
      </c>
      <c r="R52" s="42">
        <v>814.9263400000001</v>
      </c>
      <c r="S52" s="42">
        <v>814.73634</v>
      </c>
      <c r="T52" s="42">
        <v>881.4663400000001</v>
      </c>
      <c r="U52" s="42">
        <v>823.1563400000001</v>
      </c>
      <c r="V52" s="42">
        <v>847.7763400000001</v>
      </c>
      <c r="W52" s="42">
        <v>841.1663400000001</v>
      </c>
      <c r="X52" s="42">
        <v>814.3063400000001</v>
      </c>
      <c r="Y52" s="42">
        <v>872.5463400000001</v>
      </c>
    </row>
    <row r="53" spans="1:25" ht="15.75" customHeight="1">
      <c r="A53" s="41">
        <f t="shared" si="0"/>
        <v>44310</v>
      </c>
      <c r="B53" s="42">
        <v>847.5663400000001</v>
      </c>
      <c r="C53" s="42">
        <v>841.6663400000001</v>
      </c>
      <c r="D53" s="42">
        <v>825.6863400000001</v>
      </c>
      <c r="E53" s="42">
        <v>853.8963400000001</v>
      </c>
      <c r="F53" s="42">
        <v>838.10634</v>
      </c>
      <c r="G53" s="42">
        <v>815.5163400000001</v>
      </c>
      <c r="H53" s="42">
        <v>814.8163400000001</v>
      </c>
      <c r="I53" s="42">
        <v>857.3163400000001</v>
      </c>
      <c r="J53" s="42">
        <v>815.3263400000001</v>
      </c>
      <c r="K53" s="42">
        <v>815.3063400000001</v>
      </c>
      <c r="L53" s="42">
        <v>815.22634</v>
      </c>
      <c r="M53" s="42">
        <v>815.23634</v>
      </c>
      <c r="N53" s="42">
        <v>815.2563400000001</v>
      </c>
      <c r="O53" s="42">
        <v>815.3063400000001</v>
      </c>
      <c r="P53" s="42">
        <v>815.2863400000001</v>
      </c>
      <c r="Q53" s="42">
        <v>815.2863400000001</v>
      </c>
      <c r="R53" s="42">
        <v>815.36634</v>
      </c>
      <c r="S53" s="42">
        <v>815.2863400000001</v>
      </c>
      <c r="T53" s="42">
        <v>913.3363400000001</v>
      </c>
      <c r="U53" s="42">
        <v>839.8063400000001</v>
      </c>
      <c r="V53" s="42">
        <v>910.1363400000001</v>
      </c>
      <c r="W53" s="42">
        <v>835.24634</v>
      </c>
      <c r="X53" s="42">
        <v>813.9563400000001</v>
      </c>
      <c r="Y53" s="42">
        <v>883.35634</v>
      </c>
    </row>
    <row r="54" spans="1:25" ht="15.75" customHeight="1">
      <c r="A54" s="41">
        <f t="shared" si="0"/>
        <v>44311</v>
      </c>
      <c r="B54" s="42">
        <v>866.22634</v>
      </c>
      <c r="C54" s="42">
        <v>872.0663400000001</v>
      </c>
      <c r="D54" s="42">
        <v>841.0763400000001</v>
      </c>
      <c r="E54" s="42">
        <v>887.1663400000001</v>
      </c>
      <c r="F54" s="42">
        <v>864.9563400000001</v>
      </c>
      <c r="G54" s="42">
        <v>815.7563400000001</v>
      </c>
      <c r="H54" s="42">
        <v>828.48634</v>
      </c>
      <c r="I54" s="42">
        <v>838.9663400000001</v>
      </c>
      <c r="J54" s="42">
        <v>815.1963400000001</v>
      </c>
      <c r="K54" s="42">
        <v>815.1763400000001</v>
      </c>
      <c r="L54" s="42">
        <v>814.98634</v>
      </c>
      <c r="M54" s="42">
        <v>815.1963400000001</v>
      </c>
      <c r="N54" s="42">
        <v>823.9163400000001</v>
      </c>
      <c r="O54" s="42">
        <v>852.9563400000001</v>
      </c>
      <c r="P54" s="42">
        <v>815.0663400000001</v>
      </c>
      <c r="Q54" s="42">
        <v>902.4463400000001</v>
      </c>
      <c r="R54" s="42">
        <v>975.5163400000001</v>
      </c>
      <c r="S54" s="42">
        <v>962.10634</v>
      </c>
      <c r="T54" s="42">
        <v>1049.2863399999999</v>
      </c>
      <c r="U54" s="42">
        <v>864.4463400000001</v>
      </c>
      <c r="V54" s="42">
        <v>983.7063400000001</v>
      </c>
      <c r="W54" s="42">
        <v>930.4163400000001</v>
      </c>
      <c r="X54" s="42">
        <v>844.6363400000001</v>
      </c>
      <c r="Y54" s="42">
        <v>898.0763400000001</v>
      </c>
    </row>
    <row r="55" spans="1:25" ht="15.75" customHeight="1">
      <c r="A55" s="41">
        <f t="shared" si="0"/>
        <v>44312</v>
      </c>
      <c r="B55" s="42">
        <v>842.2963400000001</v>
      </c>
      <c r="C55" s="42">
        <v>846.1663400000001</v>
      </c>
      <c r="D55" s="42">
        <v>884.5463400000001</v>
      </c>
      <c r="E55" s="42">
        <v>1033.41634</v>
      </c>
      <c r="F55" s="42">
        <v>891.34634</v>
      </c>
      <c r="G55" s="42">
        <v>815.5663400000001</v>
      </c>
      <c r="H55" s="42">
        <v>837.74634</v>
      </c>
      <c r="I55" s="42">
        <v>1059.8063399999999</v>
      </c>
      <c r="J55" s="42">
        <v>830.3263400000001</v>
      </c>
      <c r="K55" s="42">
        <v>945.7963400000001</v>
      </c>
      <c r="L55" s="42">
        <v>1014.6463400000001</v>
      </c>
      <c r="M55" s="42">
        <v>1049.20634</v>
      </c>
      <c r="N55" s="42">
        <v>1097.25634</v>
      </c>
      <c r="O55" s="42">
        <v>1124.85634</v>
      </c>
      <c r="P55" s="42">
        <v>1084.81634</v>
      </c>
      <c r="Q55" s="42">
        <v>1074.87634</v>
      </c>
      <c r="R55" s="42">
        <v>1156.2963399999999</v>
      </c>
      <c r="S55" s="42">
        <v>1077.20634</v>
      </c>
      <c r="T55" s="42">
        <v>1172.97634</v>
      </c>
      <c r="U55" s="42">
        <v>1003.2563400000001</v>
      </c>
      <c r="V55" s="42">
        <v>1017.97634</v>
      </c>
      <c r="W55" s="42">
        <v>940.72634</v>
      </c>
      <c r="X55" s="42">
        <v>823.1263400000001</v>
      </c>
      <c r="Y55" s="42">
        <v>895.3363400000001</v>
      </c>
    </row>
    <row r="56" spans="1:25" ht="15.75" customHeight="1">
      <c r="A56" s="41">
        <f t="shared" si="0"/>
        <v>44313</v>
      </c>
      <c r="B56" s="42">
        <v>835.4063400000001</v>
      </c>
      <c r="C56" s="42">
        <v>826.7863400000001</v>
      </c>
      <c r="D56" s="42">
        <v>841.2763400000001</v>
      </c>
      <c r="E56" s="42">
        <v>899.5863400000001</v>
      </c>
      <c r="F56" s="42">
        <v>888.59634</v>
      </c>
      <c r="G56" s="42">
        <v>815.7163400000001</v>
      </c>
      <c r="H56" s="42">
        <v>835.3363400000001</v>
      </c>
      <c r="I56" s="42">
        <v>1064.0563399999999</v>
      </c>
      <c r="J56" s="42">
        <v>827.1863400000001</v>
      </c>
      <c r="K56" s="42">
        <v>945.4463400000001</v>
      </c>
      <c r="L56" s="42">
        <v>1018.0563400000001</v>
      </c>
      <c r="M56" s="42">
        <v>1067.2963399999999</v>
      </c>
      <c r="N56" s="42">
        <v>1112.76634</v>
      </c>
      <c r="O56" s="42">
        <v>1133.11634</v>
      </c>
      <c r="P56" s="42">
        <v>1090.41634</v>
      </c>
      <c r="Q56" s="42">
        <v>1081.24634</v>
      </c>
      <c r="R56" s="42">
        <v>1179.10634</v>
      </c>
      <c r="S56" s="42">
        <v>1081.75634</v>
      </c>
      <c r="T56" s="42">
        <v>1180.56634</v>
      </c>
      <c r="U56" s="42">
        <v>1005.9663400000001</v>
      </c>
      <c r="V56" s="42">
        <v>1022.84634</v>
      </c>
      <c r="W56" s="42">
        <v>943.8163400000001</v>
      </c>
      <c r="X56" s="42">
        <v>820.7663400000001</v>
      </c>
      <c r="Y56" s="42">
        <v>884.2763400000001</v>
      </c>
    </row>
    <row r="57" spans="1:25" ht="15.75" customHeight="1">
      <c r="A57" s="41">
        <f t="shared" si="0"/>
        <v>44314</v>
      </c>
      <c r="B57" s="42">
        <v>878.7063400000001</v>
      </c>
      <c r="C57" s="42">
        <v>862.6963400000001</v>
      </c>
      <c r="D57" s="42">
        <v>855.49634</v>
      </c>
      <c r="E57" s="42">
        <v>900.5163400000001</v>
      </c>
      <c r="F57" s="42">
        <v>857.8163400000001</v>
      </c>
      <c r="G57" s="42">
        <v>815.8763400000001</v>
      </c>
      <c r="H57" s="42">
        <v>894.3763400000001</v>
      </c>
      <c r="I57" s="42">
        <v>1031.66634</v>
      </c>
      <c r="J57" s="42">
        <v>880.8163400000001</v>
      </c>
      <c r="K57" s="42">
        <v>954.4163400000001</v>
      </c>
      <c r="L57" s="42">
        <v>911.10634</v>
      </c>
      <c r="M57" s="42">
        <v>861.5063400000001</v>
      </c>
      <c r="N57" s="42">
        <v>890.11634</v>
      </c>
      <c r="O57" s="42">
        <v>875.34634</v>
      </c>
      <c r="P57" s="42">
        <v>814.34634</v>
      </c>
      <c r="Q57" s="42">
        <v>814.3263400000001</v>
      </c>
      <c r="R57" s="42">
        <v>837.60634</v>
      </c>
      <c r="S57" s="42">
        <v>849.3063400000001</v>
      </c>
      <c r="T57" s="42">
        <v>940.2663400000001</v>
      </c>
      <c r="U57" s="42">
        <v>874.0763400000001</v>
      </c>
      <c r="V57" s="42">
        <v>913.09634</v>
      </c>
      <c r="W57" s="42">
        <v>863.3163400000001</v>
      </c>
      <c r="X57" s="42">
        <v>814.2063400000001</v>
      </c>
      <c r="Y57" s="42">
        <v>873.86634</v>
      </c>
    </row>
    <row r="58" spans="1:25" ht="15.75" customHeight="1">
      <c r="A58" s="41">
        <f t="shared" si="0"/>
        <v>44315</v>
      </c>
      <c r="B58" s="42">
        <v>887.34634</v>
      </c>
      <c r="C58" s="42">
        <v>815.0863400000001</v>
      </c>
      <c r="D58" s="42">
        <v>821.0763400000001</v>
      </c>
      <c r="E58" s="42">
        <v>897.61634</v>
      </c>
      <c r="F58" s="42">
        <v>842.5463400000001</v>
      </c>
      <c r="G58" s="42">
        <v>815.8263400000001</v>
      </c>
      <c r="H58" s="42">
        <v>849.8363400000001</v>
      </c>
      <c r="I58" s="42">
        <v>934.2863400000001</v>
      </c>
      <c r="J58" s="42">
        <v>815.3063400000001</v>
      </c>
      <c r="K58" s="42">
        <v>815.23634</v>
      </c>
      <c r="L58" s="42">
        <v>815.2863400000001</v>
      </c>
      <c r="M58" s="42">
        <v>815.3263400000001</v>
      </c>
      <c r="N58" s="42">
        <v>815.2963400000001</v>
      </c>
      <c r="O58" s="42">
        <v>817.9063400000001</v>
      </c>
      <c r="P58" s="42">
        <v>815.2863400000001</v>
      </c>
      <c r="Q58" s="42">
        <v>815.2963400000001</v>
      </c>
      <c r="R58" s="42">
        <v>820.2863400000001</v>
      </c>
      <c r="S58" s="42">
        <v>831.6963400000001</v>
      </c>
      <c r="T58" s="42">
        <v>904.99634</v>
      </c>
      <c r="U58" s="42">
        <v>832.7663400000001</v>
      </c>
      <c r="V58" s="42">
        <v>848.60634</v>
      </c>
      <c r="W58" s="42">
        <v>813.8963400000001</v>
      </c>
      <c r="X58" s="42">
        <v>814.1663400000001</v>
      </c>
      <c r="Y58" s="42">
        <v>860.74634</v>
      </c>
    </row>
    <row r="59" spans="1:25" ht="15.75" customHeight="1">
      <c r="A59" s="41">
        <f t="shared" si="0"/>
        <v>44316</v>
      </c>
      <c r="B59" s="42">
        <v>838.39634</v>
      </c>
      <c r="C59" s="42">
        <v>818.2863400000001</v>
      </c>
      <c r="D59" s="42">
        <v>818.4263400000001</v>
      </c>
      <c r="E59" s="42">
        <v>853.9563400000001</v>
      </c>
      <c r="F59" s="42">
        <v>825.64634</v>
      </c>
      <c r="G59" s="42">
        <v>818.72634</v>
      </c>
      <c r="H59" s="42">
        <v>835.09634</v>
      </c>
      <c r="I59" s="42">
        <v>928.97634</v>
      </c>
      <c r="J59" s="42">
        <v>839.84634</v>
      </c>
      <c r="K59" s="42">
        <v>877.5363400000001</v>
      </c>
      <c r="L59" s="42">
        <v>817.61634</v>
      </c>
      <c r="M59" s="42">
        <v>817.51634</v>
      </c>
      <c r="N59" s="42">
        <v>862.6863400000001</v>
      </c>
      <c r="O59" s="42">
        <v>894.6763400000001</v>
      </c>
      <c r="P59" s="42">
        <v>875.8163400000001</v>
      </c>
      <c r="Q59" s="42">
        <v>909.00634</v>
      </c>
      <c r="R59" s="42">
        <v>953.74634</v>
      </c>
      <c r="S59" s="42">
        <v>925.0763400000001</v>
      </c>
      <c r="T59" s="42">
        <v>924.59634</v>
      </c>
      <c r="U59" s="42">
        <v>817.5663400000001</v>
      </c>
      <c r="V59" s="42">
        <v>817.22634</v>
      </c>
      <c r="W59" s="42">
        <v>816.9063400000001</v>
      </c>
      <c r="X59" s="42">
        <v>817.26634</v>
      </c>
      <c r="Y59" s="42">
        <v>876.5663400000001</v>
      </c>
    </row>
    <row r="60" spans="1:25" ht="15.75" customHeight="1">
      <c r="A60" s="41">
        <f t="shared" si="0"/>
        <v>44317</v>
      </c>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1:25" ht="15.75" customHeight="1">
      <c r="A61" s="37" t="s">
        <v>76</v>
      </c>
      <c r="B61" s="38"/>
      <c r="C61" s="40" t="s">
        <v>106</v>
      </c>
      <c r="D61" s="38"/>
      <c r="E61" s="38"/>
      <c r="F61" s="38"/>
      <c r="G61" s="38"/>
      <c r="H61" s="38"/>
      <c r="I61" s="38"/>
      <c r="J61" s="38"/>
      <c r="K61" s="38"/>
      <c r="L61" s="38"/>
      <c r="M61" s="38"/>
      <c r="N61" s="38"/>
      <c r="O61" s="38"/>
      <c r="P61" s="38"/>
      <c r="R61" s="38"/>
      <c r="T61" s="38"/>
      <c r="V61" s="38"/>
      <c r="X61" s="38"/>
      <c r="Y61" s="38"/>
    </row>
    <row r="62" spans="1:25" ht="15.75" customHeight="1">
      <c r="A62" s="37" t="s">
        <v>78</v>
      </c>
      <c r="B62" s="38"/>
      <c r="C62" s="38"/>
      <c r="D62" s="38"/>
      <c r="E62" s="38"/>
      <c r="F62" s="38"/>
      <c r="G62" s="40" t="str">
        <f>G25</f>
        <v>до 670 кВт</v>
      </c>
      <c r="H62" s="38"/>
      <c r="I62" s="38"/>
      <c r="J62" s="38"/>
      <c r="K62" s="38"/>
      <c r="L62" s="38"/>
      <c r="M62" s="38"/>
      <c r="N62" s="38"/>
      <c r="O62" s="38"/>
      <c r="P62" s="38"/>
      <c r="Q62" s="38"/>
      <c r="R62" s="38"/>
      <c r="S62" s="38"/>
      <c r="T62" s="38"/>
      <c r="U62" s="38"/>
      <c r="V62" s="38"/>
      <c r="W62" s="38"/>
      <c r="X62" s="38"/>
      <c r="Y62" s="38"/>
    </row>
    <row r="63" spans="1:25" ht="15.75" customHeight="1">
      <c r="A63" s="90" t="s">
        <v>80</v>
      </c>
      <c r="B63" s="93" t="s">
        <v>81</v>
      </c>
      <c r="C63" s="94"/>
      <c r="D63" s="94"/>
      <c r="E63" s="94"/>
      <c r="F63" s="94"/>
      <c r="G63" s="94"/>
      <c r="H63" s="94"/>
      <c r="I63" s="94"/>
      <c r="J63" s="94"/>
      <c r="K63" s="94"/>
      <c r="L63" s="94"/>
      <c r="M63" s="94"/>
      <c r="N63" s="94"/>
      <c r="O63" s="94"/>
      <c r="P63" s="94"/>
      <c r="Q63" s="94"/>
      <c r="R63" s="94"/>
      <c r="S63" s="94"/>
      <c r="T63" s="94"/>
      <c r="U63" s="94"/>
      <c r="V63" s="94"/>
      <c r="W63" s="94"/>
      <c r="X63" s="94"/>
      <c r="Y63" s="95"/>
    </row>
    <row r="64" spans="1:25" ht="15.75" customHeight="1">
      <c r="A64" s="91"/>
      <c r="B64" s="96"/>
      <c r="C64" s="97"/>
      <c r="D64" s="97"/>
      <c r="E64" s="97"/>
      <c r="F64" s="97"/>
      <c r="G64" s="97"/>
      <c r="H64" s="97"/>
      <c r="I64" s="97"/>
      <c r="J64" s="97"/>
      <c r="K64" s="97"/>
      <c r="L64" s="97"/>
      <c r="M64" s="97"/>
      <c r="N64" s="97"/>
      <c r="O64" s="97"/>
      <c r="P64" s="97"/>
      <c r="Q64" s="97"/>
      <c r="R64" s="97"/>
      <c r="S64" s="97"/>
      <c r="T64" s="97"/>
      <c r="U64" s="97"/>
      <c r="V64" s="97"/>
      <c r="W64" s="97"/>
      <c r="X64" s="97"/>
      <c r="Y64" s="98"/>
    </row>
    <row r="65" spans="1:25" ht="15.75" customHeight="1">
      <c r="A65" s="91"/>
      <c r="B65" s="88" t="s">
        <v>82</v>
      </c>
      <c r="C65" s="88" t="s">
        <v>83</v>
      </c>
      <c r="D65" s="88" t="s">
        <v>84</v>
      </c>
      <c r="E65" s="88" t="s">
        <v>85</v>
      </c>
      <c r="F65" s="88" t="s">
        <v>86</v>
      </c>
      <c r="G65" s="88" t="s">
        <v>87</v>
      </c>
      <c r="H65" s="88" t="s">
        <v>88</v>
      </c>
      <c r="I65" s="88" t="s">
        <v>89</v>
      </c>
      <c r="J65" s="88" t="s">
        <v>90</v>
      </c>
      <c r="K65" s="88" t="s">
        <v>91</v>
      </c>
      <c r="L65" s="88" t="s">
        <v>92</v>
      </c>
      <c r="M65" s="88" t="s">
        <v>93</v>
      </c>
      <c r="N65" s="88" t="s">
        <v>94</v>
      </c>
      <c r="O65" s="88" t="s">
        <v>95</v>
      </c>
      <c r="P65" s="88" t="s">
        <v>96</v>
      </c>
      <c r="Q65" s="88" t="s">
        <v>97</v>
      </c>
      <c r="R65" s="88" t="s">
        <v>98</v>
      </c>
      <c r="S65" s="88" t="s">
        <v>99</v>
      </c>
      <c r="T65" s="88" t="s">
        <v>100</v>
      </c>
      <c r="U65" s="88" t="s">
        <v>101</v>
      </c>
      <c r="V65" s="88" t="s">
        <v>102</v>
      </c>
      <c r="W65" s="88" t="s">
        <v>103</v>
      </c>
      <c r="X65" s="88" t="s">
        <v>104</v>
      </c>
      <c r="Y65" s="88" t="s">
        <v>105</v>
      </c>
    </row>
    <row r="66" spans="1:25" ht="15.75" customHeight="1">
      <c r="A66" s="92"/>
      <c r="B66" s="89"/>
      <c r="C66" s="89"/>
      <c r="D66" s="89"/>
      <c r="E66" s="89"/>
      <c r="F66" s="89"/>
      <c r="G66" s="89"/>
      <c r="H66" s="89"/>
      <c r="I66" s="89"/>
      <c r="J66" s="89"/>
      <c r="K66" s="89"/>
      <c r="L66" s="89"/>
      <c r="M66" s="89"/>
      <c r="N66" s="89"/>
      <c r="O66" s="89"/>
      <c r="P66" s="89"/>
      <c r="Q66" s="89"/>
      <c r="R66" s="89"/>
      <c r="S66" s="89"/>
      <c r="T66" s="89"/>
      <c r="U66" s="89"/>
      <c r="V66" s="89"/>
      <c r="W66" s="89"/>
      <c r="X66" s="89"/>
      <c r="Y66" s="89"/>
    </row>
    <row r="67" spans="1:25" ht="15.75" customHeight="1">
      <c r="A67" s="41">
        <f>A30</f>
        <v>44287</v>
      </c>
      <c r="B67" s="42">
        <v>906.4504500000002</v>
      </c>
      <c r="C67" s="42">
        <v>845.6904500000002</v>
      </c>
      <c r="D67" s="42">
        <v>831.6004500000001</v>
      </c>
      <c r="E67" s="42">
        <v>826.4204500000002</v>
      </c>
      <c r="F67" s="42">
        <v>841.9404500000002</v>
      </c>
      <c r="G67" s="42">
        <v>857.2404500000001</v>
      </c>
      <c r="H67" s="42">
        <v>1070.96045</v>
      </c>
      <c r="I67" s="42">
        <v>1223.46045</v>
      </c>
      <c r="J67" s="42">
        <v>1065.69045</v>
      </c>
      <c r="K67" s="42">
        <v>1029.70045</v>
      </c>
      <c r="L67" s="42">
        <v>1102.45045</v>
      </c>
      <c r="M67" s="42">
        <v>1199.24045</v>
      </c>
      <c r="N67" s="42">
        <v>1107.02045</v>
      </c>
      <c r="O67" s="42">
        <v>1142.20045</v>
      </c>
      <c r="P67" s="42">
        <v>1076.91045</v>
      </c>
      <c r="Q67" s="42">
        <v>1153.63045</v>
      </c>
      <c r="R67" s="42">
        <v>1178.81045</v>
      </c>
      <c r="S67" s="42">
        <v>1042.22045</v>
      </c>
      <c r="T67" s="42">
        <v>1208.94045</v>
      </c>
      <c r="U67" s="42">
        <v>1157.60045</v>
      </c>
      <c r="V67" s="42">
        <v>1125.27045</v>
      </c>
      <c r="W67" s="42">
        <v>1082.23045</v>
      </c>
      <c r="X67" s="42">
        <v>976.3304500000002</v>
      </c>
      <c r="Y67" s="42">
        <v>1079.79045</v>
      </c>
    </row>
    <row r="68" spans="1:25" ht="15.75" customHeight="1">
      <c r="A68" s="41">
        <f>A67+1</f>
        <v>44288</v>
      </c>
      <c r="B68" s="42">
        <v>949.9504500000002</v>
      </c>
      <c r="C68" s="42">
        <v>883.2604500000001</v>
      </c>
      <c r="D68" s="42">
        <v>851.7904500000001</v>
      </c>
      <c r="E68" s="42">
        <v>847.0904500000001</v>
      </c>
      <c r="F68" s="42">
        <v>866.3304500000002</v>
      </c>
      <c r="G68" s="42">
        <v>878.1904500000002</v>
      </c>
      <c r="H68" s="42">
        <v>1141.05045</v>
      </c>
      <c r="I68" s="42">
        <v>1345.63045</v>
      </c>
      <c r="J68" s="42">
        <v>1057.15045</v>
      </c>
      <c r="K68" s="42">
        <v>1026.99045</v>
      </c>
      <c r="L68" s="42">
        <v>1023.4104500000001</v>
      </c>
      <c r="M68" s="42">
        <v>1020.8604500000001</v>
      </c>
      <c r="N68" s="42">
        <v>1026.54045</v>
      </c>
      <c r="O68" s="42">
        <v>1030.31045</v>
      </c>
      <c r="P68" s="42">
        <v>969.9604500000002</v>
      </c>
      <c r="Q68" s="42">
        <v>950.9204500000002</v>
      </c>
      <c r="R68" s="42">
        <v>1080.15045</v>
      </c>
      <c r="S68" s="42">
        <v>991.3404500000001</v>
      </c>
      <c r="T68" s="42">
        <v>1135.38045</v>
      </c>
      <c r="U68" s="42">
        <v>1125.40045</v>
      </c>
      <c r="V68" s="42">
        <v>949.9504500000002</v>
      </c>
      <c r="W68" s="42">
        <v>1053.06045</v>
      </c>
      <c r="X68" s="42">
        <v>877.0704500000002</v>
      </c>
      <c r="Y68" s="42">
        <v>1016.5604500000002</v>
      </c>
    </row>
    <row r="69" spans="1:25" ht="15.75" customHeight="1">
      <c r="A69" s="41">
        <f aca="true" t="shared" si="1" ref="A69:A97">A68+1</f>
        <v>44289</v>
      </c>
      <c r="B69" s="42">
        <v>1076.81045</v>
      </c>
      <c r="C69" s="42">
        <v>905.7004500000002</v>
      </c>
      <c r="D69" s="42">
        <v>866.3404500000001</v>
      </c>
      <c r="E69" s="42">
        <v>848.2004500000002</v>
      </c>
      <c r="F69" s="42">
        <v>863.5904500000001</v>
      </c>
      <c r="G69" s="42">
        <v>873.5604500000002</v>
      </c>
      <c r="H69" s="42">
        <v>1005.1204500000001</v>
      </c>
      <c r="I69" s="42">
        <v>1089.8704500000001</v>
      </c>
      <c r="J69" s="42">
        <v>1008.6304500000001</v>
      </c>
      <c r="K69" s="42">
        <v>978.4404500000002</v>
      </c>
      <c r="L69" s="42">
        <v>970.0804500000002</v>
      </c>
      <c r="M69" s="42">
        <v>957.1804500000002</v>
      </c>
      <c r="N69" s="42">
        <v>969.8204500000002</v>
      </c>
      <c r="O69" s="42">
        <v>979.0804500000002</v>
      </c>
      <c r="P69" s="42">
        <v>918.3504500000001</v>
      </c>
      <c r="Q69" s="42">
        <v>896.9004500000001</v>
      </c>
      <c r="R69" s="42">
        <v>1034.01045</v>
      </c>
      <c r="S69" s="42">
        <v>920.7304500000001</v>
      </c>
      <c r="T69" s="42">
        <v>1046.45045</v>
      </c>
      <c r="U69" s="42">
        <v>1045.08045</v>
      </c>
      <c r="V69" s="42">
        <v>1076.81045</v>
      </c>
      <c r="W69" s="42">
        <v>957.1904500000002</v>
      </c>
      <c r="X69" s="42">
        <v>813.1304500000001</v>
      </c>
      <c r="Y69" s="42">
        <v>969.9804500000001</v>
      </c>
    </row>
    <row r="70" spans="1:25" ht="15.75" customHeight="1">
      <c r="A70" s="41">
        <f t="shared" si="1"/>
        <v>44290</v>
      </c>
      <c r="B70" s="42">
        <v>916.6004500000001</v>
      </c>
      <c r="C70" s="42">
        <v>876.1904500000002</v>
      </c>
      <c r="D70" s="42">
        <v>842.3304500000002</v>
      </c>
      <c r="E70" s="42">
        <v>826.6104500000001</v>
      </c>
      <c r="F70" s="42">
        <v>828.1304500000001</v>
      </c>
      <c r="G70" s="42">
        <v>851.2004500000002</v>
      </c>
      <c r="H70" s="42">
        <v>939.7704500000001</v>
      </c>
      <c r="I70" s="42">
        <v>1027.8704500000001</v>
      </c>
      <c r="J70" s="42">
        <v>956.8604500000001</v>
      </c>
      <c r="K70" s="42">
        <v>1010.6604500000001</v>
      </c>
      <c r="L70" s="42">
        <v>1067.93045</v>
      </c>
      <c r="M70" s="42">
        <v>1111.93045</v>
      </c>
      <c r="N70" s="42">
        <v>1182.18045</v>
      </c>
      <c r="O70" s="42">
        <v>1134.05045</v>
      </c>
      <c r="P70" s="42">
        <v>1143.24045</v>
      </c>
      <c r="Q70" s="42">
        <v>1123.79045</v>
      </c>
      <c r="R70" s="42">
        <v>1126.39045</v>
      </c>
      <c r="S70" s="42">
        <v>1058.88045</v>
      </c>
      <c r="T70" s="42">
        <v>1190.75045</v>
      </c>
      <c r="U70" s="42">
        <v>1120.20045</v>
      </c>
      <c r="V70" s="42">
        <v>916.6004500000001</v>
      </c>
      <c r="W70" s="42">
        <v>1019.5304500000001</v>
      </c>
      <c r="X70" s="42">
        <v>922.0804500000002</v>
      </c>
      <c r="Y70" s="42">
        <v>1044.98045</v>
      </c>
    </row>
    <row r="71" spans="1:25" ht="15.75" customHeight="1">
      <c r="A71" s="41">
        <f t="shared" si="1"/>
        <v>44291</v>
      </c>
      <c r="B71" s="42">
        <v>971.2204500000001</v>
      </c>
      <c r="C71" s="42">
        <v>904.7904500000001</v>
      </c>
      <c r="D71" s="42">
        <v>874.6104500000001</v>
      </c>
      <c r="E71" s="42">
        <v>856.0904500000001</v>
      </c>
      <c r="F71" s="42">
        <v>858.5804500000002</v>
      </c>
      <c r="G71" s="42">
        <v>896.3704500000001</v>
      </c>
      <c r="H71" s="42">
        <v>1211.74045</v>
      </c>
      <c r="I71" s="42">
        <v>1418.04045</v>
      </c>
      <c r="J71" s="42">
        <v>1154.00045</v>
      </c>
      <c r="K71" s="42">
        <v>1195.23045</v>
      </c>
      <c r="L71" s="42">
        <v>1252.76045</v>
      </c>
      <c r="M71" s="42">
        <v>1179.23045</v>
      </c>
      <c r="N71" s="42">
        <v>1177.81045</v>
      </c>
      <c r="O71" s="42">
        <v>1193.68045</v>
      </c>
      <c r="P71" s="42">
        <v>1102.22045</v>
      </c>
      <c r="Q71" s="42">
        <v>1065.28045</v>
      </c>
      <c r="R71" s="42">
        <v>1184.46045</v>
      </c>
      <c r="S71" s="42">
        <v>1120.03045</v>
      </c>
      <c r="T71" s="42">
        <v>1299.53045</v>
      </c>
      <c r="U71" s="42">
        <v>1156.67045</v>
      </c>
      <c r="V71" s="42">
        <v>971.2204500000001</v>
      </c>
      <c r="W71" s="42">
        <v>1043.24045</v>
      </c>
      <c r="X71" s="42">
        <v>908.0804500000002</v>
      </c>
      <c r="Y71" s="42">
        <v>1038.74045</v>
      </c>
    </row>
    <row r="72" spans="1:25" ht="15.75" customHeight="1">
      <c r="A72" s="41">
        <f t="shared" si="1"/>
        <v>44292</v>
      </c>
      <c r="B72" s="42">
        <v>828.3604500000001</v>
      </c>
      <c r="C72" s="42">
        <v>831.5504500000002</v>
      </c>
      <c r="D72" s="42">
        <v>815.6104500000001</v>
      </c>
      <c r="E72" s="42">
        <v>815.6204500000001</v>
      </c>
      <c r="F72" s="42">
        <v>815.5704500000002</v>
      </c>
      <c r="G72" s="42">
        <v>815.4404500000002</v>
      </c>
      <c r="H72" s="42">
        <v>948.7004500000002</v>
      </c>
      <c r="I72" s="42">
        <v>1211.80045</v>
      </c>
      <c r="J72" s="42">
        <v>1005.2304500000001</v>
      </c>
      <c r="K72" s="42">
        <v>1088.33045</v>
      </c>
      <c r="L72" s="42">
        <v>1105.56045</v>
      </c>
      <c r="M72" s="42">
        <v>1110.04045</v>
      </c>
      <c r="N72" s="42">
        <v>1014.9404500000002</v>
      </c>
      <c r="O72" s="42">
        <v>997.6104500000001</v>
      </c>
      <c r="P72" s="42">
        <v>933.0904500000001</v>
      </c>
      <c r="Q72" s="42">
        <v>906.8404500000001</v>
      </c>
      <c r="R72" s="42">
        <v>979.1004500000001</v>
      </c>
      <c r="S72" s="42">
        <v>902.1304500000001</v>
      </c>
      <c r="T72" s="42">
        <v>1042.81045</v>
      </c>
      <c r="U72" s="42">
        <v>984.3604500000001</v>
      </c>
      <c r="V72" s="42">
        <v>828.3604500000001</v>
      </c>
      <c r="W72" s="42">
        <v>915.6604500000001</v>
      </c>
      <c r="X72" s="42">
        <v>811.8704500000001</v>
      </c>
      <c r="Y72" s="42">
        <v>957.3504500000001</v>
      </c>
    </row>
    <row r="73" spans="1:25" ht="15.75" customHeight="1">
      <c r="A73" s="41">
        <f t="shared" si="1"/>
        <v>44293</v>
      </c>
      <c r="B73" s="42">
        <v>815.4004500000001</v>
      </c>
      <c r="C73" s="42">
        <v>819.7604500000001</v>
      </c>
      <c r="D73" s="42">
        <v>815.5904500000001</v>
      </c>
      <c r="E73" s="42">
        <v>815.6004500000001</v>
      </c>
      <c r="F73" s="42">
        <v>815.5404500000001</v>
      </c>
      <c r="G73" s="42">
        <v>815.5904500000001</v>
      </c>
      <c r="H73" s="42">
        <v>898.2104500000002</v>
      </c>
      <c r="I73" s="42">
        <v>1149.65045</v>
      </c>
      <c r="J73" s="42">
        <v>953.4004500000001</v>
      </c>
      <c r="K73" s="42">
        <v>1056.51045</v>
      </c>
      <c r="L73" s="42">
        <v>1098.79045</v>
      </c>
      <c r="M73" s="42">
        <v>1067.26045</v>
      </c>
      <c r="N73" s="42">
        <v>975.1404500000001</v>
      </c>
      <c r="O73" s="42">
        <v>958.1404500000001</v>
      </c>
      <c r="P73" s="42">
        <v>886.9804500000001</v>
      </c>
      <c r="Q73" s="42">
        <v>855.6704500000002</v>
      </c>
      <c r="R73" s="42">
        <v>939.0704500000002</v>
      </c>
      <c r="S73" s="42">
        <v>856.7304500000001</v>
      </c>
      <c r="T73" s="42">
        <v>986.0804500000002</v>
      </c>
      <c r="U73" s="42">
        <v>913.8204500000002</v>
      </c>
      <c r="V73" s="42">
        <v>815.4004500000001</v>
      </c>
      <c r="W73" s="42">
        <v>813.3504500000001</v>
      </c>
      <c r="X73" s="42">
        <v>813.3104500000002</v>
      </c>
      <c r="Y73" s="42">
        <v>907.0304500000001</v>
      </c>
    </row>
    <row r="74" spans="1:25" ht="15.75" customHeight="1">
      <c r="A74" s="41">
        <f t="shared" si="1"/>
        <v>44294</v>
      </c>
      <c r="B74" s="42">
        <v>815.4304500000002</v>
      </c>
      <c r="C74" s="42">
        <v>815.5704500000002</v>
      </c>
      <c r="D74" s="42">
        <v>815.6004500000001</v>
      </c>
      <c r="E74" s="42">
        <v>815.6104500000001</v>
      </c>
      <c r="F74" s="42">
        <v>815.5904500000001</v>
      </c>
      <c r="G74" s="42">
        <v>815.5504500000002</v>
      </c>
      <c r="H74" s="42">
        <v>959.6804500000002</v>
      </c>
      <c r="I74" s="42">
        <v>1254.83045</v>
      </c>
      <c r="J74" s="42">
        <v>897.3304500000002</v>
      </c>
      <c r="K74" s="42">
        <v>814.8004500000002</v>
      </c>
      <c r="L74" s="42">
        <v>814.7504500000001</v>
      </c>
      <c r="M74" s="42">
        <v>814.8404500000001</v>
      </c>
      <c r="N74" s="42">
        <v>814.8604500000001</v>
      </c>
      <c r="O74" s="42">
        <v>814.9004500000001</v>
      </c>
      <c r="P74" s="42">
        <v>814.8304500000002</v>
      </c>
      <c r="Q74" s="42">
        <v>814.6204500000001</v>
      </c>
      <c r="R74" s="42">
        <v>814.6704500000002</v>
      </c>
      <c r="S74" s="42">
        <v>814.7804500000001</v>
      </c>
      <c r="T74" s="42">
        <v>961.9604500000002</v>
      </c>
      <c r="U74" s="42">
        <v>908.0604500000002</v>
      </c>
      <c r="V74" s="42">
        <v>815.4304500000002</v>
      </c>
      <c r="W74" s="42">
        <v>842.8304500000002</v>
      </c>
      <c r="X74" s="42">
        <v>813.4104500000001</v>
      </c>
      <c r="Y74" s="42">
        <v>885.6204500000001</v>
      </c>
    </row>
    <row r="75" spans="1:25" ht="15.75" customHeight="1">
      <c r="A75" s="41">
        <f t="shared" si="1"/>
        <v>44295</v>
      </c>
      <c r="B75" s="42">
        <v>815.2304500000001</v>
      </c>
      <c r="C75" s="42">
        <v>815.6104500000001</v>
      </c>
      <c r="D75" s="42">
        <v>815.6604500000001</v>
      </c>
      <c r="E75" s="42">
        <v>815.6704500000002</v>
      </c>
      <c r="F75" s="42">
        <v>815.6604500000001</v>
      </c>
      <c r="G75" s="42">
        <v>815.6204500000001</v>
      </c>
      <c r="H75" s="42">
        <v>954.1904500000002</v>
      </c>
      <c r="I75" s="42">
        <v>1198.97045</v>
      </c>
      <c r="J75" s="42">
        <v>890.1804500000002</v>
      </c>
      <c r="K75" s="42">
        <v>814.9204500000002</v>
      </c>
      <c r="L75" s="42">
        <v>814.9704500000001</v>
      </c>
      <c r="M75" s="42">
        <v>814.9304500000002</v>
      </c>
      <c r="N75" s="42">
        <v>814.9804500000001</v>
      </c>
      <c r="O75" s="42">
        <v>815.0604500000002</v>
      </c>
      <c r="P75" s="42">
        <v>815.0904500000001</v>
      </c>
      <c r="Q75" s="42">
        <v>814.8904500000001</v>
      </c>
      <c r="R75" s="42">
        <v>815.0104500000001</v>
      </c>
      <c r="S75" s="42">
        <v>815.0804500000002</v>
      </c>
      <c r="T75" s="42">
        <v>924.9504500000002</v>
      </c>
      <c r="U75" s="42">
        <v>900.7404500000001</v>
      </c>
      <c r="V75" s="42">
        <v>815.2304500000001</v>
      </c>
      <c r="W75" s="42">
        <v>843.6204500000001</v>
      </c>
      <c r="X75" s="42">
        <v>813.3304500000002</v>
      </c>
      <c r="Y75" s="42">
        <v>896.8004500000002</v>
      </c>
    </row>
    <row r="76" spans="1:25" ht="15.75" customHeight="1">
      <c r="A76" s="41">
        <f t="shared" si="1"/>
        <v>44296</v>
      </c>
      <c r="B76" s="42">
        <v>863.6504500000001</v>
      </c>
      <c r="C76" s="42">
        <v>852.6004500000001</v>
      </c>
      <c r="D76" s="42">
        <v>820.7204500000001</v>
      </c>
      <c r="E76" s="42">
        <v>815.7004500000002</v>
      </c>
      <c r="F76" s="42">
        <v>817.0004500000001</v>
      </c>
      <c r="G76" s="42">
        <v>815.7404500000001</v>
      </c>
      <c r="H76" s="42">
        <v>948.7404500000001</v>
      </c>
      <c r="I76" s="42">
        <v>1140.81045</v>
      </c>
      <c r="J76" s="42">
        <v>1011.1404500000001</v>
      </c>
      <c r="K76" s="42">
        <v>960.0604500000002</v>
      </c>
      <c r="L76" s="42">
        <v>925.0804500000002</v>
      </c>
      <c r="M76" s="42">
        <v>925.4104500000001</v>
      </c>
      <c r="N76" s="42">
        <v>912.9704500000001</v>
      </c>
      <c r="O76" s="42">
        <v>874.8204500000002</v>
      </c>
      <c r="P76" s="42">
        <v>815.3104500000002</v>
      </c>
      <c r="Q76" s="42">
        <v>815.3204500000002</v>
      </c>
      <c r="R76" s="42">
        <v>896.5504500000002</v>
      </c>
      <c r="S76" s="42">
        <v>815.3904500000001</v>
      </c>
      <c r="T76" s="42">
        <v>949.9804500000001</v>
      </c>
      <c r="U76" s="42">
        <v>960.1104500000001</v>
      </c>
      <c r="V76" s="42">
        <v>863.6504500000001</v>
      </c>
      <c r="W76" s="42">
        <v>905.1604500000001</v>
      </c>
      <c r="X76" s="42">
        <v>814.6304500000001</v>
      </c>
      <c r="Y76" s="42">
        <v>923.0904500000001</v>
      </c>
    </row>
    <row r="77" spans="1:25" ht="15.75" customHeight="1">
      <c r="A77" s="41">
        <f t="shared" si="1"/>
        <v>44297</v>
      </c>
      <c r="B77" s="42">
        <v>818.3004500000002</v>
      </c>
      <c r="C77" s="42">
        <v>825.9704500000001</v>
      </c>
      <c r="D77" s="42">
        <v>815.5204500000001</v>
      </c>
      <c r="E77" s="42">
        <v>815.5604500000002</v>
      </c>
      <c r="F77" s="42">
        <v>815.7804500000001</v>
      </c>
      <c r="G77" s="42">
        <v>815.8404500000001</v>
      </c>
      <c r="H77" s="42">
        <v>858.8104500000002</v>
      </c>
      <c r="I77" s="42">
        <v>969.3404500000001</v>
      </c>
      <c r="J77" s="42">
        <v>921.4704500000001</v>
      </c>
      <c r="K77" s="42">
        <v>1015.8304500000002</v>
      </c>
      <c r="L77" s="42">
        <v>1035.52045</v>
      </c>
      <c r="M77" s="42">
        <v>1017.7404500000001</v>
      </c>
      <c r="N77" s="42">
        <v>945.6304500000001</v>
      </c>
      <c r="O77" s="42">
        <v>929.3004500000002</v>
      </c>
      <c r="P77" s="42">
        <v>869.3104500000002</v>
      </c>
      <c r="Q77" s="42">
        <v>853.0004500000001</v>
      </c>
      <c r="R77" s="42">
        <v>914.5404500000001</v>
      </c>
      <c r="S77" s="42">
        <v>853.6904500000002</v>
      </c>
      <c r="T77" s="42">
        <v>950.6204500000001</v>
      </c>
      <c r="U77" s="42">
        <v>897.3404500000001</v>
      </c>
      <c r="V77" s="42">
        <v>818.3004500000002</v>
      </c>
      <c r="W77" s="42">
        <v>840.5704500000002</v>
      </c>
      <c r="X77" s="42">
        <v>814.8304500000002</v>
      </c>
      <c r="Y77" s="42">
        <v>874.1404500000001</v>
      </c>
    </row>
    <row r="78" spans="1:25" ht="15.75" customHeight="1">
      <c r="A78" s="41">
        <f t="shared" si="1"/>
        <v>44298</v>
      </c>
      <c r="B78" s="42">
        <v>820.2504500000001</v>
      </c>
      <c r="C78" s="42">
        <v>815.8004500000002</v>
      </c>
      <c r="D78" s="42">
        <v>815.8104500000002</v>
      </c>
      <c r="E78" s="42">
        <v>815.8404500000001</v>
      </c>
      <c r="F78" s="42">
        <v>815.7104500000002</v>
      </c>
      <c r="G78" s="42">
        <v>815.6904500000002</v>
      </c>
      <c r="H78" s="42">
        <v>921.5104500000001</v>
      </c>
      <c r="I78" s="42">
        <v>1147.18045</v>
      </c>
      <c r="J78" s="42">
        <v>1010.6404500000001</v>
      </c>
      <c r="K78" s="42">
        <v>1017.0604500000002</v>
      </c>
      <c r="L78" s="42">
        <v>960.8804500000001</v>
      </c>
      <c r="M78" s="42">
        <v>967.4404500000002</v>
      </c>
      <c r="N78" s="42">
        <v>969.4104500000001</v>
      </c>
      <c r="O78" s="42">
        <v>958.0504500000002</v>
      </c>
      <c r="P78" s="42">
        <v>896.9404500000002</v>
      </c>
      <c r="Q78" s="42">
        <v>862.8804500000001</v>
      </c>
      <c r="R78" s="42">
        <v>982.6804500000002</v>
      </c>
      <c r="S78" s="42">
        <v>914.9004500000001</v>
      </c>
      <c r="T78" s="42">
        <v>964.8704500000001</v>
      </c>
      <c r="U78" s="42">
        <v>970.1904500000002</v>
      </c>
      <c r="V78" s="42">
        <v>820.2504500000001</v>
      </c>
      <c r="W78" s="42">
        <v>901.2004500000002</v>
      </c>
      <c r="X78" s="42">
        <v>814.7804500000001</v>
      </c>
      <c r="Y78" s="42">
        <v>908.0404500000001</v>
      </c>
    </row>
    <row r="79" spans="1:25" ht="15.75" customHeight="1">
      <c r="A79" s="41">
        <f t="shared" si="1"/>
        <v>44299</v>
      </c>
      <c r="B79" s="42">
        <v>819.3404500000001</v>
      </c>
      <c r="C79" s="42">
        <v>815.8904500000001</v>
      </c>
      <c r="D79" s="42">
        <v>815.8904500000001</v>
      </c>
      <c r="E79" s="42">
        <v>815.8904500000001</v>
      </c>
      <c r="F79" s="42">
        <v>815.8204500000002</v>
      </c>
      <c r="G79" s="42">
        <v>815.8004500000002</v>
      </c>
      <c r="H79" s="42">
        <v>921.4804500000001</v>
      </c>
      <c r="I79" s="42">
        <v>1137.33045</v>
      </c>
      <c r="J79" s="42">
        <v>984.6404500000001</v>
      </c>
      <c r="K79" s="42">
        <v>1004.3304500000002</v>
      </c>
      <c r="L79" s="42">
        <v>953.7404500000001</v>
      </c>
      <c r="M79" s="42">
        <v>958.8804500000001</v>
      </c>
      <c r="N79" s="42">
        <v>952.4204500000002</v>
      </c>
      <c r="O79" s="42">
        <v>932.9504500000002</v>
      </c>
      <c r="P79" s="42">
        <v>889.7204500000001</v>
      </c>
      <c r="Q79" s="42">
        <v>858.9104500000001</v>
      </c>
      <c r="R79" s="42">
        <v>967.0004500000001</v>
      </c>
      <c r="S79" s="42">
        <v>901.2804500000001</v>
      </c>
      <c r="T79" s="42">
        <v>954.1304500000001</v>
      </c>
      <c r="U79" s="42">
        <v>946.1704500000002</v>
      </c>
      <c r="V79" s="42">
        <v>819.3404500000001</v>
      </c>
      <c r="W79" s="42">
        <v>898.8404500000001</v>
      </c>
      <c r="X79" s="42">
        <v>814.8304500000002</v>
      </c>
      <c r="Y79" s="42">
        <v>868.1204500000001</v>
      </c>
    </row>
    <row r="80" spans="1:25" ht="15.75" customHeight="1">
      <c r="A80" s="41">
        <f t="shared" si="1"/>
        <v>44300</v>
      </c>
      <c r="B80" s="42">
        <v>815.8404500000001</v>
      </c>
      <c r="C80" s="42">
        <v>815.9304500000002</v>
      </c>
      <c r="D80" s="42">
        <v>815.9404500000002</v>
      </c>
      <c r="E80" s="42">
        <v>815.9204500000002</v>
      </c>
      <c r="F80" s="42">
        <v>815.8804500000001</v>
      </c>
      <c r="G80" s="42">
        <v>815.8404500000001</v>
      </c>
      <c r="H80" s="42">
        <v>932.0004500000001</v>
      </c>
      <c r="I80" s="42">
        <v>1129.70045</v>
      </c>
      <c r="J80" s="42">
        <v>969.6204500000001</v>
      </c>
      <c r="K80" s="42">
        <v>1104.28045</v>
      </c>
      <c r="L80" s="42">
        <v>1154.84045</v>
      </c>
      <c r="M80" s="42">
        <v>1170.15045</v>
      </c>
      <c r="N80" s="42">
        <v>1184.23045</v>
      </c>
      <c r="O80" s="42">
        <v>1193.80045</v>
      </c>
      <c r="P80" s="42">
        <v>1174.1204500000001</v>
      </c>
      <c r="Q80" s="42">
        <v>1173.90045</v>
      </c>
      <c r="R80" s="42">
        <v>1171.40045</v>
      </c>
      <c r="S80" s="42">
        <v>1063.30045</v>
      </c>
      <c r="T80" s="42">
        <v>1079.21045</v>
      </c>
      <c r="U80" s="42">
        <v>1088.03045</v>
      </c>
      <c r="V80" s="42">
        <v>815.8404500000001</v>
      </c>
      <c r="W80" s="42">
        <v>1031.41045</v>
      </c>
      <c r="X80" s="42">
        <v>949.3604500000001</v>
      </c>
      <c r="Y80" s="42">
        <v>925.6904500000002</v>
      </c>
    </row>
    <row r="81" spans="1:25" ht="15.75" customHeight="1">
      <c r="A81" s="41">
        <f t="shared" si="1"/>
        <v>44301</v>
      </c>
      <c r="B81" s="42">
        <v>815.4104500000001</v>
      </c>
      <c r="C81" s="42">
        <v>815.5904500000001</v>
      </c>
      <c r="D81" s="42">
        <v>815.6404500000001</v>
      </c>
      <c r="E81" s="42">
        <v>954.7804500000001</v>
      </c>
      <c r="F81" s="42">
        <v>815.5504500000002</v>
      </c>
      <c r="G81" s="42">
        <v>815.4404500000002</v>
      </c>
      <c r="H81" s="42">
        <v>915.7204500000001</v>
      </c>
      <c r="I81" s="42">
        <v>1081.85045</v>
      </c>
      <c r="J81" s="42">
        <v>892.6204500000001</v>
      </c>
      <c r="K81" s="42">
        <v>923.1704500000002</v>
      </c>
      <c r="L81" s="42">
        <v>950.5504500000002</v>
      </c>
      <c r="M81" s="42">
        <v>953.8504500000001</v>
      </c>
      <c r="N81" s="42">
        <v>1041.25045</v>
      </c>
      <c r="O81" s="42">
        <v>1022.7604500000001</v>
      </c>
      <c r="P81" s="42">
        <v>1078.53045</v>
      </c>
      <c r="Q81" s="42">
        <v>1068.49045</v>
      </c>
      <c r="R81" s="42">
        <v>1087.34045</v>
      </c>
      <c r="S81" s="42">
        <v>982.6804500000002</v>
      </c>
      <c r="T81" s="42">
        <v>1060.56045</v>
      </c>
      <c r="U81" s="42">
        <v>1043.39045</v>
      </c>
      <c r="V81" s="42">
        <v>815.4104500000001</v>
      </c>
      <c r="W81" s="42">
        <v>1020.7904500000001</v>
      </c>
      <c r="X81" s="42">
        <v>840.5604500000002</v>
      </c>
      <c r="Y81" s="42">
        <v>897.4604500000002</v>
      </c>
    </row>
    <row r="82" spans="1:25" ht="15.75" customHeight="1">
      <c r="A82" s="41">
        <f t="shared" si="1"/>
        <v>44302</v>
      </c>
      <c r="B82" s="42">
        <v>823.4804500000001</v>
      </c>
      <c r="C82" s="42">
        <v>826.0604500000002</v>
      </c>
      <c r="D82" s="42">
        <v>815.4204500000002</v>
      </c>
      <c r="E82" s="42">
        <v>815.4404500000002</v>
      </c>
      <c r="F82" s="42">
        <v>815.5404500000001</v>
      </c>
      <c r="G82" s="42">
        <v>815.5304500000001</v>
      </c>
      <c r="H82" s="42">
        <v>956.8704500000001</v>
      </c>
      <c r="I82" s="42">
        <v>1142.64045</v>
      </c>
      <c r="J82" s="42">
        <v>853.0004500000001</v>
      </c>
      <c r="K82" s="42">
        <v>820.2104500000002</v>
      </c>
      <c r="L82" s="42">
        <v>814.1804500000002</v>
      </c>
      <c r="M82" s="42">
        <v>814.1304500000001</v>
      </c>
      <c r="N82" s="42">
        <v>814.1404500000001</v>
      </c>
      <c r="O82" s="42">
        <v>814.2104500000002</v>
      </c>
      <c r="P82" s="42">
        <v>814.1804500000002</v>
      </c>
      <c r="Q82" s="42">
        <v>814.1804500000002</v>
      </c>
      <c r="R82" s="42">
        <v>823.8204500000002</v>
      </c>
      <c r="S82" s="42">
        <v>815.0304500000001</v>
      </c>
      <c r="T82" s="42">
        <v>903.2504500000001</v>
      </c>
      <c r="U82" s="42">
        <v>824.6904500000002</v>
      </c>
      <c r="V82" s="42">
        <v>823.4804500000001</v>
      </c>
      <c r="W82" s="42">
        <v>814.0004500000001</v>
      </c>
      <c r="X82" s="42">
        <v>813.9704500000001</v>
      </c>
      <c r="Y82" s="42">
        <v>864.3204500000002</v>
      </c>
    </row>
    <row r="83" spans="1:25" ht="15.75" customHeight="1">
      <c r="A83" s="41">
        <f t="shared" si="1"/>
        <v>44303</v>
      </c>
      <c r="B83" s="42">
        <v>876.7204500000001</v>
      </c>
      <c r="C83" s="42">
        <v>881.4804500000001</v>
      </c>
      <c r="D83" s="42">
        <v>868.3104500000002</v>
      </c>
      <c r="E83" s="42">
        <v>952.4004500000001</v>
      </c>
      <c r="F83" s="42">
        <v>931.9404500000002</v>
      </c>
      <c r="G83" s="42">
        <v>825.1404500000001</v>
      </c>
      <c r="H83" s="42">
        <v>910.8904500000001</v>
      </c>
      <c r="I83" s="42">
        <v>1016.5204500000001</v>
      </c>
      <c r="J83" s="42">
        <v>887.9804500000001</v>
      </c>
      <c r="K83" s="42">
        <v>814.1504500000001</v>
      </c>
      <c r="L83" s="42">
        <v>835.2504500000001</v>
      </c>
      <c r="M83" s="42">
        <v>1054.97045</v>
      </c>
      <c r="N83" s="42">
        <v>1175.79045</v>
      </c>
      <c r="O83" s="42">
        <v>1181.8604500000001</v>
      </c>
      <c r="P83" s="42">
        <v>1138.16045</v>
      </c>
      <c r="Q83" s="42">
        <v>1150.89045</v>
      </c>
      <c r="R83" s="42">
        <v>1204.20045</v>
      </c>
      <c r="S83" s="42">
        <v>1085.27045</v>
      </c>
      <c r="T83" s="42">
        <v>1098.99045</v>
      </c>
      <c r="U83" s="42">
        <v>1119.44045</v>
      </c>
      <c r="V83" s="42">
        <v>876.7204500000001</v>
      </c>
      <c r="W83" s="42">
        <v>1004.2104500000002</v>
      </c>
      <c r="X83" s="42">
        <v>878.8704500000001</v>
      </c>
      <c r="Y83" s="42">
        <v>972.1704500000002</v>
      </c>
    </row>
    <row r="84" spans="1:25" ht="15.75" customHeight="1">
      <c r="A84" s="41">
        <f t="shared" si="1"/>
        <v>44304</v>
      </c>
      <c r="B84" s="42">
        <v>815.0004500000001</v>
      </c>
      <c r="C84" s="42">
        <v>815.1204500000001</v>
      </c>
      <c r="D84" s="42">
        <v>815.2104500000002</v>
      </c>
      <c r="E84" s="42">
        <v>815.1504500000001</v>
      </c>
      <c r="F84" s="42">
        <v>815.2604500000001</v>
      </c>
      <c r="G84" s="42">
        <v>815.4804500000001</v>
      </c>
      <c r="H84" s="42">
        <v>851.3104500000002</v>
      </c>
      <c r="I84" s="42">
        <v>900.3404500000001</v>
      </c>
      <c r="J84" s="42">
        <v>814.7104500000002</v>
      </c>
      <c r="K84" s="42">
        <v>814.0104500000001</v>
      </c>
      <c r="L84" s="42">
        <v>814.4204500000002</v>
      </c>
      <c r="M84" s="42">
        <v>814.2804500000001</v>
      </c>
      <c r="N84" s="42">
        <v>814.3704500000001</v>
      </c>
      <c r="O84" s="42">
        <v>814.5204500000001</v>
      </c>
      <c r="P84" s="42">
        <v>814.5304500000001</v>
      </c>
      <c r="Q84" s="42">
        <v>814.6304500000001</v>
      </c>
      <c r="R84" s="42">
        <v>814.6304500000001</v>
      </c>
      <c r="S84" s="42">
        <v>814.5904500000001</v>
      </c>
      <c r="T84" s="42">
        <v>921.9704500000001</v>
      </c>
      <c r="U84" s="42">
        <v>813.1104500000001</v>
      </c>
      <c r="V84" s="42">
        <v>815.0004500000001</v>
      </c>
      <c r="W84" s="42">
        <v>813.2804500000001</v>
      </c>
      <c r="X84" s="42">
        <v>812.9404500000002</v>
      </c>
      <c r="Y84" s="42">
        <v>906.2004500000002</v>
      </c>
    </row>
    <row r="85" spans="1:25" ht="15.75" customHeight="1">
      <c r="A85" s="41">
        <f t="shared" si="1"/>
        <v>44305</v>
      </c>
      <c r="B85" s="42">
        <v>889.1604500000001</v>
      </c>
      <c r="C85" s="42">
        <v>889.2404500000001</v>
      </c>
      <c r="D85" s="42">
        <v>873.9904500000001</v>
      </c>
      <c r="E85" s="42">
        <v>952.9904500000001</v>
      </c>
      <c r="F85" s="42">
        <v>916.7804500000001</v>
      </c>
      <c r="G85" s="42">
        <v>816.1204500000001</v>
      </c>
      <c r="H85" s="42">
        <v>915.9404500000002</v>
      </c>
      <c r="I85" s="42">
        <v>1080.16045</v>
      </c>
      <c r="J85" s="42">
        <v>813.9504500000002</v>
      </c>
      <c r="K85" s="42">
        <v>814.0704500000002</v>
      </c>
      <c r="L85" s="42">
        <v>814.0504500000002</v>
      </c>
      <c r="M85" s="42">
        <v>814.0304500000001</v>
      </c>
      <c r="N85" s="42">
        <v>843.8404500000001</v>
      </c>
      <c r="O85" s="42">
        <v>857.0904500000001</v>
      </c>
      <c r="P85" s="42">
        <v>813.9804500000001</v>
      </c>
      <c r="Q85" s="42">
        <v>813.7004500000002</v>
      </c>
      <c r="R85" s="42">
        <v>887.0604500000002</v>
      </c>
      <c r="S85" s="42">
        <v>890.9504500000002</v>
      </c>
      <c r="T85" s="42">
        <v>1012.7604500000001</v>
      </c>
      <c r="U85" s="42">
        <v>940.7704500000001</v>
      </c>
      <c r="V85" s="42">
        <v>889.1604500000001</v>
      </c>
      <c r="W85" s="42">
        <v>848.8904500000001</v>
      </c>
      <c r="X85" s="42">
        <v>812.1804500000002</v>
      </c>
      <c r="Y85" s="42">
        <v>914.0504500000002</v>
      </c>
    </row>
    <row r="86" spans="1:25" ht="15.75" customHeight="1">
      <c r="A86" s="41">
        <f t="shared" si="1"/>
        <v>44306</v>
      </c>
      <c r="B86" s="42">
        <v>928.2304500000001</v>
      </c>
      <c r="C86" s="42">
        <v>868.5504500000002</v>
      </c>
      <c r="D86" s="42">
        <v>861.0304500000001</v>
      </c>
      <c r="E86" s="42">
        <v>1093.47045</v>
      </c>
      <c r="F86" s="42">
        <v>887.6904500000002</v>
      </c>
      <c r="G86" s="42">
        <v>815.7404500000001</v>
      </c>
      <c r="H86" s="42">
        <v>897.9404500000002</v>
      </c>
      <c r="I86" s="42">
        <v>948.2704500000001</v>
      </c>
      <c r="J86" s="42">
        <v>814.9604500000002</v>
      </c>
      <c r="K86" s="42">
        <v>815.0704500000002</v>
      </c>
      <c r="L86" s="42">
        <v>815.1304500000001</v>
      </c>
      <c r="M86" s="42">
        <v>814.9804500000001</v>
      </c>
      <c r="N86" s="42">
        <v>836.4004500000001</v>
      </c>
      <c r="O86" s="42">
        <v>843.9604500000002</v>
      </c>
      <c r="P86" s="42">
        <v>814.7704500000001</v>
      </c>
      <c r="Q86" s="42">
        <v>814.9304500000002</v>
      </c>
      <c r="R86" s="42">
        <v>860.5004500000001</v>
      </c>
      <c r="S86" s="42">
        <v>860.2004500000002</v>
      </c>
      <c r="T86" s="42">
        <v>924.7404500000001</v>
      </c>
      <c r="U86" s="42">
        <v>885.8604500000001</v>
      </c>
      <c r="V86" s="42">
        <v>928.2304500000001</v>
      </c>
      <c r="W86" s="42">
        <v>853.7104500000002</v>
      </c>
      <c r="X86" s="42">
        <v>814.0904500000001</v>
      </c>
      <c r="Y86" s="42">
        <v>912.9304500000002</v>
      </c>
    </row>
    <row r="87" spans="1:25" ht="15.75" customHeight="1">
      <c r="A87" s="41">
        <f t="shared" si="1"/>
        <v>44307</v>
      </c>
      <c r="B87" s="42">
        <v>822.3604500000001</v>
      </c>
      <c r="C87" s="42">
        <v>819.1204500000001</v>
      </c>
      <c r="D87" s="42">
        <v>816.4504500000002</v>
      </c>
      <c r="E87" s="42">
        <v>848.3004500000002</v>
      </c>
      <c r="F87" s="42">
        <v>838.4604500000002</v>
      </c>
      <c r="G87" s="42">
        <v>815.5704500000002</v>
      </c>
      <c r="H87" s="42">
        <v>826.6104500000001</v>
      </c>
      <c r="I87" s="42">
        <v>918.9604500000002</v>
      </c>
      <c r="J87" s="42">
        <v>813.7804500000001</v>
      </c>
      <c r="K87" s="42">
        <v>813.9604500000002</v>
      </c>
      <c r="L87" s="42">
        <v>814.0504500000002</v>
      </c>
      <c r="M87" s="42">
        <v>853.2804500000001</v>
      </c>
      <c r="N87" s="42">
        <v>879.4304500000002</v>
      </c>
      <c r="O87" s="42">
        <v>908.8304500000002</v>
      </c>
      <c r="P87" s="42">
        <v>910.1304500000001</v>
      </c>
      <c r="Q87" s="42">
        <v>919.8204500000002</v>
      </c>
      <c r="R87" s="42">
        <v>929.7904500000001</v>
      </c>
      <c r="S87" s="42">
        <v>874.6104500000001</v>
      </c>
      <c r="T87" s="42">
        <v>915.1604500000001</v>
      </c>
      <c r="U87" s="42">
        <v>851.5604500000002</v>
      </c>
      <c r="V87" s="42">
        <v>822.3604500000001</v>
      </c>
      <c r="W87" s="42">
        <v>814.1204500000001</v>
      </c>
      <c r="X87" s="42">
        <v>813.4604500000002</v>
      </c>
      <c r="Y87" s="42">
        <v>842.3304500000002</v>
      </c>
    </row>
    <row r="88" spans="1:25" ht="15.75" customHeight="1">
      <c r="A88" s="41">
        <f t="shared" si="1"/>
        <v>44308</v>
      </c>
      <c r="B88" s="42">
        <v>850.8904500000001</v>
      </c>
      <c r="C88" s="42">
        <v>833.3804500000001</v>
      </c>
      <c r="D88" s="42">
        <v>865.4704500000001</v>
      </c>
      <c r="E88" s="42">
        <v>847.2404500000001</v>
      </c>
      <c r="F88" s="42">
        <v>815.4404500000002</v>
      </c>
      <c r="G88" s="42">
        <v>815.4604500000002</v>
      </c>
      <c r="H88" s="42">
        <v>838.0704500000002</v>
      </c>
      <c r="I88" s="42">
        <v>968.0804500000002</v>
      </c>
      <c r="J88" s="42">
        <v>814.5004500000001</v>
      </c>
      <c r="K88" s="42">
        <v>814.6304500000001</v>
      </c>
      <c r="L88" s="42">
        <v>814.7004500000002</v>
      </c>
      <c r="M88" s="42">
        <v>902.2704500000001</v>
      </c>
      <c r="N88" s="42">
        <v>944.1004500000001</v>
      </c>
      <c r="O88" s="42">
        <v>992.4404500000002</v>
      </c>
      <c r="P88" s="42">
        <v>992.3004500000002</v>
      </c>
      <c r="Q88" s="42">
        <v>1015.2804500000001</v>
      </c>
      <c r="R88" s="42">
        <v>953.6604500000001</v>
      </c>
      <c r="S88" s="42">
        <v>1044.05045</v>
      </c>
      <c r="T88" s="42">
        <v>939.1904500000002</v>
      </c>
      <c r="U88" s="42">
        <v>894.3604500000001</v>
      </c>
      <c r="V88" s="42">
        <v>850.8904500000001</v>
      </c>
      <c r="W88" s="42">
        <v>833.7604500000001</v>
      </c>
      <c r="X88" s="42">
        <v>813.3504500000001</v>
      </c>
      <c r="Y88" s="42">
        <v>850.4704500000001</v>
      </c>
    </row>
    <row r="89" spans="1:25" ht="15.75" customHeight="1">
      <c r="A89" s="41">
        <f t="shared" si="1"/>
        <v>44309</v>
      </c>
      <c r="B89" s="42">
        <v>867.9204500000002</v>
      </c>
      <c r="C89" s="42">
        <v>853.2004500000002</v>
      </c>
      <c r="D89" s="42">
        <v>845.3404500000001</v>
      </c>
      <c r="E89" s="42">
        <v>894.0504500000002</v>
      </c>
      <c r="F89" s="42">
        <v>843.9304500000002</v>
      </c>
      <c r="G89" s="42">
        <v>815.6504500000001</v>
      </c>
      <c r="H89" s="42">
        <v>846.3104500000002</v>
      </c>
      <c r="I89" s="42">
        <v>936.0904500000001</v>
      </c>
      <c r="J89" s="42">
        <v>830.1704500000002</v>
      </c>
      <c r="K89" s="42">
        <v>814.8904500000001</v>
      </c>
      <c r="L89" s="42">
        <v>814.8004500000002</v>
      </c>
      <c r="M89" s="42">
        <v>814.6804500000002</v>
      </c>
      <c r="N89" s="42">
        <v>814.7404500000001</v>
      </c>
      <c r="O89" s="42">
        <v>814.7804500000001</v>
      </c>
      <c r="P89" s="42">
        <v>814.5804500000002</v>
      </c>
      <c r="Q89" s="42">
        <v>814.6004500000001</v>
      </c>
      <c r="R89" s="42">
        <v>814.9704500000001</v>
      </c>
      <c r="S89" s="42">
        <v>814.7804500000001</v>
      </c>
      <c r="T89" s="42">
        <v>881.5104500000001</v>
      </c>
      <c r="U89" s="42">
        <v>823.2004500000002</v>
      </c>
      <c r="V89" s="42">
        <v>867.9204500000002</v>
      </c>
      <c r="W89" s="42">
        <v>841.2104500000002</v>
      </c>
      <c r="X89" s="42">
        <v>814.3504500000001</v>
      </c>
      <c r="Y89" s="42">
        <v>872.5904500000001</v>
      </c>
    </row>
    <row r="90" spans="1:25" ht="15.75" customHeight="1">
      <c r="A90" s="41">
        <f t="shared" si="1"/>
        <v>44310</v>
      </c>
      <c r="B90" s="42">
        <v>847.6104500000001</v>
      </c>
      <c r="C90" s="42">
        <v>841.7104500000002</v>
      </c>
      <c r="D90" s="42">
        <v>825.7304500000001</v>
      </c>
      <c r="E90" s="42">
        <v>853.9404500000002</v>
      </c>
      <c r="F90" s="42">
        <v>838.1504500000001</v>
      </c>
      <c r="G90" s="42">
        <v>815.5604500000002</v>
      </c>
      <c r="H90" s="42">
        <v>814.8604500000001</v>
      </c>
      <c r="I90" s="42">
        <v>857.3604500000001</v>
      </c>
      <c r="J90" s="42">
        <v>815.3704500000001</v>
      </c>
      <c r="K90" s="42">
        <v>815.3504500000001</v>
      </c>
      <c r="L90" s="42">
        <v>815.2704500000001</v>
      </c>
      <c r="M90" s="42">
        <v>815.2804500000001</v>
      </c>
      <c r="N90" s="42">
        <v>815.3004500000002</v>
      </c>
      <c r="O90" s="42">
        <v>815.3504500000001</v>
      </c>
      <c r="P90" s="42">
        <v>815.3304500000002</v>
      </c>
      <c r="Q90" s="42">
        <v>815.3304500000002</v>
      </c>
      <c r="R90" s="42">
        <v>815.4104500000001</v>
      </c>
      <c r="S90" s="42">
        <v>815.3304500000002</v>
      </c>
      <c r="T90" s="42">
        <v>913.3804500000001</v>
      </c>
      <c r="U90" s="42">
        <v>839.8504500000001</v>
      </c>
      <c r="V90" s="42">
        <v>847.6104500000001</v>
      </c>
      <c r="W90" s="42">
        <v>835.2904500000001</v>
      </c>
      <c r="X90" s="42">
        <v>814.0004500000001</v>
      </c>
      <c r="Y90" s="42">
        <v>883.4004500000001</v>
      </c>
    </row>
    <row r="91" spans="1:25" ht="15.75" customHeight="1">
      <c r="A91" s="41">
        <f t="shared" si="1"/>
        <v>44311</v>
      </c>
      <c r="B91" s="42">
        <v>866.2704500000001</v>
      </c>
      <c r="C91" s="42">
        <v>872.1104500000001</v>
      </c>
      <c r="D91" s="42">
        <v>841.1204500000001</v>
      </c>
      <c r="E91" s="42">
        <v>887.2104500000002</v>
      </c>
      <c r="F91" s="42">
        <v>865.0004500000001</v>
      </c>
      <c r="G91" s="42">
        <v>815.8004500000002</v>
      </c>
      <c r="H91" s="42">
        <v>828.5304500000001</v>
      </c>
      <c r="I91" s="42">
        <v>839.0104500000001</v>
      </c>
      <c r="J91" s="42">
        <v>815.2404500000001</v>
      </c>
      <c r="K91" s="42">
        <v>815.2204500000001</v>
      </c>
      <c r="L91" s="42">
        <v>815.0304500000001</v>
      </c>
      <c r="M91" s="42">
        <v>815.2404500000001</v>
      </c>
      <c r="N91" s="42">
        <v>823.9604500000002</v>
      </c>
      <c r="O91" s="42">
        <v>853.0004500000001</v>
      </c>
      <c r="P91" s="42">
        <v>815.1104500000001</v>
      </c>
      <c r="Q91" s="42">
        <v>902.4904500000001</v>
      </c>
      <c r="R91" s="42">
        <v>975.5604500000002</v>
      </c>
      <c r="S91" s="42">
        <v>962.1504500000001</v>
      </c>
      <c r="T91" s="42">
        <v>1049.33045</v>
      </c>
      <c r="U91" s="42">
        <v>864.4904500000001</v>
      </c>
      <c r="V91" s="42">
        <v>866.2704500000001</v>
      </c>
      <c r="W91" s="42">
        <v>930.4604500000002</v>
      </c>
      <c r="X91" s="42">
        <v>844.6804500000002</v>
      </c>
      <c r="Y91" s="42">
        <v>898.1204500000001</v>
      </c>
    </row>
    <row r="92" spans="1:25" ht="15.75" customHeight="1">
      <c r="A92" s="41">
        <f t="shared" si="1"/>
        <v>44312</v>
      </c>
      <c r="B92" s="42">
        <v>842.3404500000001</v>
      </c>
      <c r="C92" s="42">
        <v>846.2104500000002</v>
      </c>
      <c r="D92" s="42">
        <v>884.5904500000001</v>
      </c>
      <c r="E92" s="42">
        <v>1033.46045</v>
      </c>
      <c r="F92" s="42">
        <v>891.3904500000001</v>
      </c>
      <c r="G92" s="42">
        <v>815.6104500000001</v>
      </c>
      <c r="H92" s="42">
        <v>837.7904500000001</v>
      </c>
      <c r="I92" s="42">
        <v>1059.85045</v>
      </c>
      <c r="J92" s="42">
        <v>830.3704500000001</v>
      </c>
      <c r="K92" s="42">
        <v>945.8404500000001</v>
      </c>
      <c r="L92" s="42">
        <v>1014.6904500000002</v>
      </c>
      <c r="M92" s="42">
        <v>1049.25045</v>
      </c>
      <c r="N92" s="42">
        <v>1097.30045</v>
      </c>
      <c r="O92" s="42">
        <v>1124.90045</v>
      </c>
      <c r="P92" s="42">
        <v>1084.8604500000001</v>
      </c>
      <c r="Q92" s="42">
        <v>1074.92045</v>
      </c>
      <c r="R92" s="42">
        <v>1156.34045</v>
      </c>
      <c r="S92" s="42">
        <v>1077.25045</v>
      </c>
      <c r="T92" s="42">
        <v>1173.02045</v>
      </c>
      <c r="U92" s="42">
        <v>1003.3004500000002</v>
      </c>
      <c r="V92" s="42">
        <v>842.3404500000001</v>
      </c>
      <c r="W92" s="42">
        <v>940.7704500000001</v>
      </c>
      <c r="X92" s="42">
        <v>823.1704500000002</v>
      </c>
      <c r="Y92" s="42">
        <v>895.3804500000001</v>
      </c>
    </row>
    <row r="93" spans="1:25" ht="15.75" customHeight="1">
      <c r="A93" s="41">
        <f t="shared" si="1"/>
        <v>44313</v>
      </c>
      <c r="B93" s="42">
        <v>835.4504500000002</v>
      </c>
      <c r="C93" s="42">
        <v>826.8304500000002</v>
      </c>
      <c r="D93" s="42">
        <v>841.3204500000002</v>
      </c>
      <c r="E93" s="42">
        <v>899.6304500000001</v>
      </c>
      <c r="F93" s="42">
        <v>888.6404500000001</v>
      </c>
      <c r="G93" s="42">
        <v>815.7604500000001</v>
      </c>
      <c r="H93" s="42">
        <v>835.3804500000001</v>
      </c>
      <c r="I93" s="42">
        <v>1064.10045</v>
      </c>
      <c r="J93" s="42">
        <v>827.2304500000001</v>
      </c>
      <c r="K93" s="42">
        <v>945.4904500000001</v>
      </c>
      <c r="L93" s="42">
        <v>1018.1004500000001</v>
      </c>
      <c r="M93" s="42">
        <v>1067.34045</v>
      </c>
      <c r="N93" s="42">
        <v>1112.81045</v>
      </c>
      <c r="O93" s="42">
        <v>1133.16045</v>
      </c>
      <c r="P93" s="42">
        <v>1090.46045</v>
      </c>
      <c r="Q93" s="42">
        <v>1081.29045</v>
      </c>
      <c r="R93" s="42">
        <v>1179.15045</v>
      </c>
      <c r="S93" s="42">
        <v>1081.80045</v>
      </c>
      <c r="T93" s="42">
        <v>1180.6104500000001</v>
      </c>
      <c r="U93" s="42">
        <v>1006.0104500000001</v>
      </c>
      <c r="V93" s="42">
        <v>835.4504500000002</v>
      </c>
      <c r="W93" s="42">
        <v>943.8604500000001</v>
      </c>
      <c r="X93" s="42">
        <v>820.8104500000002</v>
      </c>
      <c r="Y93" s="42">
        <v>884.3204500000002</v>
      </c>
    </row>
    <row r="94" spans="1:25" ht="15.75" customHeight="1">
      <c r="A94" s="41">
        <f t="shared" si="1"/>
        <v>44314</v>
      </c>
      <c r="B94" s="42">
        <v>878.7504500000001</v>
      </c>
      <c r="C94" s="42">
        <v>862.7404500000001</v>
      </c>
      <c r="D94" s="42">
        <v>855.5404500000001</v>
      </c>
      <c r="E94" s="42">
        <v>900.5604500000002</v>
      </c>
      <c r="F94" s="42">
        <v>857.8604500000001</v>
      </c>
      <c r="G94" s="42">
        <v>815.9204500000002</v>
      </c>
      <c r="H94" s="42">
        <v>894.4204500000002</v>
      </c>
      <c r="I94" s="42">
        <v>1031.71045</v>
      </c>
      <c r="J94" s="42">
        <v>880.8604500000001</v>
      </c>
      <c r="K94" s="42">
        <v>954.4604500000002</v>
      </c>
      <c r="L94" s="42">
        <v>911.1504500000001</v>
      </c>
      <c r="M94" s="42">
        <v>861.5504500000002</v>
      </c>
      <c r="N94" s="42">
        <v>890.1604500000001</v>
      </c>
      <c r="O94" s="42">
        <v>875.3904500000001</v>
      </c>
      <c r="P94" s="42">
        <v>814.3904500000001</v>
      </c>
      <c r="Q94" s="42">
        <v>814.3704500000001</v>
      </c>
      <c r="R94" s="42">
        <v>837.6504500000001</v>
      </c>
      <c r="S94" s="42">
        <v>849.3504500000001</v>
      </c>
      <c r="T94" s="42">
        <v>940.3104500000002</v>
      </c>
      <c r="U94" s="42">
        <v>874.1204500000001</v>
      </c>
      <c r="V94" s="42">
        <v>878.7504500000001</v>
      </c>
      <c r="W94" s="42">
        <v>863.3604500000001</v>
      </c>
      <c r="X94" s="42">
        <v>814.2504500000001</v>
      </c>
      <c r="Y94" s="42">
        <v>873.9104500000001</v>
      </c>
    </row>
    <row r="95" spans="1:25" ht="15.75" customHeight="1">
      <c r="A95" s="41">
        <f t="shared" si="1"/>
        <v>44315</v>
      </c>
      <c r="B95" s="42">
        <v>887.3904500000001</v>
      </c>
      <c r="C95" s="42">
        <v>815.1304500000001</v>
      </c>
      <c r="D95" s="42">
        <v>821.1204500000001</v>
      </c>
      <c r="E95" s="42">
        <v>897.6604500000001</v>
      </c>
      <c r="F95" s="42">
        <v>842.5904500000001</v>
      </c>
      <c r="G95" s="42">
        <v>815.8704500000001</v>
      </c>
      <c r="H95" s="42">
        <v>849.8804500000001</v>
      </c>
      <c r="I95" s="42">
        <v>934.3304500000002</v>
      </c>
      <c r="J95" s="42">
        <v>815.3504500000001</v>
      </c>
      <c r="K95" s="42">
        <v>815.2804500000001</v>
      </c>
      <c r="L95" s="42">
        <v>815.3304500000002</v>
      </c>
      <c r="M95" s="42">
        <v>815.3704500000001</v>
      </c>
      <c r="N95" s="42">
        <v>815.3404500000001</v>
      </c>
      <c r="O95" s="42">
        <v>817.9504500000002</v>
      </c>
      <c r="P95" s="42">
        <v>815.3304500000002</v>
      </c>
      <c r="Q95" s="42">
        <v>815.3404500000001</v>
      </c>
      <c r="R95" s="42">
        <v>820.3304500000002</v>
      </c>
      <c r="S95" s="42">
        <v>831.7404500000001</v>
      </c>
      <c r="T95" s="42">
        <v>905.0404500000001</v>
      </c>
      <c r="U95" s="42">
        <v>832.8104500000002</v>
      </c>
      <c r="V95" s="42">
        <v>848.6504500000001</v>
      </c>
      <c r="W95" s="42">
        <v>813.9404500000002</v>
      </c>
      <c r="X95" s="42">
        <v>814.2104500000002</v>
      </c>
      <c r="Y95" s="42">
        <v>860.7904500000001</v>
      </c>
    </row>
    <row r="96" spans="1:25" ht="15.75" customHeight="1">
      <c r="A96" s="41">
        <f t="shared" si="1"/>
        <v>44316</v>
      </c>
      <c r="B96" s="42">
        <v>838.44045</v>
      </c>
      <c r="C96" s="42">
        <v>818.3304500000002</v>
      </c>
      <c r="D96" s="42">
        <v>818.4704500000001</v>
      </c>
      <c r="E96" s="42">
        <v>854.0004500000001</v>
      </c>
      <c r="F96" s="42">
        <v>825.69045</v>
      </c>
      <c r="G96" s="42">
        <v>818.7704500000001</v>
      </c>
      <c r="H96" s="42">
        <v>835.1404500000001</v>
      </c>
      <c r="I96" s="42">
        <v>929.0204500000001</v>
      </c>
      <c r="J96" s="42">
        <v>839.8904500000001</v>
      </c>
      <c r="K96" s="42">
        <v>877.5804500000002</v>
      </c>
      <c r="L96" s="42">
        <v>817.6604500000001</v>
      </c>
      <c r="M96" s="42">
        <v>817.5604500000001</v>
      </c>
      <c r="N96" s="42">
        <v>862.7304500000001</v>
      </c>
      <c r="O96" s="42">
        <v>894.7204500000001</v>
      </c>
      <c r="P96" s="42">
        <v>875.8604500000001</v>
      </c>
      <c r="Q96" s="42">
        <v>909.0504500000001</v>
      </c>
      <c r="R96" s="42">
        <v>953.7904500000001</v>
      </c>
      <c r="S96" s="42">
        <v>925.1204500000001</v>
      </c>
      <c r="T96" s="42">
        <v>924.6404500000001</v>
      </c>
      <c r="U96" s="42">
        <v>817.6104500000001</v>
      </c>
      <c r="V96" s="42">
        <v>817.2704500000001</v>
      </c>
      <c r="W96" s="42">
        <v>816.9504500000002</v>
      </c>
      <c r="X96" s="42">
        <v>817.3104500000001</v>
      </c>
      <c r="Y96" s="42">
        <v>876.6104500000001</v>
      </c>
    </row>
    <row r="97" spans="1:25" ht="15.75" customHeight="1">
      <c r="A97" s="41">
        <f t="shared" si="1"/>
        <v>44317</v>
      </c>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ht="15.75" customHeight="1">
      <c r="A98" s="37" t="s">
        <v>76</v>
      </c>
      <c r="B98" s="38"/>
      <c r="C98" s="40" t="s">
        <v>107</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78</v>
      </c>
      <c r="B99" s="38"/>
      <c r="C99" s="38"/>
      <c r="D99" s="38"/>
      <c r="E99" s="38"/>
      <c r="F99" s="38"/>
      <c r="G99" s="40" t="str">
        <f>G62</f>
        <v>до 670 кВт</v>
      </c>
      <c r="H99" s="38"/>
      <c r="I99" s="38"/>
      <c r="J99" s="38"/>
      <c r="K99" s="38"/>
      <c r="L99" s="38"/>
      <c r="M99" s="38"/>
      <c r="N99" s="38"/>
      <c r="O99" s="38"/>
      <c r="P99" s="38"/>
      <c r="Q99" s="38"/>
      <c r="R99" s="38"/>
      <c r="S99" s="38"/>
      <c r="T99" s="38"/>
      <c r="U99" s="38"/>
      <c r="V99" s="38"/>
      <c r="W99" s="38"/>
      <c r="X99" s="38"/>
      <c r="Y99" s="38"/>
    </row>
    <row r="100" spans="1:25" ht="15.75" customHeight="1">
      <c r="A100" s="90" t="s">
        <v>80</v>
      </c>
      <c r="B100" s="93" t="s">
        <v>81</v>
      </c>
      <c r="C100" s="94"/>
      <c r="D100" s="94"/>
      <c r="E100" s="94"/>
      <c r="F100" s="94"/>
      <c r="G100" s="94"/>
      <c r="H100" s="94"/>
      <c r="I100" s="94"/>
      <c r="J100" s="94"/>
      <c r="K100" s="94"/>
      <c r="L100" s="94"/>
      <c r="M100" s="94"/>
      <c r="N100" s="94"/>
      <c r="O100" s="94"/>
      <c r="P100" s="94"/>
      <c r="Q100" s="94"/>
      <c r="R100" s="94"/>
      <c r="S100" s="94"/>
      <c r="T100" s="94"/>
      <c r="U100" s="94"/>
      <c r="V100" s="94"/>
      <c r="W100" s="94"/>
      <c r="X100" s="94"/>
      <c r="Y100" s="95"/>
    </row>
    <row r="101" spans="1:25" ht="15.75" customHeight="1">
      <c r="A101" s="91"/>
      <c r="B101" s="96"/>
      <c r="C101" s="97"/>
      <c r="D101" s="97"/>
      <c r="E101" s="97"/>
      <c r="F101" s="97"/>
      <c r="G101" s="97"/>
      <c r="H101" s="97"/>
      <c r="I101" s="97"/>
      <c r="J101" s="97"/>
      <c r="K101" s="97"/>
      <c r="L101" s="97"/>
      <c r="M101" s="97"/>
      <c r="N101" s="97"/>
      <c r="O101" s="97"/>
      <c r="P101" s="97"/>
      <c r="Q101" s="97"/>
      <c r="R101" s="97"/>
      <c r="S101" s="97"/>
      <c r="T101" s="97"/>
      <c r="U101" s="97"/>
      <c r="V101" s="97"/>
      <c r="W101" s="97"/>
      <c r="X101" s="97"/>
      <c r="Y101" s="98"/>
    </row>
    <row r="102" spans="1:25" ht="15.75" customHeight="1">
      <c r="A102" s="91"/>
      <c r="B102" s="88" t="s">
        <v>82</v>
      </c>
      <c r="C102" s="88" t="s">
        <v>83</v>
      </c>
      <c r="D102" s="88" t="s">
        <v>84</v>
      </c>
      <c r="E102" s="88" t="s">
        <v>85</v>
      </c>
      <c r="F102" s="88" t="s">
        <v>86</v>
      </c>
      <c r="G102" s="88" t="s">
        <v>87</v>
      </c>
      <c r="H102" s="88" t="s">
        <v>88</v>
      </c>
      <c r="I102" s="88" t="s">
        <v>89</v>
      </c>
      <c r="J102" s="88" t="s">
        <v>90</v>
      </c>
      <c r="K102" s="88" t="s">
        <v>91</v>
      </c>
      <c r="L102" s="88" t="s">
        <v>92</v>
      </c>
      <c r="M102" s="88" t="s">
        <v>93</v>
      </c>
      <c r="N102" s="88" t="s">
        <v>94</v>
      </c>
      <c r="O102" s="88" t="s">
        <v>95</v>
      </c>
      <c r="P102" s="88" t="s">
        <v>96</v>
      </c>
      <c r="Q102" s="88" t="s">
        <v>97</v>
      </c>
      <c r="R102" s="88" t="s">
        <v>98</v>
      </c>
      <c r="S102" s="88" t="s">
        <v>99</v>
      </c>
      <c r="T102" s="88" t="s">
        <v>100</v>
      </c>
      <c r="U102" s="88" t="s">
        <v>101</v>
      </c>
      <c r="V102" s="88" t="s">
        <v>102</v>
      </c>
      <c r="W102" s="88" t="s">
        <v>103</v>
      </c>
      <c r="X102" s="88" t="s">
        <v>104</v>
      </c>
      <c r="Y102" s="88" t="s">
        <v>105</v>
      </c>
    </row>
    <row r="103" spans="1:25" ht="15.75" customHeight="1">
      <c r="A103" s="92"/>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row>
    <row r="104" spans="1:25" ht="15.75" customHeight="1">
      <c r="A104" s="41">
        <f>A67</f>
        <v>44287</v>
      </c>
      <c r="B104" s="42">
        <v>906.4458900000002</v>
      </c>
      <c r="C104" s="42">
        <v>845.6858900000002</v>
      </c>
      <c r="D104" s="42">
        <v>831.5958900000002</v>
      </c>
      <c r="E104" s="42">
        <v>826.4158900000002</v>
      </c>
      <c r="F104" s="42">
        <v>841.9358900000002</v>
      </c>
      <c r="G104" s="42">
        <v>857.2358900000002</v>
      </c>
      <c r="H104" s="42">
        <v>1070.95589</v>
      </c>
      <c r="I104" s="42">
        <v>1223.45589</v>
      </c>
      <c r="J104" s="42">
        <v>1065.68589</v>
      </c>
      <c r="K104" s="42">
        <v>1029.69589</v>
      </c>
      <c r="L104" s="42">
        <v>1102.44589</v>
      </c>
      <c r="M104" s="42">
        <v>1199.23589</v>
      </c>
      <c r="N104" s="42">
        <v>1107.01589</v>
      </c>
      <c r="O104" s="42">
        <v>1142.19589</v>
      </c>
      <c r="P104" s="42">
        <v>1076.90589</v>
      </c>
      <c r="Q104" s="42">
        <v>1153.62589</v>
      </c>
      <c r="R104" s="42">
        <v>1178.8058899999999</v>
      </c>
      <c r="S104" s="42">
        <v>1042.21589</v>
      </c>
      <c r="T104" s="42">
        <v>1208.93589</v>
      </c>
      <c r="U104" s="42">
        <v>1157.5958899999998</v>
      </c>
      <c r="V104" s="42">
        <v>1125.26589</v>
      </c>
      <c r="W104" s="42">
        <v>1082.22589</v>
      </c>
      <c r="X104" s="42">
        <v>976.3258900000002</v>
      </c>
      <c r="Y104" s="42">
        <v>1079.7858899999999</v>
      </c>
    </row>
    <row r="105" spans="1:25" ht="15.75" customHeight="1">
      <c r="A105" s="41">
        <f>A104+1</f>
        <v>44288</v>
      </c>
      <c r="B105" s="42">
        <v>949.9458900000002</v>
      </c>
      <c r="C105" s="42">
        <v>883.2558900000001</v>
      </c>
      <c r="D105" s="42">
        <v>851.7858900000001</v>
      </c>
      <c r="E105" s="42">
        <v>847.0858900000002</v>
      </c>
      <c r="F105" s="42">
        <v>866.3258900000002</v>
      </c>
      <c r="G105" s="42">
        <v>878.1858900000002</v>
      </c>
      <c r="H105" s="42">
        <v>1141.0458899999999</v>
      </c>
      <c r="I105" s="42">
        <v>1345.62589</v>
      </c>
      <c r="J105" s="42">
        <v>1057.14589</v>
      </c>
      <c r="K105" s="42">
        <v>1026.98589</v>
      </c>
      <c r="L105" s="42">
        <v>1023.4058900000001</v>
      </c>
      <c r="M105" s="42">
        <v>1020.8558900000002</v>
      </c>
      <c r="N105" s="42">
        <v>1026.5358899999999</v>
      </c>
      <c r="O105" s="42">
        <v>1030.3058899999999</v>
      </c>
      <c r="P105" s="42">
        <v>969.9558900000002</v>
      </c>
      <c r="Q105" s="42">
        <v>950.9158900000002</v>
      </c>
      <c r="R105" s="42">
        <v>1080.14589</v>
      </c>
      <c r="S105" s="42">
        <v>991.3358900000002</v>
      </c>
      <c r="T105" s="42">
        <v>1135.37589</v>
      </c>
      <c r="U105" s="42">
        <v>1125.39589</v>
      </c>
      <c r="V105" s="42">
        <v>1091.97589</v>
      </c>
      <c r="W105" s="42">
        <v>1053.0558899999999</v>
      </c>
      <c r="X105" s="42">
        <v>877.0658900000002</v>
      </c>
      <c r="Y105" s="42">
        <v>1016.5558900000002</v>
      </c>
    </row>
    <row r="106" spans="1:25" ht="15.75" customHeight="1">
      <c r="A106" s="41">
        <f aca="true" t="shared" si="2" ref="A106:A134">A105+1</f>
        <v>44289</v>
      </c>
      <c r="B106" s="42">
        <v>1076.8058899999999</v>
      </c>
      <c r="C106" s="42">
        <v>905.6958900000002</v>
      </c>
      <c r="D106" s="42">
        <v>866.3358900000002</v>
      </c>
      <c r="E106" s="42">
        <v>848.1958900000002</v>
      </c>
      <c r="F106" s="42">
        <v>863.5858900000002</v>
      </c>
      <c r="G106" s="42">
        <v>873.5558900000002</v>
      </c>
      <c r="H106" s="42">
        <v>1005.1158900000001</v>
      </c>
      <c r="I106" s="42">
        <v>1089.86589</v>
      </c>
      <c r="J106" s="42">
        <v>1008.6258900000001</v>
      </c>
      <c r="K106" s="42">
        <v>978.4358900000002</v>
      </c>
      <c r="L106" s="42">
        <v>970.0758900000002</v>
      </c>
      <c r="M106" s="42">
        <v>957.1758900000002</v>
      </c>
      <c r="N106" s="42">
        <v>969.8158900000002</v>
      </c>
      <c r="O106" s="42">
        <v>979.0758900000002</v>
      </c>
      <c r="P106" s="42">
        <v>918.3458900000002</v>
      </c>
      <c r="Q106" s="42">
        <v>896.8958900000001</v>
      </c>
      <c r="R106" s="42">
        <v>1034.00589</v>
      </c>
      <c r="S106" s="42">
        <v>920.7258900000002</v>
      </c>
      <c r="T106" s="42">
        <v>1046.44589</v>
      </c>
      <c r="U106" s="42">
        <v>1045.0758899999998</v>
      </c>
      <c r="V106" s="42">
        <v>1020.6558900000001</v>
      </c>
      <c r="W106" s="42">
        <v>957.1858900000002</v>
      </c>
      <c r="X106" s="42">
        <v>813.1258900000001</v>
      </c>
      <c r="Y106" s="42">
        <v>969.9758900000002</v>
      </c>
    </row>
    <row r="107" spans="1:25" ht="15.75" customHeight="1">
      <c r="A107" s="41">
        <f t="shared" si="2"/>
        <v>44290</v>
      </c>
      <c r="B107" s="42">
        <v>916.5958900000002</v>
      </c>
      <c r="C107" s="42">
        <v>876.1858900000002</v>
      </c>
      <c r="D107" s="42">
        <v>842.3258900000002</v>
      </c>
      <c r="E107" s="42">
        <v>826.6058900000002</v>
      </c>
      <c r="F107" s="42">
        <v>828.1258900000001</v>
      </c>
      <c r="G107" s="42">
        <v>851.1958900000002</v>
      </c>
      <c r="H107" s="42">
        <v>939.7658900000001</v>
      </c>
      <c r="I107" s="42">
        <v>1027.86589</v>
      </c>
      <c r="J107" s="42">
        <v>956.8558900000002</v>
      </c>
      <c r="K107" s="42">
        <v>1010.6558900000001</v>
      </c>
      <c r="L107" s="42">
        <v>1067.92589</v>
      </c>
      <c r="M107" s="42">
        <v>1111.92589</v>
      </c>
      <c r="N107" s="42">
        <v>1182.17589</v>
      </c>
      <c r="O107" s="42">
        <v>1134.0458899999999</v>
      </c>
      <c r="P107" s="42">
        <v>1143.23589</v>
      </c>
      <c r="Q107" s="42">
        <v>1123.7858899999999</v>
      </c>
      <c r="R107" s="42">
        <v>1126.38589</v>
      </c>
      <c r="S107" s="42">
        <v>1058.87589</v>
      </c>
      <c r="T107" s="42">
        <v>1190.74589</v>
      </c>
      <c r="U107" s="42">
        <v>1120.19589</v>
      </c>
      <c r="V107" s="42">
        <v>1076.8458899999998</v>
      </c>
      <c r="W107" s="42">
        <v>1019.5258900000001</v>
      </c>
      <c r="X107" s="42">
        <v>922.0758900000002</v>
      </c>
      <c r="Y107" s="42">
        <v>1044.97589</v>
      </c>
    </row>
    <row r="108" spans="1:25" ht="15.75" customHeight="1">
      <c r="A108" s="41">
        <f t="shared" si="2"/>
        <v>44291</v>
      </c>
      <c r="B108" s="42">
        <v>971.2158900000002</v>
      </c>
      <c r="C108" s="42">
        <v>904.7858900000001</v>
      </c>
      <c r="D108" s="42">
        <v>874.6058900000002</v>
      </c>
      <c r="E108" s="42">
        <v>856.0858900000002</v>
      </c>
      <c r="F108" s="42">
        <v>858.5758900000002</v>
      </c>
      <c r="G108" s="42">
        <v>896.3658900000001</v>
      </c>
      <c r="H108" s="42">
        <v>1211.73589</v>
      </c>
      <c r="I108" s="42">
        <v>1418.0358899999999</v>
      </c>
      <c r="J108" s="42">
        <v>1153.99589</v>
      </c>
      <c r="K108" s="42">
        <v>1195.22589</v>
      </c>
      <c r="L108" s="42">
        <v>1252.75589</v>
      </c>
      <c r="M108" s="42">
        <v>1179.22589</v>
      </c>
      <c r="N108" s="42">
        <v>1177.8058899999999</v>
      </c>
      <c r="O108" s="42">
        <v>1193.67589</v>
      </c>
      <c r="P108" s="42">
        <v>1102.21589</v>
      </c>
      <c r="Q108" s="42">
        <v>1065.27589</v>
      </c>
      <c r="R108" s="42">
        <v>1184.45589</v>
      </c>
      <c r="S108" s="42">
        <v>1120.02589</v>
      </c>
      <c r="T108" s="42">
        <v>1299.52589</v>
      </c>
      <c r="U108" s="42">
        <v>1156.66589</v>
      </c>
      <c r="V108" s="42">
        <v>1090.3058899999999</v>
      </c>
      <c r="W108" s="42">
        <v>1043.23589</v>
      </c>
      <c r="X108" s="42">
        <v>908.0758900000002</v>
      </c>
      <c r="Y108" s="42">
        <v>1038.73589</v>
      </c>
    </row>
    <row r="109" spans="1:25" ht="15.75" customHeight="1">
      <c r="A109" s="41">
        <f t="shared" si="2"/>
        <v>44292</v>
      </c>
      <c r="B109" s="42">
        <v>828.3558900000002</v>
      </c>
      <c r="C109" s="42">
        <v>831.5458900000002</v>
      </c>
      <c r="D109" s="42">
        <v>815.6058900000002</v>
      </c>
      <c r="E109" s="42">
        <v>815.6158900000001</v>
      </c>
      <c r="F109" s="42">
        <v>815.5658900000002</v>
      </c>
      <c r="G109" s="42">
        <v>815.4358900000002</v>
      </c>
      <c r="H109" s="42">
        <v>948.6958900000002</v>
      </c>
      <c r="I109" s="42">
        <v>1211.7958899999999</v>
      </c>
      <c r="J109" s="42">
        <v>1005.2258900000002</v>
      </c>
      <c r="K109" s="42">
        <v>1088.3258899999998</v>
      </c>
      <c r="L109" s="42">
        <v>1105.5558899999999</v>
      </c>
      <c r="M109" s="42">
        <v>1110.0358899999999</v>
      </c>
      <c r="N109" s="42">
        <v>1014.9358900000002</v>
      </c>
      <c r="O109" s="42">
        <v>997.6058900000002</v>
      </c>
      <c r="P109" s="42">
        <v>933.0858900000002</v>
      </c>
      <c r="Q109" s="42">
        <v>906.8358900000002</v>
      </c>
      <c r="R109" s="42">
        <v>979.0958900000002</v>
      </c>
      <c r="S109" s="42">
        <v>902.1258900000001</v>
      </c>
      <c r="T109" s="42">
        <v>1042.8058899999999</v>
      </c>
      <c r="U109" s="42">
        <v>984.3558900000002</v>
      </c>
      <c r="V109" s="42">
        <v>962.2258900000002</v>
      </c>
      <c r="W109" s="42">
        <v>915.6558900000001</v>
      </c>
      <c r="X109" s="42">
        <v>811.8658900000001</v>
      </c>
      <c r="Y109" s="42">
        <v>957.3458900000002</v>
      </c>
    </row>
    <row r="110" spans="1:25" ht="15.75" customHeight="1">
      <c r="A110" s="41">
        <f t="shared" si="2"/>
        <v>44293</v>
      </c>
      <c r="B110" s="42">
        <v>815.3958900000001</v>
      </c>
      <c r="C110" s="42">
        <v>819.7558900000001</v>
      </c>
      <c r="D110" s="42">
        <v>815.5858900000002</v>
      </c>
      <c r="E110" s="42">
        <v>815.5958900000002</v>
      </c>
      <c r="F110" s="42">
        <v>815.5358900000001</v>
      </c>
      <c r="G110" s="42">
        <v>815.5858900000002</v>
      </c>
      <c r="H110" s="42">
        <v>898.2058900000002</v>
      </c>
      <c r="I110" s="42">
        <v>1149.64589</v>
      </c>
      <c r="J110" s="42">
        <v>953.3958900000001</v>
      </c>
      <c r="K110" s="42">
        <v>1056.50589</v>
      </c>
      <c r="L110" s="42">
        <v>1098.7858899999999</v>
      </c>
      <c r="M110" s="42">
        <v>1067.25589</v>
      </c>
      <c r="N110" s="42">
        <v>975.1358900000001</v>
      </c>
      <c r="O110" s="42">
        <v>958.1358900000001</v>
      </c>
      <c r="P110" s="42">
        <v>886.9758900000002</v>
      </c>
      <c r="Q110" s="42">
        <v>855.6658900000002</v>
      </c>
      <c r="R110" s="42">
        <v>939.0658900000002</v>
      </c>
      <c r="S110" s="42">
        <v>856.7258900000002</v>
      </c>
      <c r="T110" s="42">
        <v>986.0758900000002</v>
      </c>
      <c r="U110" s="42">
        <v>913.8158900000002</v>
      </c>
      <c r="V110" s="42">
        <v>891.4758900000002</v>
      </c>
      <c r="W110" s="42">
        <v>813.3458900000002</v>
      </c>
      <c r="X110" s="42">
        <v>813.3058900000002</v>
      </c>
      <c r="Y110" s="42">
        <v>907.0258900000001</v>
      </c>
    </row>
    <row r="111" spans="1:25" ht="15.75" customHeight="1">
      <c r="A111" s="41">
        <f t="shared" si="2"/>
        <v>44294</v>
      </c>
      <c r="B111" s="42">
        <v>815.4258900000002</v>
      </c>
      <c r="C111" s="42">
        <v>815.5658900000002</v>
      </c>
      <c r="D111" s="42">
        <v>815.5958900000002</v>
      </c>
      <c r="E111" s="42">
        <v>815.6058900000002</v>
      </c>
      <c r="F111" s="42">
        <v>815.5858900000002</v>
      </c>
      <c r="G111" s="42">
        <v>815.5458900000002</v>
      </c>
      <c r="H111" s="42">
        <v>959.6758900000002</v>
      </c>
      <c r="I111" s="42">
        <v>1254.8258899999998</v>
      </c>
      <c r="J111" s="42">
        <v>897.3258900000002</v>
      </c>
      <c r="K111" s="42">
        <v>814.7958900000002</v>
      </c>
      <c r="L111" s="42">
        <v>814.7458900000001</v>
      </c>
      <c r="M111" s="42">
        <v>814.8358900000002</v>
      </c>
      <c r="N111" s="42">
        <v>814.8558900000002</v>
      </c>
      <c r="O111" s="42">
        <v>814.8958900000001</v>
      </c>
      <c r="P111" s="42">
        <v>814.8258900000002</v>
      </c>
      <c r="Q111" s="42">
        <v>814.6158900000001</v>
      </c>
      <c r="R111" s="42">
        <v>814.6658900000002</v>
      </c>
      <c r="S111" s="42">
        <v>814.7758900000001</v>
      </c>
      <c r="T111" s="42">
        <v>961.9558900000002</v>
      </c>
      <c r="U111" s="42">
        <v>908.0558900000002</v>
      </c>
      <c r="V111" s="42">
        <v>875.1458900000001</v>
      </c>
      <c r="W111" s="42">
        <v>842.8258900000002</v>
      </c>
      <c r="X111" s="42">
        <v>813.4058900000001</v>
      </c>
      <c r="Y111" s="42">
        <v>885.6158900000001</v>
      </c>
    </row>
    <row r="112" spans="1:25" ht="15.75" customHeight="1">
      <c r="A112" s="41">
        <f t="shared" si="2"/>
        <v>44295</v>
      </c>
      <c r="B112" s="42">
        <v>815.2258900000002</v>
      </c>
      <c r="C112" s="42">
        <v>815.6058900000002</v>
      </c>
      <c r="D112" s="42">
        <v>815.6558900000001</v>
      </c>
      <c r="E112" s="42">
        <v>815.6658900000002</v>
      </c>
      <c r="F112" s="42">
        <v>815.6558900000001</v>
      </c>
      <c r="G112" s="42">
        <v>815.6158900000001</v>
      </c>
      <c r="H112" s="42">
        <v>954.1858900000002</v>
      </c>
      <c r="I112" s="42">
        <v>1198.96589</v>
      </c>
      <c r="J112" s="42">
        <v>890.1758900000002</v>
      </c>
      <c r="K112" s="42">
        <v>814.9158900000002</v>
      </c>
      <c r="L112" s="42">
        <v>814.9658900000002</v>
      </c>
      <c r="M112" s="42">
        <v>814.9258900000002</v>
      </c>
      <c r="N112" s="42">
        <v>814.9758900000002</v>
      </c>
      <c r="O112" s="42">
        <v>815.0558900000002</v>
      </c>
      <c r="P112" s="42">
        <v>815.0858900000002</v>
      </c>
      <c r="Q112" s="42">
        <v>814.8858900000001</v>
      </c>
      <c r="R112" s="42">
        <v>815.0058900000001</v>
      </c>
      <c r="S112" s="42">
        <v>815.0758900000002</v>
      </c>
      <c r="T112" s="42">
        <v>924.9458900000002</v>
      </c>
      <c r="U112" s="42">
        <v>900.7358900000002</v>
      </c>
      <c r="V112" s="42">
        <v>868.8758900000001</v>
      </c>
      <c r="W112" s="42">
        <v>843.6158900000001</v>
      </c>
      <c r="X112" s="42">
        <v>813.3258900000002</v>
      </c>
      <c r="Y112" s="42">
        <v>896.7958900000002</v>
      </c>
    </row>
    <row r="113" spans="1:25" ht="15.75" customHeight="1">
      <c r="A113" s="41">
        <f t="shared" si="2"/>
        <v>44296</v>
      </c>
      <c r="B113" s="42">
        <v>863.6458900000001</v>
      </c>
      <c r="C113" s="42">
        <v>852.5958900000002</v>
      </c>
      <c r="D113" s="42">
        <v>820.7158900000002</v>
      </c>
      <c r="E113" s="42">
        <v>815.6958900000002</v>
      </c>
      <c r="F113" s="42">
        <v>816.9958900000001</v>
      </c>
      <c r="G113" s="42">
        <v>815.7358900000002</v>
      </c>
      <c r="H113" s="42">
        <v>948.7358900000002</v>
      </c>
      <c r="I113" s="42">
        <v>1140.8058899999999</v>
      </c>
      <c r="J113" s="42">
        <v>1011.1358900000001</v>
      </c>
      <c r="K113" s="42">
        <v>960.0558900000002</v>
      </c>
      <c r="L113" s="42">
        <v>925.0758900000002</v>
      </c>
      <c r="M113" s="42">
        <v>925.4058900000001</v>
      </c>
      <c r="N113" s="42">
        <v>912.9658900000002</v>
      </c>
      <c r="O113" s="42">
        <v>874.8158900000002</v>
      </c>
      <c r="P113" s="42">
        <v>815.3058900000002</v>
      </c>
      <c r="Q113" s="42">
        <v>815.3158900000002</v>
      </c>
      <c r="R113" s="42">
        <v>896.5458900000002</v>
      </c>
      <c r="S113" s="42">
        <v>815.3858900000001</v>
      </c>
      <c r="T113" s="42">
        <v>949.9758900000002</v>
      </c>
      <c r="U113" s="42">
        <v>960.1058900000002</v>
      </c>
      <c r="V113" s="42">
        <v>947.1458900000001</v>
      </c>
      <c r="W113" s="42">
        <v>905.1558900000001</v>
      </c>
      <c r="X113" s="42">
        <v>814.6258900000001</v>
      </c>
      <c r="Y113" s="42">
        <v>923.0858900000002</v>
      </c>
    </row>
    <row r="114" spans="1:25" ht="15.75" customHeight="1">
      <c r="A114" s="41">
        <f t="shared" si="2"/>
        <v>44297</v>
      </c>
      <c r="B114" s="42">
        <v>818.2958900000002</v>
      </c>
      <c r="C114" s="42">
        <v>825.9658900000002</v>
      </c>
      <c r="D114" s="42">
        <v>815.5158900000001</v>
      </c>
      <c r="E114" s="42">
        <v>815.5558900000002</v>
      </c>
      <c r="F114" s="42">
        <v>815.7758900000001</v>
      </c>
      <c r="G114" s="42">
        <v>815.8358900000002</v>
      </c>
      <c r="H114" s="42">
        <v>858.8058900000002</v>
      </c>
      <c r="I114" s="42">
        <v>969.3358900000002</v>
      </c>
      <c r="J114" s="42">
        <v>921.4658900000002</v>
      </c>
      <c r="K114" s="42">
        <v>1015.8258900000002</v>
      </c>
      <c r="L114" s="42">
        <v>1035.51589</v>
      </c>
      <c r="M114" s="42">
        <v>1017.7358900000002</v>
      </c>
      <c r="N114" s="42">
        <v>945.6258900000001</v>
      </c>
      <c r="O114" s="42">
        <v>929.2958900000002</v>
      </c>
      <c r="P114" s="42">
        <v>869.3058900000002</v>
      </c>
      <c r="Q114" s="42">
        <v>852.9958900000001</v>
      </c>
      <c r="R114" s="42">
        <v>914.5358900000001</v>
      </c>
      <c r="S114" s="42">
        <v>853.6858900000002</v>
      </c>
      <c r="T114" s="42">
        <v>950.6158900000001</v>
      </c>
      <c r="U114" s="42">
        <v>897.3358900000002</v>
      </c>
      <c r="V114" s="42">
        <v>878.4958900000001</v>
      </c>
      <c r="W114" s="42">
        <v>840.5658900000002</v>
      </c>
      <c r="X114" s="42">
        <v>814.8258900000002</v>
      </c>
      <c r="Y114" s="42">
        <v>874.1358900000001</v>
      </c>
    </row>
    <row r="115" spans="1:25" ht="15.75" customHeight="1">
      <c r="A115" s="41">
        <f t="shared" si="2"/>
        <v>44298</v>
      </c>
      <c r="B115" s="42">
        <v>820.2458900000001</v>
      </c>
      <c r="C115" s="42">
        <v>815.7958900000002</v>
      </c>
      <c r="D115" s="42">
        <v>815.8058900000002</v>
      </c>
      <c r="E115" s="42">
        <v>815.8358900000002</v>
      </c>
      <c r="F115" s="42">
        <v>815.7058900000002</v>
      </c>
      <c r="G115" s="42">
        <v>815.6858900000002</v>
      </c>
      <c r="H115" s="42">
        <v>921.5058900000001</v>
      </c>
      <c r="I115" s="42">
        <v>1147.17589</v>
      </c>
      <c r="J115" s="42">
        <v>1010.6358900000001</v>
      </c>
      <c r="K115" s="42">
        <v>1017.0558900000002</v>
      </c>
      <c r="L115" s="42">
        <v>960.8758900000001</v>
      </c>
      <c r="M115" s="42">
        <v>967.4358900000002</v>
      </c>
      <c r="N115" s="42">
        <v>969.4058900000001</v>
      </c>
      <c r="O115" s="42">
        <v>958.0458900000002</v>
      </c>
      <c r="P115" s="42">
        <v>896.9358900000002</v>
      </c>
      <c r="Q115" s="42">
        <v>862.8758900000001</v>
      </c>
      <c r="R115" s="42">
        <v>982.6758900000002</v>
      </c>
      <c r="S115" s="42">
        <v>914.8958900000001</v>
      </c>
      <c r="T115" s="42">
        <v>964.8658900000001</v>
      </c>
      <c r="U115" s="42">
        <v>970.1858900000002</v>
      </c>
      <c r="V115" s="42">
        <v>955.8958900000001</v>
      </c>
      <c r="W115" s="42">
        <v>901.1958900000002</v>
      </c>
      <c r="X115" s="42">
        <v>814.7758900000001</v>
      </c>
      <c r="Y115" s="42">
        <v>908.0358900000001</v>
      </c>
    </row>
    <row r="116" spans="1:25" ht="15.75" customHeight="1">
      <c r="A116" s="41">
        <f t="shared" si="2"/>
        <v>44299</v>
      </c>
      <c r="B116" s="42">
        <v>819.3358900000002</v>
      </c>
      <c r="C116" s="42">
        <v>815.8858900000001</v>
      </c>
      <c r="D116" s="42">
        <v>815.8858900000001</v>
      </c>
      <c r="E116" s="42">
        <v>815.8858900000001</v>
      </c>
      <c r="F116" s="42">
        <v>815.8158900000002</v>
      </c>
      <c r="G116" s="42">
        <v>815.7958900000002</v>
      </c>
      <c r="H116" s="42">
        <v>921.4758900000002</v>
      </c>
      <c r="I116" s="42">
        <v>1137.3258899999998</v>
      </c>
      <c r="J116" s="42">
        <v>984.6358900000001</v>
      </c>
      <c r="K116" s="42">
        <v>1004.3258900000002</v>
      </c>
      <c r="L116" s="42">
        <v>953.7358900000002</v>
      </c>
      <c r="M116" s="42">
        <v>958.8758900000001</v>
      </c>
      <c r="N116" s="42">
        <v>952.4158900000002</v>
      </c>
      <c r="O116" s="42">
        <v>932.9458900000002</v>
      </c>
      <c r="P116" s="42">
        <v>889.7158900000002</v>
      </c>
      <c r="Q116" s="42">
        <v>858.9058900000001</v>
      </c>
      <c r="R116" s="42">
        <v>966.9958900000001</v>
      </c>
      <c r="S116" s="42">
        <v>901.2758900000001</v>
      </c>
      <c r="T116" s="42">
        <v>954.1258900000001</v>
      </c>
      <c r="U116" s="42">
        <v>946.1658900000002</v>
      </c>
      <c r="V116" s="42">
        <v>944.8558900000002</v>
      </c>
      <c r="W116" s="42">
        <v>898.8358900000002</v>
      </c>
      <c r="X116" s="42">
        <v>814.8258900000002</v>
      </c>
      <c r="Y116" s="42">
        <v>868.1158900000001</v>
      </c>
    </row>
    <row r="117" spans="1:25" ht="15.75" customHeight="1">
      <c r="A117" s="41">
        <f t="shared" si="2"/>
        <v>44300</v>
      </c>
      <c r="B117" s="42">
        <v>815.8358900000002</v>
      </c>
      <c r="C117" s="42">
        <v>815.9258900000002</v>
      </c>
      <c r="D117" s="42">
        <v>815.9358900000002</v>
      </c>
      <c r="E117" s="42">
        <v>815.9158900000002</v>
      </c>
      <c r="F117" s="42">
        <v>815.8758900000001</v>
      </c>
      <c r="G117" s="42">
        <v>815.8358900000002</v>
      </c>
      <c r="H117" s="42">
        <v>931.9958900000001</v>
      </c>
      <c r="I117" s="42">
        <v>1129.69589</v>
      </c>
      <c r="J117" s="42">
        <v>969.6158900000001</v>
      </c>
      <c r="K117" s="42">
        <v>1104.27589</v>
      </c>
      <c r="L117" s="42">
        <v>1154.8358899999998</v>
      </c>
      <c r="M117" s="42">
        <v>1170.14589</v>
      </c>
      <c r="N117" s="42">
        <v>1184.22589</v>
      </c>
      <c r="O117" s="42">
        <v>1193.7958899999999</v>
      </c>
      <c r="P117" s="42">
        <v>1174.11589</v>
      </c>
      <c r="Q117" s="42">
        <v>1173.89589</v>
      </c>
      <c r="R117" s="42">
        <v>1171.39589</v>
      </c>
      <c r="S117" s="42">
        <v>1063.2958899999999</v>
      </c>
      <c r="T117" s="42">
        <v>1079.20589</v>
      </c>
      <c r="U117" s="42">
        <v>1088.02589</v>
      </c>
      <c r="V117" s="42">
        <v>1078.42589</v>
      </c>
      <c r="W117" s="42">
        <v>1031.40589</v>
      </c>
      <c r="X117" s="42">
        <v>949.3558900000002</v>
      </c>
      <c r="Y117" s="42">
        <v>925.6858900000002</v>
      </c>
    </row>
    <row r="118" spans="1:25" ht="15.75" customHeight="1">
      <c r="A118" s="41">
        <f t="shared" si="2"/>
        <v>44301</v>
      </c>
      <c r="B118" s="42">
        <v>815.4058900000001</v>
      </c>
      <c r="C118" s="42">
        <v>815.5858900000002</v>
      </c>
      <c r="D118" s="42">
        <v>815.6358900000001</v>
      </c>
      <c r="E118" s="42">
        <v>954.7758900000001</v>
      </c>
      <c r="F118" s="42">
        <v>815.5458900000002</v>
      </c>
      <c r="G118" s="42">
        <v>815.4358900000002</v>
      </c>
      <c r="H118" s="42">
        <v>915.7158900000002</v>
      </c>
      <c r="I118" s="42">
        <v>1081.8458899999998</v>
      </c>
      <c r="J118" s="42">
        <v>892.6158900000001</v>
      </c>
      <c r="K118" s="42">
        <v>923.1658900000002</v>
      </c>
      <c r="L118" s="42">
        <v>950.5458900000002</v>
      </c>
      <c r="M118" s="42">
        <v>953.8458900000002</v>
      </c>
      <c r="N118" s="42">
        <v>1041.24589</v>
      </c>
      <c r="O118" s="42">
        <v>1022.7558900000001</v>
      </c>
      <c r="P118" s="42">
        <v>1078.52589</v>
      </c>
      <c r="Q118" s="42">
        <v>1068.48589</v>
      </c>
      <c r="R118" s="42">
        <v>1087.3358899999998</v>
      </c>
      <c r="S118" s="42">
        <v>982.6758900000002</v>
      </c>
      <c r="T118" s="42">
        <v>1060.5558899999999</v>
      </c>
      <c r="U118" s="42">
        <v>1043.38589</v>
      </c>
      <c r="V118" s="42">
        <v>1049.16589</v>
      </c>
      <c r="W118" s="42">
        <v>1020.7858900000001</v>
      </c>
      <c r="X118" s="42">
        <v>840.5558900000002</v>
      </c>
      <c r="Y118" s="42">
        <v>897.4558900000002</v>
      </c>
    </row>
    <row r="119" spans="1:25" ht="15.75" customHeight="1">
      <c r="A119" s="41">
        <f t="shared" si="2"/>
        <v>44302</v>
      </c>
      <c r="B119" s="42">
        <v>823.4758900000002</v>
      </c>
      <c r="C119" s="42">
        <v>826.0558900000002</v>
      </c>
      <c r="D119" s="42">
        <v>815.4158900000002</v>
      </c>
      <c r="E119" s="42">
        <v>815.4358900000002</v>
      </c>
      <c r="F119" s="42">
        <v>815.5358900000001</v>
      </c>
      <c r="G119" s="42">
        <v>815.5258900000001</v>
      </c>
      <c r="H119" s="42">
        <v>956.8658900000001</v>
      </c>
      <c r="I119" s="42">
        <v>1142.63589</v>
      </c>
      <c r="J119" s="42">
        <v>852.9958900000001</v>
      </c>
      <c r="K119" s="42">
        <v>820.2058900000002</v>
      </c>
      <c r="L119" s="42">
        <v>814.1758900000002</v>
      </c>
      <c r="M119" s="42">
        <v>814.1258900000001</v>
      </c>
      <c r="N119" s="42">
        <v>814.1358900000001</v>
      </c>
      <c r="O119" s="42">
        <v>814.2058900000002</v>
      </c>
      <c r="P119" s="42">
        <v>814.1758900000002</v>
      </c>
      <c r="Q119" s="42">
        <v>814.1758900000002</v>
      </c>
      <c r="R119" s="42">
        <v>823.8158900000002</v>
      </c>
      <c r="S119" s="42">
        <v>815.0258900000001</v>
      </c>
      <c r="T119" s="42">
        <v>903.2458900000001</v>
      </c>
      <c r="U119" s="42">
        <v>824.6858900000002</v>
      </c>
      <c r="V119" s="42">
        <v>814.0658900000002</v>
      </c>
      <c r="W119" s="42">
        <v>813.9958900000001</v>
      </c>
      <c r="X119" s="42">
        <v>813.9658900000002</v>
      </c>
      <c r="Y119" s="42">
        <v>864.3158900000002</v>
      </c>
    </row>
    <row r="120" spans="1:25" ht="15.75" customHeight="1">
      <c r="A120" s="41">
        <f t="shared" si="2"/>
        <v>44303</v>
      </c>
      <c r="B120" s="42">
        <v>876.7158900000002</v>
      </c>
      <c r="C120" s="42">
        <v>881.4758900000002</v>
      </c>
      <c r="D120" s="42">
        <v>868.3058900000002</v>
      </c>
      <c r="E120" s="42">
        <v>952.3958900000001</v>
      </c>
      <c r="F120" s="42">
        <v>931.9358900000002</v>
      </c>
      <c r="G120" s="42">
        <v>825.1358900000001</v>
      </c>
      <c r="H120" s="42">
        <v>910.8858900000001</v>
      </c>
      <c r="I120" s="42">
        <v>1016.5158900000001</v>
      </c>
      <c r="J120" s="42">
        <v>887.9758900000002</v>
      </c>
      <c r="K120" s="42">
        <v>814.1458900000001</v>
      </c>
      <c r="L120" s="42">
        <v>835.2458900000001</v>
      </c>
      <c r="M120" s="42">
        <v>1054.96589</v>
      </c>
      <c r="N120" s="42">
        <v>1175.7858899999999</v>
      </c>
      <c r="O120" s="42">
        <v>1181.85589</v>
      </c>
      <c r="P120" s="42">
        <v>1138.15589</v>
      </c>
      <c r="Q120" s="42">
        <v>1150.88589</v>
      </c>
      <c r="R120" s="42">
        <v>1204.19589</v>
      </c>
      <c r="S120" s="42">
        <v>1085.26589</v>
      </c>
      <c r="T120" s="42">
        <v>1098.98589</v>
      </c>
      <c r="U120" s="42">
        <v>1119.43589</v>
      </c>
      <c r="V120" s="42">
        <v>1140.25589</v>
      </c>
      <c r="W120" s="42">
        <v>1004.2058900000002</v>
      </c>
      <c r="X120" s="42">
        <v>878.8658900000001</v>
      </c>
      <c r="Y120" s="42">
        <v>972.1658900000002</v>
      </c>
    </row>
    <row r="121" spans="1:25" ht="15.75" customHeight="1">
      <c r="A121" s="41">
        <f t="shared" si="2"/>
        <v>44304</v>
      </c>
      <c r="B121" s="42">
        <v>814.9958900000001</v>
      </c>
      <c r="C121" s="42">
        <v>815.1158900000001</v>
      </c>
      <c r="D121" s="42">
        <v>815.2058900000002</v>
      </c>
      <c r="E121" s="42">
        <v>815.1458900000001</v>
      </c>
      <c r="F121" s="42">
        <v>815.2558900000001</v>
      </c>
      <c r="G121" s="42">
        <v>815.4758900000002</v>
      </c>
      <c r="H121" s="42">
        <v>851.3058900000002</v>
      </c>
      <c r="I121" s="42">
        <v>900.3358900000002</v>
      </c>
      <c r="J121" s="42">
        <v>814.7058900000002</v>
      </c>
      <c r="K121" s="42">
        <v>814.0058900000001</v>
      </c>
      <c r="L121" s="42">
        <v>814.4158900000002</v>
      </c>
      <c r="M121" s="42">
        <v>814.2758900000001</v>
      </c>
      <c r="N121" s="42">
        <v>814.3658900000001</v>
      </c>
      <c r="O121" s="42">
        <v>814.5158900000001</v>
      </c>
      <c r="P121" s="42">
        <v>814.5258900000001</v>
      </c>
      <c r="Q121" s="42">
        <v>814.6258900000001</v>
      </c>
      <c r="R121" s="42">
        <v>814.6258900000001</v>
      </c>
      <c r="S121" s="42">
        <v>814.5858900000002</v>
      </c>
      <c r="T121" s="42">
        <v>921.9658900000002</v>
      </c>
      <c r="U121" s="42">
        <v>813.1058900000002</v>
      </c>
      <c r="V121" s="42">
        <v>833.2758900000001</v>
      </c>
      <c r="W121" s="42">
        <v>813.2758900000001</v>
      </c>
      <c r="X121" s="42">
        <v>812.9358900000002</v>
      </c>
      <c r="Y121" s="42">
        <v>906.1958900000002</v>
      </c>
    </row>
    <row r="122" spans="1:25" ht="15.75" customHeight="1">
      <c r="A122" s="41">
        <f t="shared" si="2"/>
        <v>44305</v>
      </c>
      <c r="B122" s="42">
        <v>889.1558900000001</v>
      </c>
      <c r="C122" s="42">
        <v>889.2358900000002</v>
      </c>
      <c r="D122" s="42">
        <v>873.9858900000002</v>
      </c>
      <c r="E122" s="42">
        <v>952.9858900000002</v>
      </c>
      <c r="F122" s="42">
        <v>916.7758900000001</v>
      </c>
      <c r="G122" s="42">
        <v>816.1158900000001</v>
      </c>
      <c r="H122" s="42">
        <v>915.9358900000002</v>
      </c>
      <c r="I122" s="42">
        <v>1080.15589</v>
      </c>
      <c r="J122" s="42">
        <v>813.9458900000002</v>
      </c>
      <c r="K122" s="42">
        <v>814.0658900000002</v>
      </c>
      <c r="L122" s="42">
        <v>814.0458900000002</v>
      </c>
      <c r="M122" s="42">
        <v>814.0258900000001</v>
      </c>
      <c r="N122" s="42">
        <v>843.8358900000002</v>
      </c>
      <c r="O122" s="42">
        <v>857.0858900000002</v>
      </c>
      <c r="P122" s="42">
        <v>813.9758900000002</v>
      </c>
      <c r="Q122" s="42">
        <v>813.6958900000002</v>
      </c>
      <c r="R122" s="42">
        <v>887.0558900000002</v>
      </c>
      <c r="S122" s="42">
        <v>890.9458900000002</v>
      </c>
      <c r="T122" s="42">
        <v>1012.7558900000001</v>
      </c>
      <c r="U122" s="42">
        <v>940.7658900000001</v>
      </c>
      <c r="V122" s="42">
        <v>965.3758900000001</v>
      </c>
      <c r="W122" s="42">
        <v>848.8858900000001</v>
      </c>
      <c r="X122" s="42">
        <v>812.1758900000002</v>
      </c>
      <c r="Y122" s="42">
        <v>914.0458900000002</v>
      </c>
    </row>
    <row r="123" spans="1:25" ht="15.75" customHeight="1">
      <c r="A123" s="41">
        <f t="shared" si="2"/>
        <v>44306</v>
      </c>
      <c r="B123" s="42">
        <v>928.2258900000002</v>
      </c>
      <c r="C123" s="42">
        <v>868.5458900000002</v>
      </c>
      <c r="D123" s="42">
        <v>861.0258900000001</v>
      </c>
      <c r="E123" s="42">
        <v>1093.46589</v>
      </c>
      <c r="F123" s="42">
        <v>887.6858900000002</v>
      </c>
      <c r="G123" s="42">
        <v>815.7358900000002</v>
      </c>
      <c r="H123" s="42">
        <v>897.9358900000002</v>
      </c>
      <c r="I123" s="42">
        <v>948.2658900000001</v>
      </c>
      <c r="J123" s="42">
        <v>814.9558900000002</v>
      </c>
      <c r="K123" s="42">
        <v>815.0658900000002</v>
      </c>
      <c r="L123" s="42">
        <v>815.1258900000001</v>
      </c>
      <c r="M123" s="42">
        <v>814.9758900000002</v>
      </c>
      <c r="N123" s="42">
        <v>836.3958900000001</v>
      </c>
      <c r="O123" s="42">
        <v>843.9558900000002</v>
      </c>
      <c r="P123" s="42">
        <v>814.7658900000001</v>
      </c>
      <c r="Q123" s="42">
        <v>814.9258900000002</v>
      </c>
      <c r="R123" s="42">
        <v>860.4958900000001</v>
      </c>
      <c r="S123" s="42">
        <v>860.1958900000002</v>
      </c>
      <c r="T123" s="42">
        <v>924.7358900000002</v>
      </c>
      <c r="U123" s="42">
        <v>885.8558900000002</v>
      </c>
      <c r="V123" s="42">
        <v>911.7758900000001</v>
      </c>
      <c r="W123" s="42">
        <v>853.7058900000002</v>
      </c>
      <c r="X123" s="42">
        <v>814.0858900000002</v>
      </c>
      <c r="Y123" s="42">
        <v>912.9258900000002</v>
      </c>
    </row>
    <row r="124" spans="1:25" ht="15.75" customHeight="1">
      <c r="A124" s="41">
        <f t="shared" si="2"/>
        <v>44307</v>
      </c>
      <c r="B124" s="42">
        <v>822.3558900000002</v>
      </c>
      <c r="C124" s="42">
        <v>819.1158900000001</v>
      </c>
      <c r="D124" s="42">
        <v>816.4458900000002</v>
      </c>
      <c r="E124" s="42">
        <v>848.2958900000002</v>
      </c>
      <c r="F124" s="42">
        <v>838.4558900000002</v>
      </c>
      <c r="G124" s="42">
        <v>815.5658900000002</v>
      </c>
      <c r="H124" s="42">
        <v>826.6058900000002</v>
      </c>
      <c r="I124" s="42">
        <v>918.9558900000002</v>
      </c>
      <c r="J124" s="42">
        <v>813.7758900000001</v>
      </c>
      <c r="K124" s="42">
        <v>813.9558900000002</v>
      </c>
      <c r="L124" s="42">
        <v>814.0458900000002</v>
      </c>
      <c r="M124" s="42">
        <v>853.2758900000001</v>
      </c>
      <c r="N124" s="42">
        <v>879.4258900000002</v>
      </c>
      <c r="O124" s="42">
        <v>908.8258900000002</v>
      </c>
      <c r="P124" s="42">
        <v>910.1258900000001</v>
      </c>
      <c r="Q124" s="42">
        <v>919.8158900000002</v>
      </c>
      <c r="R124" s="42">
        <v>929.7858900000001</v>
      </c>
      <c r="S124" s="42">
        <v>874.6058900000002</v>
      </c>
      <c r="T124" s="42">
        <v>915.1558900000001</v>
      </c>
      <c r="U124" s="42">
        <v>851.5558900000002</v>
      </c>
      <c r="V124" s="42">
        <v>851.9558900000002</v>
      </c>
      <c r="W124" s="42">
        <v>814.1158900000001</v>
      </c>
      <c r="X124" s="42">
        <v>813.4558900000002</v>
      </c>
      <c r="Y124" s="42">
        <v>842.3258900000002</v>
      </c>
    </row>
    <row r="125" spans="1:25" ht="15.75" customHeight="1">
      <c r="A125" s="41">
        <f t="shared" si="2"/>
        <v>44308</v>
      </c>
      <c r="B125" s="42">
        <v>850.8858900000001</v>
      </c>
      <c r="C125" s="42">
        <v>833.3758900000001</v>
      </c>
      <c r="D125" s="42">
        <v>865.4658900000002</v>
      </c>
      <c r="E125" s="42">
        <v>847.2358900000002</v>
      </c>
      <c r="F125" s="42">
        <v>815.4358900000002</v>
      </c>
      <c r="G125" s="42">
        <v>815.4558900000002</v>
      </c>
      <c r="H125" s="42">
        <v>838.0658900000002</v>
      </c>
      <c r="I125" s="42">
        <v>968.0758900000002</v>
      </c>
      <c r="J125" s="42">
        <v>814.4958900000001</v>
      </c>
      <c r="K125" s="42">
        <v>814.6258900000001</v>
      </c>
      <c r="L125" s="42">
        <v>814.6958900000002</v>
      </c>
      <c r="M125" s="42">
        <v>902.2658900000001</v>
      </c>
      <c r="N125" s="42">
        <v>944.0958900000002</v>
      </c>
      <c r="O125" s="42">
        <v>992.4358900000002</v>
      </c>
      <c r="P125" s="42">
        <v>992.2958900000002</v>
      </c>
      <c r="Q125" s="42">
        <v>1015.2758900000001</v>
      </c>
      <c r="R125" s="42">
        <v>953.6558900000001</v>
      </c>
      <c r="S125" s="42">
        <v>1044.0458899999999</v>
      </c>
      <c r="T125" s="42">
        <v>939.1858900000002</v>
      </c>
      <c r="U125" s="42">
        <v>894.3558900000002</v>
      </c>
      <c r="V125" s="42">
        <v>913.0958900000002</v>
      </c>
      <c r="W125" s="42">
        <v>833.7558900000001</v>
      </c>
      <c r="X125" s="42">
        <v>813.3458900000002</v>
      </c>
      <c r="Y125" s="42">
        <v>850.4658900000002</v>
      </c>
    </row>
    <row r="126" spans="1:25" ht="15.75" customHeight="1">
      <c r="A126" s="41">
        <f t="shared" si="2"/>
        <v>44309</v>
      </c>
      <c r="B126" s="42">
        <v>867.9158900000002</v>
      </c>
      <c r="C126" s="42">
        <v>853.1958900000002</v>
      </c>
      <c r="D126" s="42">
        <v>845.3358900000002</v>
      </c>
      <c r="E126" s="42">
        <v>894.0458900000002</v>
      </c>
      <c r="F126" s="42">
        <v>843.9258900000002</v>
      </c>
      <c r="G126" s="42">
        <v>815.6458900000001</v>
      </c>
      <c r="H126" s="42">
        <v>846.3058900000002</v>
      </c>
      <c r="I126" s="42">
        <v>936.0858900000002</v>
      </c>
      <c r="J126" s="42">
        <v>830.1658900000002</v>
      </c>
      <c r="K126" s="42">
        <v>814.8858900000001</v>
      </c>
      <c r="L126" s="42">
        <v>814.7958900000002</v>
      </c>
      <c r="M126" s="42">
        <v>814.6758900000002</v>
      </c>
      <c r="N126" s="42">
        <v>814.7358900000002</v>
      </c>
      <c r="O126" s="42">
        <v>814.7758900000001</v>
      </c>
      <c r="P126" s="42">
        <v>814.5758900000002</v>
      </c>
      <c r="Q126" s="42">
        <v>814.5958900000002</v>
      </c>
      <c r="R126" s="42">
        <v>814.9658900000002</v>
      </c>
      <c r="S126" s="42">
        <v>814.7758900000001</v>
      </c>
      <c r="T126" s="42">
        <v>881.5058900000001</v>
      </c>
      <c r="U126" s="42">
        <v>823.1958900000002</v>
      </c>
      <c r="V126" s="42">
        <v>847.8158900000002</v>
      </c>
      <c r="W126" s="42">
        <v>841.2058900000002</v>
      </c>
      <c r="X126" s="42">
        <v>814.3458900000002</v>
      </c>
      <c r="Y126" s="42">
        <v>872.5858900000002</v>
      </c>
    </row>
    <row r="127" spans="1:25" ht="15.75" customHeight="1">
      <c r="A127" s="41">
        <f t="shared" si="2"/>
        <v>44310</v>
      </c>
      <c r="B127" s="42">
        <v>847.6058900000002</v>
      </c>
      <c r="C127" s="42">
        <v>841.7058900000002</v>
      </c>
      <c r="D127" s="42">
        <v>825.7258900000002</v>
      </c>
      <c r="E127" s="42">
        <v>853.9358900000002</v>
      </c>
      <c r="F127" s="42">
        <v>838.1458900000001</v>
      </c>
      <c r="G127" s="42">
        <v>815.5558900000002</v>
      </c>
      <c r="H127" s="42">
        <v>814.8558900000002</v>
      </c>
      <c r="I127" s="42">
        <v>857.3558900000002</v>
      </c>
      <c r="J127" s="42">
        <v>815.3658900000001</v>
      </c>
      <c r="K127" s="42">
        <v>815.3458900000002</v>
      </c>
      <c r="L127" s="42">
        <v>815.2658900000001</v>
      </c>
      <c r="M127" s="42">
        <v>815.2758900000001</v>
      </c>
      <c r="N127" s="42">
        <v>815.2958900000002</v>
      </c>
      <c r="O127" s="42">
        <v>815.3458900000002</v>
      </c>
      <c r="P127" s="42">
        <v>815.3258900000002</v>
      </c>
      <c r="Q127" s="42">
        <v>815.3258900000002</v>
      </c>
      <c r="R127" s="42">
        <v>815.4058900000001</v>
      </c>
      <c r="S127" s="42">
        <v>815.3258900000002</v>
      </c>
      <c r="T127" s="42">
        <v>913.3758900000001</v>
      </c>
      <c r="U127" s="42">
        <v>839.8458900000002</v>
      </c>
      <c r="V127" s="42">
        <v>910.1758900000002</v>
      </c>
      <c r="W127" s="42">
        <v>835.2858900000001</v>
      </c>
      <c r="X127" s="42">
        <v>813.9958900000001</v>
      </c>
      <c r="Y127" s="42">
        <v>883.3958900000001</v>
      </c>
    </row>
    <row r="128" spans="1:25" ht="15.75" customHeight="1">
      <c r="A128" s="41">
        <f t="shared" si="2"/>
        <v>44311</v>
      </c>
      <c r="B128" s="42">
        <v>866.2658900000001</v>
      </c>
      <c r="C128" s="42">
        <v>872.1058900000002</v>
      </c>
      <c r="D128" s="42">
        <v>841.1158900000001</v>
      </c>
      <c r="E128" s="42">
        <v>887.2058900000002</v>
      </c>
      <c r="F128" s="42">
        <v>864.9958900000001</v>
      </c>
      <c r="G128" s="42">
        <v>815.7958900000002</v>
      </c>
      <c r="H128" s="42">
        <v>828.5258900000001</v>
      </c>
      <c r="I128" s="42">
        <v>839.0058900000001</v>
      </c>
      <c r="J128" s="42">
        <v>815.2358900000002</v>
      </c>
      <c r="K128" s="42">
        <v>815.2158900000002</v>
      </c>
      <c r="L128" s="42">
        <v>815.0258900000001</v>
      </c>
      <c r="M128" s="42">
        <v>815.2358900000002</v>
      </c>
      <c r="N128" s="42">
        <v>823.9558900000002</v>
      </c>
      <c r="O128" s="42">
        <v>852.9958900000001</v>
      </c>
      <c r="P128" s="42">
        <v>815.1058900000002</v>
      </c>
      <c r="Q128" s="42">
        <v>902.4858900000002</v>
      </c>
      <c r="R128" s="42">
        <v>975.5558900000002</v>
      </c>
      <c r="S128" s="42">
        <v>962.1458900000001</v>
      </c>
      <c r="T128" s="42">
        <v>1049.3258899999998</v>
      </c>
      <c r="U128" s="42">
        <v>864.4858900000002</v>
      </c>
      <c r="V128" s="42">
        <v>983.7458900000001</v>
      </c>
      <c r="W128" s="42">
        <v>930.4558900000002</v>
      </c>
      <c r="X128" s="42">
        <v>844.6758900000002</v>
      </c>
      <c r="Y128" s="42">
        <v>898.1158900000001</v>
      </c>
    </row>
    <row r="129" spans="1:25" ht="15.75" customHeight="1">
      <c r="A129" s="41">
        <f t="shared" si="2"/>
        <v>44312</v>
      </c>
      <c r="B129" s="42">
        <v>842.3358900000002</v>
      </c>
      <c r="C129" s="42">
        <v>846.2058900000002</v>
      </c>
      <c r="D129" s="42">
        <v>884.5858900000002</v>
      </c>
      <c r="E129" s="42">
        <v>1033.45589</v>
      </c>
      <c r="F129" s="42">
        <v>891.3858900000001</v>
      </c>
      <c r="G129" s="42">
        <v>815.6058900000002</v>
      </c>
      <c r="H129" s="42">
        <v>837.7858900000001</v>
      </c>
      <c r="I129" s="42">
        <v>1059.8458899999998</v>
      </c>
      <c r="J129" s="42">
        <v>830.3658900000001</v>
      </c>
      <c r="K129" s="42">
        <v>945.8358900000002</v>
      </c>
      <c r="L129" s="42">
        <v>1014.6858900000002</v>
      </c>
      <c r="M129" s="42">
        <v>1049.24589</v>
      </c>
      <c r="N129" s="42">
        <v>1097.2958899999999</v>
      </c>
      <c r="O129" s="42">
        <v>1124.89589</v>
      </c>
      <c r="P129" s="42">
        <v>1084.85589</v>
      </c>
      <c r="Q129" s="42">
        <v>1074.91589</v>
      </c>
      <c r="R129" s="42">
        <v>1156.3358899999998</v>
      </c>
      <c r="S129" s="42">
        <v>1077.24589</v>
      </c>
      <c r="T129" s="42">
        <v>1173.01589</v>
      </c>
      <c r="U129" s="42">
        <v>1003.2958900000002</v>
      </c>
      <c r="V129" s="42">
        <v>1018.0158900000001</v>
      </c>
      <c r="W129" s="42">
        <v>940.7658900000001</v>
      </c>
      <c r="X129" s="42">
        <v>823.1658900000002</v>
      </c>
      <c r="Y129" s="42">
        <v>895.3758900000001</v>
      </c>
    </row>
    <row r="130" spans="1:25" ht="15.75" customHeight="1">
      <c r="A130" s="41">
        <f t="shared" si="2"/>
        <v>44313</v>
      </c>
      <c r="B130" s="42">
        <v>835.4458900000002</v>
      </c>
      <c r="C130" s="42">
        <v>826.8258900000002</v>
      </c>
      <c r="D130" s="42">
        <v>841.3158900000002</v>
      </c>
      <c r="E130" s="42">
        <v>899.6258900000001</v>
      </c>
      <c r="F130" s="42">
        <v>888.6358900000001</v>
      </c>
      <c r="G130" s="42">
        <v>815.7558900000001</v>
      </c>
      <c r="H130" s="42">
        <v>835.3758900000001</v>
      </c>
      <c r="I130" s="42">
        <v>1064.0958899999998</v>
      </c>
      <c r="J130" s="42">
        <v>827.2258900000002</v>
      </c>
      <c r="K130" s="42">
        <v>945.4858900000002</v>
      </c>
      <c r="L130" s="42">
        <v>1018.0958900000002</v>
      </c>
      <c r="M130" s="42">
        <v>1067.3358899999998</v>
      </c>
      <c r="N130" s="42">
        <v>1112.8058899999999</v>
      </c>
      <c r="O130" s="42">
        <v>1133.15589</v>
      </c>
      <c r="P130" s="42">
        <v>1090.45589</v>
      </c>
      <c r="Q130" s="42">
        <v>1081.2858899999999</v>
      </c>
      <c r="R130" s="42">
        <v>1179.14589</v>
      </c>
      <c r="S130" s="42">
        <v>1081.7958899999999</v>
      </c>
      <c r="T130" s="42">
        <v>1180.60589</v>
      </c>
      <c r="U130" s="42">
        <v>1006.0058900000001</v>
      </c>
      <c r="V130" s="42">
        <v>1022.8858900000001</v>
      </c>
      <c r="W130" s="42">
        <v>943.8558900000002</v>
      </c>
      <c r="X130" s="42">
        <v>820.8058900000002</v>
      </c>
      <c r="Y130" s="42">
        <v>884.3158900000002</v>
      </c>
    </row>
    <row r="131" spans="1:25" ht="15.75" customHeight="1">
      <c r="A131" s="41">
        <f t="shared" si="2"/>
        <v>44314</v>
      </c>
      <c r="B131" s="42">
        <v>878.7458900000001</v>
      </c>
      <c r="C131" s="42">
        <v>862.7358900000002</v>
      </c>
      <c r="D131" s="42">
        <v>855.5358900000001</v>
      </c>
      <c r="E131" s="42">
        <v>900.5558900000002</v>
      </c>
      <c r="F131" s="42">
        <v>857.8558900000002</v>
      </c>
      <c r="G131" s="42">
        <v>815.9158900000002</v>
      </c>
      <c r="H131" s="42">
        <v>894.4158900000002</v>
      </c>
      <c r="I131" s="42">
        <v>1031.70589</v>
      </c>
      <c r="J131" s="42">
        <v>880.8558900000002</v>
      </c>
      <c r="K131" s="42">
        <v>954.4558900000002</v>
      </c>
      <c r="L131" s="42">
        <v>911.1458900000001</v>
      </c>
      <c r="M131" s="42">
        <v>861.5458900000002</v>
      </c>
      <c r="N131" s="42">
        <v>890.1558900000001</v>
      </c>
      <c r="O131" s="42">
        <v>875.3858900000001</v>
      </c>
      <c r="P131" s="42">
        <v>814.3858900000001</v>
      </c>
      <c r="Q131" s="42">
        <v>814.3658900000001</v>
      </c>
      <c r="R131" s="42">
        <v>837.6458900000001</v>
      </c>
      <c r="S131" s="42">
        <v>849.3458900000002</v>
      </c>
      <c r="T131" s="42">
        <v>940.3058900000002</v>
      </c>
      <c r="U131" s="42">
        <v>874.1158900000001</v>
      </c>
      <c r="V131" s="42">
        <v>913.1358900000001</v>
      </c>
      <c r="W131" s="42">
        <v>863.3558900000002</v>
      </c>
      <c r="X131" s="42">
        <v>814.2458900000001</v>
      </c>
      <c r="Y131" s="42">
        <v>873.9058900000001</v>
      </c>
    </row>
    <row r="132" spans="1:25" ht="15.75" customHeight="1">
      <c r="A132" s="41">
        <f t="shared" si="2"/>
        <v>44315</v>
      </c>
      <c r="B132" s="42">
        <v>887.3858900000001</v>
      </c>
      <c r="C132" s="42">
        <v>815.1258900000001</v>
      </c>
      <c r="D132" s="42">
        <v>821.1158900000001</v>
      </c>
      <c r="E132" s="42">
        <v>897.6558900000001</v>
      </c>
      <c r="F132" s="42">
        <v>842.5858900000002</v>
      </c>
      <c r="G132" s="42">
        <v>815.8658900000001</v>
      </c>
      <c r="H132" s="42">
        <v>849.8758900000001</v>
      </c>
      <c r="I132" s="42">
        <v>934.3258900000002</v>
      </c>
      <c r="J132" s="42">
        <v>815.3458900000002</v>
      </c>
      <c r="K132" s="42">
        <v>815.2758900000001</v>
      </c>
      <c r="L132" s="42">
        <v>815.3258900000002</v>
      </c>
      <c r="M132" s="42">
        <v>815.3658900000001</v>
      </c>
      <c r="N132" s="42">
        <v>815.3358900000002</v>
      </c>
      <c r="O132" s="42">
        <v>817.9458900000002</v>
      </c>
      <c r="P132" s="42">
        <v>815.3258900000002</v>
      </c>
      <c r="Q132" s="42">
        <v>815.3358900000002</v>
      </c>
      <c r="R132" s="42">
        <v>820.3258900000002</v>
      </c>
      <c r="S132" s="42">
        <v>831.7358900000002</v>
      </c>
      <c r="T132" s="42">
        <v>905.0358900000001</v>
      </c>
      <c r="U132" s="42">
        <v>832.8058900000002</v>
      </c>
      <c r="V132" s="42">
        <v>848.6458900000001</v>
      </c>
      <c r="W132" s="42">
        <v>813.9358900000002</v>
      </c>
      <c r="X132" s="42">
        <v>814.2058900000002</v>
      </c>
      <c r="Y132" s="42">
        <v>860.7858900000001</v>
      </c>
    </row>
    <row r="133" spans="1:25" ht="15.75" customHeight="1">
      <c r="A133" s="41">
        <f t="shared" si="2"/>
        <v>44316</v>
      </c>
      <c r="B133" s="42">
        <v>838.4358900000001</v>
      </c>
      <c r="C133" s="42">
        <v>818.3258900000002</v>
      </c>
      <c r="D133" s="42">
        <v>818.4658900000002</v>
      </c>
      <c r="E133" s="42">
        <v>853.9958900000001</v>
      </c>
      <c r="F133" s="42">
        <v>825.6858900000001</v>
      </c>
      <c r="G133" s="42">
        <v>818.7658900000001</v>
      </c>
      <c r="H133" s="42">
        <v>835.1358900000001</v>
      </c>
      <c r="I133" s="42">
        <v>929.0158900000001</v>
      </c>
      <c r="J133" s="42">
        <v>839.8858900000001</v>
      </c>
      <c r="K133" s="42">
        <v>877.5758900000002</v>
      </c>
      <c r="L133" s="42">
        <v>817.6558900000001</v>
      </c>
      <c r="M133" s="42">
        <v>817.5558900000001</v>
      </c>
      <c r="N133" s="42">
        <v>862.7258900000002</v>
      </c>
      <c r="O133" s="42">
        <v>894.7158900000002</v>
      </c>
      <c r="P133" s="42">
        <v>875.8558900000002</v>
      </c>
      <c r="Q133" s="42">
        <v>909.0458900000001</v>
      </c>
      <c r="R133" s="42">
        <v>953.7858900000001</v>
      </c>
      <c r="S133" s="42">
        <v>925.1158900000001</v>
      </c>
      <c r="T133" s="42">
        <v>924.6358900000001</v>
      </c>
      <c r="U133" s="42">
        <v>817.6058900000002</v>
      </c>
      <c r="V133" s="42">
        <v>817.2658900000001</v>
      </c>
      <c r="W133" s="42">
        <v>816.9458900000002</v>
      </c>
      <c r="X133" s="42">
        <v>817.3058900000001</v>
      </c>
      <c r="Y133" s="42">
        <v>876.6058900000002</v>
      </c>
    </row>
    <row r="134" spans="1:25" ht="15.75" customHeight="1">
      <c r="A134" s="41">
        <f t="shared" si="2"/>
        <v>44317</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ht="15.75" customHeight="1">
      <c r="A135" s="37" t="s">
        <v>76</v>
      </c>
      <c r="B135" s="38"/>
      <c r="C135" s="40" t="s">
        <v>108</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78</v>
      </c>
      <c r="B136" s="38"/>
      <c r="C136" s="38"/>
      <c r="D136" s="38"/>
      <c r="E136" s="38"/>
      <c r="F136" s="38"/>
      <c r="G136" s="40" t="str">
        <f>G99</f>
        <v>до 670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90" t="s">
        <v>80</v>
      </c>
      <c r="B137" s="93" t="s">
        <v>81</v>
      </c>
      <c r="C137" s="94"/>
      <c r="D137" s="94"/>
      <c r="E137" s="94"/>
      <c r="F137" s="94"/>
      <c r="G137" s="94"/>
      <c r="H137" s="94"/>
      <c r="I137" s="94"/>
      <c r="J137" s="94"/>
      <c r="K137" s="94"/>
      <c r="L137" s="94"/>
      <c r="M137" s="94"/>
      <c r="N137" s="94"/>
      <c r="O137" s="94"/>
      <c r="P137" s="94"/>
      <c r="Q137" s="94"/>
      <c r="R137" s="94"/>
      <c r="S137" s="94"/>
      <c r="T137" s="94"/>
      <c r="U137" s="94"/>
      <c r="V137" s="94"/>
      <c r="W137" s="94"/>
      <c r="X137" s="94"/>
      <c r="Y137" s="95"/>
    </row>
    <row r="138" spans="1:25" ht="15.75" customHeight="1">
      <c r="A138" s="91"/>
      <c r="B138" s="96"/>
      <c r="C138" s="97"/>
      <c r="D138" s="97"/>
      <c r="E138" s="97"/>
      <c r="F138" s="97"/>
      <c r="G138" s="97"/>
      <c r="H138" s="97"/>
      <c r="I138" s="97"/>
      <c r="J138" s="97"/>
      <c r="K138" s="97"/>
      <c r="L138" s="97"/>
      <c r="M138" s="97"/>
      <c r="N138" s="97"/>
      <c r="O138" s="97"/>
      <c r="P138" s="97"/>
      <c r="Q138" s="97"/>
      <c r="R138" s="97"/>
      <c r="S138" s="97"/>
      <c r="T138" s="97"/>
      <c r="U138" s="97"/>
      <c r="V138" s="97"/>
      <c r="W138" s="97"/>
      <c r="X138" s="97"/>
      <c r="Y138" s="98"/>
    </row>
    <row r="139" spans="1:25" ht="15.75" customHeight="1">
      <c r="A139" s="91"/>
      <c r="B139" s="88" t="s">
        <v>82</v>
      </c>
      <c r="C139" s="88" t="s">
        <v>83</v>
      </c>
      <c r="D139" s="88" t="s">
        <v>84</v>
      </c>
      <c r="E139" s="88" t="s">
        <v>85</v>
      </c>
      <c r="F139" s="88" t="s">
        <v>86</v>
      </c>
      <c r="G139" s="88" t="s">
        <v>87</v>
      </c>
      <c r="H139" s="88" t="s">
        <v>88</v>
      </c>
      <c r="I139" s="88" t="s">
        <v>89</v>
      </c>
      <c r="J139" s="88" t="s">
        <v>90</v>
      </c>
      <c r="K139" s="88" t="s">
        <v>91</v>
      </c>
      <c r="L139" s="88" t="s">
        <v>92</v>
      </c>
      <c r="M139" s="88" t="s">
        <v>93</v>
      </c>
      <c r="N139" s="88" t="s">
        <v>94</v>
      </c>
      <c r="O139" s="88" t="s">
        <v>95</v>
      </c>
      <c r="P139" s="88" t="s">
        <v>96</v>
      </c>
      <c r="Q139" s="88" t="s">
        <v>97</v>
      </c>
      <c r="R139" s="88" t="s">
        <v>98</v>
      </c>
      <c r="S139" s="88" t="s">
        <v>99</v>
      </c>
      <c r="T139" s="88" t="s">
        <v>100</v>
      </c>
      <c r="U139" s="88" t="s">
        <v>101</v>
      </c>
      <c r="V139" s="88" t="s">
        <v>102</v>
      </c>
      <c r="W139" s="88" t="s">
        <v>103</v>
      </c>
      <c r="X139" s="88" t="s">
        <v>104</v>
      </c>
      <c r="Y139" s="88" t="s">
        <v>105</v>
      </c>
    </row>
    <row r="140" spans="1:25" ht="15.75" customHeight="1">
      <c r="A140" s="92"/>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row>
    <row r="141" spans="1:25" ht="15.75" customHeight="1">
      <c r="A141" s="41">
        <f>A104</f>
        <v>44287</v>
      </c>
      <c r="B141" s="42">
        <v>906.7727300000001</v>
      </c>
      <c r="C141" s="42">
        <v>846.0127300000001</v>
      </c>
      <c r="D141" s="42">
        <v>831.9227300000001</v>
      </c>
      <c r="E141" s="42">
        <v>826.7427300000002</v>
      </c>
      <c r="F141" s="42">
        <v>842.2627300000001</v>
      </c>
      <c r="G141" s="42">
        <v>857.5627300000001</v>
      </c>
      <c r="H141" s="42">
        <v>1071.28273</v>
      </c>
      <c r="I141" s="42">
        <v>1223.78273</v>
      </c>
      <c r="J141" s="42">
        <v>1066.01273</v>
      </c>
      <c r="K141" s="42">
        <v>1030.02273</v>
      </c>
      <c r="L141" s="42">
        <v>1102.77273</v>
      </c>
      <c r="M141" s="42">
        <v>1199.5627299999999</v>
      </c>
      <c r="N141" s="42">
        <v>1107.3427299999998</v>
      </c>
      <c r="O141" s="42">
        <v>1142.52273</v>
      </c>
      <c r="P141" s="42">
        <v>1077.23273</v>
      </c>
      <c r="Q141" s="42">
        <v>1153.95273</v>
      </c>
      <c r="R141" s="42">
        <v>1179.1327299999998</v>
      </c>
      <c r="S141" s="42">
        <v>1042.54273</v>
      </c>
      <c r="T141" s="42">
        <v>1209.26273</v>
      </c>
      <c r="U141" s="42">
        <v>1157.9227299999998</v>
      </c>
      <c r="V141" s="42">
        <v>1125.5927299999998</v>
      </c>
      <c r="W141" s="42">
        <v>1082.5527299999999</v>
      </c>
      <c r="X141" s="42">
        <v>976.6527300000001</v>
      </c>
      <c r="Y141" s="42">
        <v>1080.1127299999998</v>
      </c>
    </row>
    <row r="142" spans="1:25" ht="15.75" customHeight="1">
      <c r="A142" s="41">
        <f>A141+1</f>
        <v>44288</v>
      </c>
      <c r="B142" s="42">
        <v>950.2727300000001</v>
      </c>
      <c r="C142" s="42">
        <v>883.5827300000001</v>
      </c>
      <c r="D142" s="42">
        <v>852.11273</v>
      </c>
      <c r="E142" s="42">
        <v>847.4127300000001</v>
      </c>
      <c r="F142" s="42">
        <v>866.6527300000001</v>
      </c>
      <c r="G142" s="42">
        <v>878.5127300000001</v>
      </c>
      <c r="H142" s="42">
        <v>1141.3727299999998</v>
      </c>
      <c r="I142" s="42">
        <v>1345.95273</v>
      </c>
      <c r="J142" s="42">
        <v>1057.47273</v>
      </c>
      <c r="K142" s="42">
        <v>1027.3127299999999</v>
      </c>
      <c r="L142" s="42">
        <v>1023.7327300000001</v>
      </c>
      <c r="M142" s="42">
        <v>1021.1827300000001</v>
      </c>
      <c r="N142" s="42">
        <v>1026.8627299999998</v>
      </c>
      <c r="O142" s="42">
        <v>1030.6327299999998</v>
      </c>
      <c r="P142" s="42">
        <v>970.2827300000001</v>
      </c>
      <c r="Q142" s="42">
        <v>951.2427300000002</v>
      </c>
      <c r="R142" s="42">
        <v>1080.47273</v>
      </c>
      <c r="S142" s="42">
        <v>991.6627300000001</v>
      </c>
      <c r="T142" s="42">
        <v>1135.70273</v>
      </c>
      <c r="U142" s="42">
        <v>1125.72273</v>
      </c>
      <c r="V142" s="42">
        <v>1092.3027299999999</v>
      </c>
      <c r="W142" s="42">
        <v>1053.3827299999998</v>
      </c>
      <c r="X142" s="42">
        <v>877.3927300000001</v>
      </c>
      <c r="Y142" s="42">
        <v>1016.8827300000002</v>
      </c>
    </row>
    <row r="143" spans="1:25" ht="15.75" customHeight="1">
      <c r="A143" s="41">
        <f aca="true" t="shared" si="3" ref="A143:A171">A142+1</f>
        <v>44289</v>
      </c>
      <c r="B143" s="42">
        <v>1077.1327299999998</v>
      </c>
      <c r="C143" s="42">
        <v>906.0227300000001</v>
      </c>
      <c r="D143" s="42">
        <v>866.6627300000001</v>
      </c>
      <c r="E143" s="42">
        <v>848.5227300000001</v>
      </c>
      <c r="F143" s="42">
        <v>863.9127300000001</v>
      </c>
      <c r="G143" s="42">
        <v>873.8827300000002</v>
      </c>
      <c r="H143" s="42">
        <v>1005.4427300000001</v>
      </c>
      <c r="I143" s="42">
        <v>1090.19273</v>
      </c>
      <c r="J143" s="42">
        <v>1008.9527300000001</v>
      </c>
      <c r="K143" s="42">
        <v>978.7627300000001</v>
      </c>
      <c r="L143" s="42">
        <v>970.4027300000001</v>
      </c>
      <c r="M143" s="42">
        <v>957.5027300000002</v>
      </c>
      <c r="N143" s="42">
        <v>970.1427300000001</v>
      </c>
      <c r="O143" s="42">
        <v>979.4027300000001</v>
      </c>
      <c r="P143" s="42">
        <v>918.6727300000001</v>
      </c>
      <c r="Q143" s="42">
        <v>897.2227300000001</v>
      </c>
      <c r="R143" s="42">
        <v>1034.3327299999999</v>
      </c>
      <c r="S143" s="42">
        <v>921.0527300000001</v>
      </c>
      <c r="T143" s="42">
        <v>1046.77273</v>
      </c>
      <c r="U143" s="42">
        <v>1045.4027299999998</v>
      </c>
      <c r="V143" s="42">
        <v>1020.9827300000001</v>
      </c>
      <c r="W143" s="42">
        <v>957.5127300000001</v>
      </c>
      <c r="X143" s="42">
        <v>813.4527300000001</v>
      </c>
      <c r="Y143" s="42">
        <v>970.3027300000001</v>
      </c>
    </row>
    <row r="144" spans="1:25" ht="15.75" customHeight="1">
      <c r="A144" s="41">
        <f t="shared" si="3"/>
        <v>44290</v>
      </c>
      <c r="B144" s="42">
        <v>916.9227300000001</v>
      </c>
      <c r="C144" s="42">
        <v>876.5127300000001</v>
      </c>
      <c r="D144" s="42">
        <v>842.6527300000001</v>
      </c>
      <c r="E144" s="42">
        <v>826.9327300000001</v>
      </c>
      <c r="F144" s="42">
        <v>828.4527300000001</v>
      </c>
      <c r="G144" s="42">
        <v>851.5227300000001</v>
      </c>
      <c r="H144" s="42">
        <v>940.0927300000001</v>
      </c>
      <c r="I144" s="42">
        <v>1028.19273</v>
      </c>
      <c r="J144" s="42">
        <v>957.1827300000001</v>
      </c>
      <c r="K144" s="42">
        <v>1010.9827300000001</v>
      </c>
      <c r="L144" s="42">
        <v>1068.25273</v>
      </c>
      <c r="M144" s="42">
        <v>1112.25273</v>
      </c>
      <c r="N144" s="42">
        <v>1182.50273</v>
      </c>
      <c r="O144" s="42">
        <v>1134.3727299999998</v>
      </c>
      <c r="P144" s="42">
        <v>1143.5627299999999</v>
      </c>
      <c r="Q144" s="42">
        <v>1124.1127299999998</v>
      </c>
      <c r="R144" s="42">
        <v>1126.71273</v>
      </c>
      <c r="S144" s="42">
        <v>1059.20273</v>
      </c>
      <c r="T144" s="42">
        <v>1191.0727299999999</v>
      </c>
      <c r="U144" s="42">
        <v>1120.52273</v>
      </c>
      <c r="V144" s="42">
        <v>1077.1727299999998</v>
      </c>
      <c r="W144" s="42">
        <v>1019.8527300000001</v>
      </c>
      <c r="X144" s="42">
        <v>922.4027300000001</v>
      </c>
      <c r="Y144" s="42">
        <v>1045.3027299999999</v>
      </c>
    </row>
    <row r="145" spans="1:25" ht="15.75" customHeight="1">
      <c r="A145" s="41">
        <f t="shared" si="3"/>
        <v>44291</v>
      </c>
      <c r="B145" s="42">
        <v>971.5427300000001</v>
      </c>
      <c r="C145" s="42">
        <v>905.11273</v>
      </c>
      <c r="D145" s="42">
        <v>874.9327300000001</v>
      </c>
      <c r="E145" s="42">
        <v>856.4127300000001</v>
      </c>
      <c r="F145" s="42">
        <v>858.9027300000001</v>
      </c>
      <c r="G145" s="42">
        <v>896.6927300000001</v>
      </c>
      <c r="H145" s="42">
        <v>1212.0627299999999</v>
      </c>
      <c r="I145" s="42">
        <v>1418.3627299999998</v>
      </c>
      <c r="J145" s="42">
        <v>1154.3227299999999</v>
      </c>
      <c r="K145" s="42">
        <v>1195.5527299999999</v>
      </c>
      <c r="L145" s="42">
        <v>1253.0827299999999</v>
      </c>
      <c r="M145" s="42">
        <v>1179.5527299999999</v>
      </c>
      <c r="N145" s="42">
        <v>1178.1327299999998</v>
      </c>
      <c r="O145" s="42">
        <v>1194.00273</v>
      </c>
      <c r="P145" s="42">
        <v>1102.54273</v>
      </c>
      <c r="Q145" s="42">
        <v>1065.6027299999998</v>
      </c>
      <c r="R145" s="42">
        <v>1184.78273</v>
      </c>
      <c r="S145" s="42">
        <v>1120.3527299999998</v>
      </c>
      <c r="T145" s="42">
        <v>1299.8527299999998</v>
      </c>
      <c r="U145" s="42">
        <v>1156.99273</v>
      </c>
      <c r="V145" s="42">
        <v>1090.6327299999998</v>
      </c>
      <c r="W145" s="42">
        <v>1043.5627299999999</v>
      </c>
      <c r="X145" s="42">
        <v>908.4027300000001</v>
      </c>
      <c r="Y145" s="42">
        <v>1039.0627299999999</v>
      </c>
    </row>
    <row r="146" spans="1:25" ht="15.75" customHeight="1">
      <c r="A146" s="41">
        <f t="shared" si="3"/>
        <v>44292</v>
      </c>
      <c r="B146" s="42">
        <v>828.6827300000001</v>
      </c>
      <c r="C146" s="42">
        <v>831.8727300000002</v>
      </c>
      <c r="D146" s="42">
        <v>815.9327300000001</v>
      </c>
      <c r="E146" s="42">
        <v>815.9427300000001</v>
      </c>
      <c r="F146" s="42">
        <v>815.8927300000001</v>
      </c>
      <c r="G146" s="42">
        <v>815.7627300000001</v>
      </c>
      <c r="H146" s="42">
        <v>949.0227300000001</v>
      </c>
      <c r="I146" s="42">
        <v>1212.1227299999998</v>
      </c>
      <c r="J146" s="42">
        <v>1005.5527300000001</v>
      </c>
      <c r="K146" s="42">
        <v>1088.6527299999998</v>
      </c>
      <c r="L146" s="42">
        <v>1105.8827299999998</v>
      </c>
      <c r="M146" s="42">
        <v>1110.3627299999998</v>
      </c>
      <c r="N146" s="42">
        <v>1015.2627300000001</v>
      </c>
      <c r="O146" s="42">
        <v>997.9327300000001</v>
      </c>
      <c r="P146" s="42">
        <v>933.4127300000001</v>
      </c>
      <c r="Q146" s="42">
        <v>907.1627300000001</v>
      </c>
      <c r="R146" s="42">
        <v>979.4227300000001</v>
      </c>
      <c r="S146" s="42">
        <v>902.4527300000001</v>
      </c>
      <c r="T146" s="42">
        <v>1043.1327299999998</v>
      </c>
      <c r="U146" s="42">
        <v>984.6827300000001</v>
      </c>
      <c r="V146" s="42">
        <v>962.5527300000001</v>
      </c>
      <c r="W146" s="42">
        <v>915.9827300000001</v>
      </c>
      <c r="X146" s="42">
        <v>812.1927300000001</v>
      </c>
      <c r="Y146" s="42">
        <v>957.6727300000001</v>
      </c>
    </row>
    <row r="147" spans="1:25" ht="15.75" customHeight="1">
      <c r="A147" s="41">
        <f t="shared" si="3"/>
        <v>44293</v>
      </c>
      <c r="B147" s="42">
        <v>815.7227300000001</v>
      </c>
      <c r="C147" s="42">
        <v>820.0827300000001</v>
      </c>
      <c r="D147" s="42">
        <v>815.9127300000001</v>
      </c>
      <c r="E147" s="42">
        <v>815.9227300000001</v>
      </c>
      <c r="F147" s="42">
        <v>815.86273</v>
      </c>
      <c r="G147" s="42">
        <v>815.9127300000001</v>
      </c>
      <c r="H147" s="42">
        <v>898.5327300000001</v>
      </c>
      <c r="I147" s="42">
        <v>1149.97273</v>
      </c>
      <c r="J147" s="42">
        <v>953.7227300000001</v>
      </c>
      <c r="K147" s="42">
        <v>1056.8327299999999</v>
      </c>
      <c r="L147" s="42">
        <v>1099.1127299999998</v>
      </c>
      <c r="M147" s="42">
        <v>1067.5827299999999</v>
      </c>
      <c r="N147" s="42">
        <v>975.4627300000001</v>
      </c>
      <c r="O147" s="42">
        <v>958.4627300000001</v>
      </c>
      <c r="P147" s="42">
        <v>887.3027300000001</v>
      </c>
      <c r="Q147" s="42">
        <v>855.9927300000002</v>
      </c>
      <c r="R147" s="42">
        <v>939.3927300000001</v>
      </c>
      <c r="S147" s="42">
        <v>857.0527300000001</v>
      </c>
      <c r="T147" s="42">
        <v>986.4027300000001</v>
      </c>
      <c r="U147" s="42">
        <v>914.1427300000001</v>
      </c>
      <c r="V147" s="42">
        <v>891.8027300000001</v>
      </c>
      <c r="W147" s="42">
        <v>813.6727300000001</v>
      </c>
      <c r="X147" s="42">
        <v>813.6327300000002</v>
      </c>
      <c r="Y147" s="42">
        <v>907.3527300000001</v>
      </c>
    </row>
    <row r="148" spans="1:25" ht="15.75" customHeight="1">
      <c r="A148" s="41">
        <f t="shared" si="3"/>
        <v>44294</v>
      </c>
      <c r="B148" s="42">
        <v>815.7527300000002</v>
      </c>
      <c r="C148" s="42">
        <v>815.8927300000001</v>
      </c>
      <c r="D148" s="42">
        <v>815.9227300000001</v>
      </c>
      <c r="E148" s="42">
        <v>815.9327300000001</v>
      </c>
      <c r="F148" s="42">
        <v>815.9127300000001</v>
      </c>
      <c r="G148" s="42">
        <v>815.8727300000002</v>
      </c>
      <c r="H148" s="42">
        <v>960.0027300000002</v>
      </c>
      <c r="I148" s="42">
        <v>1255.1527299999998</v>
      </c>
      <c r="J148" s="42">
        <v>897.6527300000001</v>
      </c>
      <c r="K148" s="42">
        <v>815.1227300000002</v>
      </c>
      <c r="L148" s="42">
        <v>815.0727300000001</v>
      </c>
      <c r="M148" s="42">
        <v>815.1627300000001</v>
      </c>
      <c r="N148" s="42">
        <v>815.1827300000001</v>
      </c>
      <c r="O148" s="42">
        <v>815.2227300000001</v>
      </c>
      <c r="P148" s="42">
        <v>815.1527300000001</v>
      </c>
      <c r="Q148" s="42">
        <v>814.9427300000001</v>
      </c>
      <c r="R148" s="42">
        <v>814.9927300000002</v>
      </c>
      <c r="S148" s="42">
        <v>815.1027300000001</v>
      </c>
      <c r="T148" s="42">
        <v>962.2827300000001</v>
      </c>
      <c r="U148" s="42">
        <v>908.3827300000002</v>
      </c>
      <c r="V148" s="42">
        <v>875.4727300000001</v>
      </c>
      <c r="W148" s="42">
        <v>843.1527300000001</v>
      </c>
      <c r="X148" s="42">
        <v>813.7327300000001</v>
      </c>
      <c r="Y148" s="42">
        <v>885.9427300000001</v>
      </c>
    </row>
    <row r="149" spans="1:25" ht="15.75" customHeight="1">
      <c r="A149" s="41">
        <f t="shared" si="3"/>
        <v>44295</v>
      </c>
      <c r="B149" s="42">
        <v>815.5527300000001</v>
      </c>
      <c r="C149" s="42">
        <v>815.9327300000001</v>
      </c>
      <c r="D149" s="42">
        <v>815.9827300000001</v>
      </c>
      <c r="E149" s="42">
        <v>815.9927300000002</v>
      </c>
      <c r="F149" s="42">
        <v>815.9827300000001</v>
      </c>
      <c r="G149" s="42">
        <v>815.9427300000001</v>
      </c>
      <c r="H149" s="42">
        <v>954.5127300000001</v>
      </c>
      <c r="I149" s="42">
        <v>1199.29273</v>
      </c>
      <c r="J149" s="42">
        <v>890.5027300000002</v>
      </c>
      <c r="K149" s="42">
        <v>815.2427300000002</v>
      </c>
      <c r="L149" s="42">
        <v>815.2927300000001</v>
      </c>
      <c r="M149" s="42">
        <v>815.2527300000002</v>
      </c>
      <c r="N149" s="42">
        <v>815.3027300000001</v>
      </c>
      <c r="O149" s="42">
        <v>815.3827300000002</v>
      </c>
      <c r="P149" s="42">
        <v>815.4127300000001</v>
      </c>
      <c r="Q149" s="42">
        <v>815.2127300000001</v>
      </c>
      <c r="R149" s="42">
        <v>815.3327300000001</v>
      </c>
      <c r="S149" s="42">
        <v>815.4027300000001</v>
      </c>
      <c r="T149" s="42">
        <v>925.2727300000001</v>
      </c>
      <c r="U149" s="42">
        <v>901.0627300000001</v>
      </c>
      <c r="V149" s="42">
        <v>869.2027300000001</v>
      </c>
      <c r="W149" s="42">
        <v>843.9427300000001</v>
      </c>
      <c r="X149" s="42">
        <v>813.6527300000001</v>
      </c>
      <c r="Y149" s="42">
        <v>897.1227300000002</v>
      </c>
    </row>
    <row r="150" spans="1:25" ht="15.75" customHeight="1">
      <c r="A150" s="41">
        <f t="shared" si="3"/>
        <v>44296</v>
      </c>
      <c r="B150" s="42">
        <v>863.9727300000001</v>
      </c>
      <c r="C150" s="42">
        <v>852.9227300000001</v>
      </c>
      <c r="D150" s="42">
        <v>821.0427300000001</v>
      </c>
      <c r="E150" s="42">
        <v>816.0227300000001</v>
      </c>
      <c r="F150" s="42">
        <v>817.3227300000001</v>
      </c>
      <c r="G150" s="42">
        <v>816.0627300000001</v>
      </c>
      <c r="H150" s="42">
        <v>949.0627300000001</v>
      </c>
      <c r="I150" s="42">
        <v>1141.1327299999998</v>
      </c>
      <c r="J150" s="42">
        <v>1011.4627300000001</v>
      </c>
      <c r="K150" s="42">
        <v>960.3827300000002</v>
      </c>
      <c r="L150" s="42">
        <v>925.4027300000001</v>
      </c>
      <c r="M150" s="42">
        <v>925.7327300000001</v>
      </c>
      <c r="N150" s="42">
        <v>913.2927300000001</v>
      </c>
      <c r="O150" s="42">
        <v>875.1427300000001</v>
      </c>
      <c r="P150" s="42">
        <v>815.6327300000002</v>
      </c>
      <c r="Q150" s="42">
        <v>815.6427300000001</v>
      </c>
      <c r="R150" s="42">
        <v>896.8727300000002</v>
      </c>
      <c r="S150" s="42">
        <v>815.7127300000001</v>
      </c>
      <c r="T150" s="42">
        <v>950.3027300000001</v>
      </c>
      <c r="U150" s="42">
        <v>960.4327300000001</v>
      </c>
      <c r="V150" s="42">
        <v>947.4727300000001</v>
      </c>
      <c r="W150" s="42">
        <v>905.4827300000001</v>
      </c>
      <c r="X150" s="42">
        <v>814.9527300000001</v>
      </c>
      <c r="Y150" s="42">
        <v>923.4127300000001</v>
      </c>
    </row>
    <row r="151" spans="1:25" ht="15.75" customHeight="1">
      <c r="A151" s="41">
        <f t="shared" si="3"/>
        <v>44297</v>
      </c>
      <c r="B151" s="42">
        <v>818.6227300000002</v>
      </c>
      <c r="C151" s="42">
        <v>826.2927300000001</v>
      </c>
      <c r="D151" s="42">
        <v>815.8427300000001</v>
      </c>
      <c r="E151" s="42">
        <v>815.8827300000002</v>
      </c>
      <c r="F151" s="42">
        <v>816.1027300000001</v>
      </c>
      <c r="G151" s="42">
        <v>816.1627300000001</v>
      </c>
      <c r="H151" s="42">
        <v>859.1327300000002</v>
      </c>
      <c r="I151" s="42">
        <v>969.6627300000001</v>
      </c>
      <c r="J151" s="42">
        <v>921.7927300000001</v>
      </c>
      <c r="K151" s="42">
        <v>1016.1527300000001</v>
      </c>
      <c r="L151" s="42">
        <v>1035.8427299999998</v>
      </c>
      <c r="M151" s="42">
        <v>1018.0627300000001</v>
      </c>
      <c r="N151" s="42">
        <v>945.9527300000001</v>
      </c>
      <c r="O151" s="42">
        <v>929.6227300000002</v>
      </c>
      <c r="P151" s="42">
        <v>869.6327300000002</v>
      </c>
      <c r="Q151" s="42">
        <v>853.3227300000001</v>
      </c>
      <c r="R151" s="42">
        <v>914.86273</v>
      </c>
      <c r="S151" s="42">
        <v>854.0127300000001</v>
      </c>
      <c r="T151" s="42">
        <v>950.9427300000001</v>
      </c>
      <c r="U151" s="42">
        <v>897.6627300000001</v>
      </c>
      <c r="V151" s="42">
        <v>878.8227300000001</v>
      </c>
      <c r="W151" s="42">
        <v>840.8927300000001</v>
      </c>
      <c r="X151" s="42">
        <v>815.1527300000001</v>
      </c>
      <c r="Y151" s="42">
        <v>874.4627300000001</v>
      </c>
    </row>
    <row r="152" spans="1:25" ht="15.75" customHeight="1">
      <c r="A152" s="41">
        <f t="shared" si="3"/>
        <v>44298</v>
      </c>
      <c r="B152" s="42">
        <v>820.5727300000001</v>
      </c>
      <c r="C152" s="42">
        <v>816.1227300000002</v>
      </c>
      <c r="D152" s="42">
        <v>816.1327300000002</v>
      </c>
      <c r="E152" s="42">
        <v>816.1627300000001</v>
      </c>
      <c r="F152" s="42">
        <v>816.0327300000001</v>
      </c>
      <c r="G152" s="42">
        <v>816.0127300000001</v>
      </c>
      <c r="H152" s="42">
        <v>921.8327300000001</v>
      </c>
      <c r="I152" s="42">
        <v>1147.50273</v>
      </c>
      <c r="J152" s="42">
        <v>1010.9627300000001</v>
      </c>
      <c r="K152" s="42">
        <v>1017.3827300000002</v>
      </c>
      <c r="L152" s="42">
        <v>961.2027300000001</v>
      </c>
      <c r="M152" s="42">
        <v>967.7627300000001</v>
      </c>
      <c r="N152" s="42">
        <v>969.7327300000001</v>
      </c>
      <c r="O152" s="42">
        <v>958.3727300000002</v>
      </c>
      <c r="P152" s="42">
        <v>897.2627300000001</v>
      </c>
      <c r="Q152" s="42">
        <v>863.2027300000001</v>
      </c>
      <c r="R152" s="42">
        <v>983.0027300000002</v>
      </c>
      <c r="S152" s="42">
        <v>915.2227300000001</v>
      </c>
      <c r="T152" s="42">
        <v>965.1927300000001</v>
      </c>
      <c r="U152" s="42">
        <v>970.5127300000001</v>
      </c>
      <c r="V152" s="42">
        <v>956.2227300000001</v>
      </c>
      <c r="W152" s="42">
        <v>901.5227300000001</v>
      </c>
      <c r="X152" s="42">
        <v>815.1027300000001</v>
      </c>
      <c r="Y152" s="42">
        <v>908.36273</v>
      </c>
    </row>
    <row r="153" spans="1:25" ht="15.75" customHeight="1">
      <c r="A153" s="41">
        <f t="shared" si="3"/>
        <v>44299</v>
      </c>
      <c r="B153" s="42">
        <v>819.6627300000001</v>
      </c>
      <c r="C153" s="42">
        <v>816.2127300000001</v>
      </c>
      <c r="D153" s="42">
        <v>816.2127300000001</v>
      </c>
      <c r="E153" s="42">
        <v>816.2127300000001</v>
      </c>
      <c r="F153" s="42">
        <v>816.1427300000001</v>
      </c>
      <c r="G153" s="42">
        <v>816.1227300000002</v>
      </c>
      <c r="H153" s="42">
        <v>921.8027300000001</v>
      </c>
      <c r="I153" s="42">
        <v>1137.6527299999998</v>
      </c>
      <c r="J153" s="42">
        <v>984.9627300000001</v>
      </c>
      <c r="K153" s="42">
        <v>1004.6527300000001</v>
      </c>
      <c r="L153" s="42">
        <v>954.0627300000001</v>
      </c>
      <c r="M153" s="42">
        <v>959.2027300000001</v>
      </c>
      <c r="N153" s="42">
        <v>952.7427300000002</v>
      </c>
      <c r="O153" s="42">
        <v>933.2727300000001</v>
      </c>
      <c r="P153" s="42">
        <v>890.0427300000001</v>
      </c>
      <c r="Q153" s="42">
        <v>859.2327300000001</v>
      </c>
      <c r="R153" s="42">
        <v>967.3227300000001</v>
      </c>
      <c r="S153" s="42">
        <v>901.6027300000001</v>
      </c>
      <c r="T153" s="42">
        <v>954.4527300000001</v>
      </c>
      <c r="U153" s="42">
        <v>946.4927300000002</v>
      </c>
      <c r="V153" s="42">
        <v>945.1827300000001</v>
      </c>
      <c r="W153" s="42">
        <v>899.1627300000001</v>
      </c>
      <c r="X153" s="42">
        <v>815.1527300000001</v>
      </c>
      <c r="Y153" s="42">
        <v>868.4427300000001</v>
      </c>
    </row>
    <row r="154" spans="1:25" ht="15.75" customHeight="1">
      <c r="A154" s="41">
        <f t="shared" si="3"/>
        <v>44300</v>
      </c>
      <c r="B154" s="42">
        <v>816.1627300000001</v>
      </c>
      <c r="C154" s="42">
        <v>816.2527300000002</v>
      </c>
      <c r="D154" s="42">
        <v>816.2627300000001</v>
      </c>
      <c r="E154" s="42">
        <v>816.2427300000002</v>
      </c>
      <c r="F154" s="42">
        <v>816.2027300000001</v>
      </c>
      <c r="G154" s="42">
        <v>816.1627300000001</v>
      </c>
      <c r="H154" s="42">
        <v>932.3227300000001</v>
      </c>
      <c r="I154" s="42">
        <v>1130.02273</v>
      </c>
      <c r="J154" s="42">
        <v>969.9427300000001</v>
      </c>
      <c r="K154" s="42">
        <v>1104.6027299999998</v>
      </c>
      <c r="L154" s="42">
        <v>1155.1627299999998</v>
      </c>
      <c r="M154" s="42">
        <v>1170.47273</v>
      </c>
      <c r="N154" s="42">
        <v>1184.5527299999999</v>
      </c>
      <c r="O154" s="42">
        <v>1194.1227299999998</v>
      </c>
      <c r="P154" s="42">
        <v>1174.44273</v>
      </c>
      <c r="Q154" s="42">
        <v>1174.22273</v>
      </c>
      <c r="R154" s="42">
        <v>1171.72273</v>
      </c>
      <c r="S154" s="42">
        <v>1063.6227299999998</v>
      </c>
      <c r="T154" s="42">
        <v>1079.53273</v>
      </c>
      <c r="U154" s="42">
        <v>1088.3527299999998</v>
      </c>
      <c r="V154" s="42">
        <v>1078.75273</v>
      </c>
      <c r="W154" s="42">
        <v>1031.73273</v>
      </c>
      <c r="X154" s="42">
        <v>949.6827300000001</v>
      </c>
      <c r="Y154" s="42">
        <v>926.0127300000001</v>
      </c>
    </row>
    <row r="155" spans="1:25" ht="15.75" customHeight="1">
      <c r="A155" s="41">
        <f t="shared" si="3"/>
        <v>44301</v>
      </c>
      <c r="B155" s="42">
        <v>815.7327300000001</v>
      </c>
      <c r="C155" s="42">
        <v>815.9127300000001</v>
      </c>
      <c r="D155" s="42">
        <v>815.9627300000001</v>
      </c>
      <c r="E155" s="42">
        <v>955.1027300000001</v>
      </c>
      <c r="F155" s="42">
        <v>815.8727300000002</v>
      </c>
      <c r="G155" s="42">
        <v>815.7627300000001</v>
      </c>
      <c r="H155" s="42">
        <v>916.0427300000001</v>
      </c>
      <c r="I155" s="42">
        <v>1082.1727299999998</v>
      </c>
      <c r="J155" s="42">
        <v>892.9427300000001</v>
      </c>
      <c r="K155" s="42">
        <v>923.4927300000002</v>
      </c>
      <c r="L155" s="42">
        <v>950.8727300000002</v>
      </c>
      <c r="M155" s="42">
        <v>954.1727300000001</v>
      </c>
      <c r="N155" s="42">
        <v>1041.5727299999999</v>
      </c>
      <c r="O155" s="42">
        <v>1023.0827300000001</v>
      </c>
      <c r="P155" s="42">
        <v>1078.8527299999998</v>
      </c>
      <c r="Q155" s="42">
        <v>1068.8127299999999</v>
      </c>
      <c r="R155" s="42">
        <v>1087.6627299999998</v>
      </c>
      <c r="S155" s="42">
        <v>983.0027300000002</v>
      </c>
      <c r="T155" s="42">
        <v>1060.8827299999998</v>
      </c>
      <c r="U155" s="42">
        <v>1043.71273</v>
      </c>
      <c r="V155" s="42">
        <v>1049.49273</v>
      </c>
      <c r="W155" s="42">
        <v>1021.11273</v>
      </c>
      <c r="X155" s="42">
        <v>840.8827300000002</v>
      </c>
      <c r="Y155" s="42">
        <v>897.7827300000001</v>
      </c>
    </row>
    <row r="156" spans="1:25" ht="15.75" customHeight="1">
      <c r="A156" s="41">
        <f t="shared" si="3"/>
        <v>44302</v>
      </c>
      <c r="B156" s="42">
        <v>823.8027300000001</v>
      </c>
      <c r="C156" s="42">
        <v>826.3827300000002</v>
      </c>
      <c r="D156" s="42">
        <v>815.7427300000002</v>
      </c>
      <c r="E156" s="42">
        <v>815.7627300000001</v>
      </c>
      <c r="F156" s="42">
        <v>815.86273</v>
      </c>
      <c r="G156" s="42">
        <v>815.8527300000001</v>
      </c>
      <c r="H156" s="42">
        <v>957.1927300000001</v>
      </c>
      <c r="I156" s="42">
        <v>1142.96273</v>
      </c>
      <c r="J156" s="42">
        <v>853.3227300000001</v>
      </c>
      <c r="K156" s="42">
        <v>820.5327300000001</v>
      </c>
      <c r="L156" s="42">
        <v>814.5027300000002</v>
      </c>
      <c r="M156" s="42">
        <v>814.4527300000001</v>
      </c>
      <c r="N156" s="42">
        <v>814.4627300000001</v>
      </c>
      <c r="O156" s="42">
        <v>814.5327300000001</v>
      </c>
      <c r="P156" s="42">
        <v>814.5027300000002</v>
      </c>
      <c r="Q156" s="42">
        <v>814.5027300000002</v>
      </c>
      <c r="R156" s="42">
        <v>824.1427300000001</v>
      </c>
      <c r="S156" s="42">
        <v>815.3527300000001</v>
      </c>
      <c r="T156" s="42">
        <v>903.5727300000001</v>
      </c>
      <c r="U156" s="42">
        <v>825.0127300000001</v>
      </c>
      <c r="V156" s="42">
        <v>814.3927300000001</v>
      </c>
      <c r="W156" s="42">
        <v>814.3227300000001</v>
      </c>
      <c r="X156" s="42">
        <v>814.2927300000001</v>
      </c>
      <c r="Y156" s="42">
        <v>864.6427300000001</v>
      </c>
    </row>
    <row r="157" spans="1:25" ht="15.75" customHeight="1">
      <c r="A157" s="41">
        <f t="shared" si="3"/>
        <v>44303</v>
      </c>
      <c r="B157" s="42">
        <v>877.0427300000001</v>
      </c>
      <c r="C157" s="42">
        <v>881.8027300000001</v>
      </c>
      <c r="D157" s="42">
        <v>868.6327300000002</v>
      </c>
      <c r="E157" s="42">
        <v>952.7227300000001</v>
      </c>
      <c r="F157" s="42">
        <v>932.2627300000001</v>
      </c>
      <c r="G157" s="42">
        <v>825.4627300000001</v>
      </c>
      <c r="H157" s="42">
        <v>911.2127300000001</v>
      </c>
      <c r="I157" s="42">
        <v>1016.8427300000001</v>
      </c>
      <c r="J157" s="42">
        <v>888.3027300000001</v>
      </c>
      <c r="K157" s="42">
        <v>814.4727300000001</v>
      </c>
      <c r="L157" s="42">
        <v>835.5727300000001</v>
      </c>
      <c r="M157" s="42">
        <v>1055.29273</v>
      </c>
      <c r="N157" s="42">
        <v>1176.1127299999998</v>
      </c>
      <c r="O157" s="42">
        <v>1182.18273</v>
      </c>
      <c r="P157" s="42">
        <v>1138.48273</v>
      </c>
      <c r="Q157" s="42">
        <v>1151.21273</v>
      </c>
      <c r="R157" s="42">
        <v>1204.52273</v>
      </c>
      <c r="S157" s="42">
        <v>1085.5927299999998</v>
      </c>
      <c r="T157" s="42">
        <v>1099.3127299999999</v>
      </c>
      <c r="U157" s="42">
        <v>1119.76273</v>
      </c>
      <c r="V157" s="42">
        <v>1140.5827299999999</v>
      </c>
      <c r="W157" s="42">
        <v>1004.5327300000001</v>
      </c>
      <c r="X157" s="42">
        <v>879.1927300000001</v>
      </c>
      <c r="Y157" s="42">
        <v>972.4927300000002</v>
      </c>
    </row>
    <row r="158" spans="1:25" ht="15.75" customHeight="1">
      <c r="A158" s="41">
        <f t="shared" si="3"/>
        <v>44304</v>
      </c>
      <c r="B158" s="42">
        <v>815.3227300000001</v>
      </c>
      <c r="C158" s="42">
        <v>815.4427300000001</v>
      </c>
      <c r="D158" s="42">
        <v>815.5327300000001</v>
      </c>
      <c r="E158" s="42">
        <v>815.4727300000001</v>
      </c>
      <c r="F158" s="42">
        <v>815.5827300000001</v>
      </c>
      <c r="G158" s="42">
        <v>815.8027300000001</v>
      </c>
      <c r="H158" s="42">
        <v>851.6327300000002</v>
      </c>
      <c r="I158" s="42">
        <v>900.6627300000001</v>
      </c>
      <c r="J158" s="42">
        <v>815.0327300000001</v>
      </c>
      <c r="K158" s="42">
        <v>814.3327300000001</v>
      </c>
      <c r="L158" s="42">
        <v>814.7427300000002</v>
      </c>
      <c r="M158" s="42">
        <v>814.6027300000001</v>
      </c>
      <c r="N158" s="42">
        <v>814.6927300000001</v>
      </c>
      <c r="O158" s="42">
        <v>814.8427300000001</v>
      </c>
      <c r="P158" s="42">
        <v>814.8527300000001</v>
      </c>
      <c r="Q158" s="42">
        <v>814.9527300000001</v>
      </c>
      <c r="R158" s="42">
        <v>814.9527300000001</v>
      </c>
      <c r="S158" s="42">
        <v>814.9127300000001</v>
      </c>
      <c r="T158" s="42">
        <v>922.2927300000001</v>
      </c>
      <c r="U158" s="42">
        <v>813.4327300000001</v>
      </c>
      <c r="V158" s="42">
        <v>833.6027300000001</v>
      </c>
      <c r="W158" s="42">
        <v>813.6027300000001</v>
      </c>
      <c r="X158" s="42">
        <v>813.2627300000001</v>
      </c>
      <c r="Y158" s="42">
        <v>906.5227300000001</v>
      </c>
    </row>
    <row r="159" spans="1:25" ht="15.75" customHeight="1">
      <c r="A159" s="41">
        <f t="shared" si="3"/>
        <v>44305</v>
      </c>
      <c r="B159" s="42">
        <v>889.4827300000001</v>
      </c>
      <c r="C159" s="42">
        <v>889.5627300000001</v>
      </c>
      <c r="D159" s="42">
        <v>874.3127300000001</v>
      </c>
      <c r="E159" s="42">
        <v>953.3127300000001</v>
      </c>
      <c r="F159" s="42">
        <v>917.1027300000001</v>
      </c>
      <c r="G159" s="42">
        <v>816.4427300000001</v>
      </c>
      <c r="H159" s="42">
        <v>916.2627300000001</v>
      </c>
      <c r="I159" s="42">
        <v>1080.48273</v>
      </c>
      <c r="J159" s="42">
        <v>814.2727300000001</v>
      </c>
      <c r="K159" s="42">
        <v>814.3927300000001</v>
      </c>
      <c r="L159" s="42">
        <v>814.3727300000002</v>
      </c>
      <c r="M159" s="42">
        <v>814.3527300000001</v>
      </c>
      <c r="N159" s="42">
        <v>844.1627300000001</v>
      </c>
      <c r="O159" s="42">
        <v>857.4127300000001</v>
      </c>
      <c r="P159" s="42">
        <v>814.3027300000001</v>
      </c>
      <c r="Q159" s="42">
        <v>814.0227300000001</v>
      </c>
      <c r="R159" s="42">
        <v>887.3827300000002</v>
      </c>
      <c r="S159" s="42">
        <v>891.2727300000001</v>
      </c>
      <c r="T159" s="42">
        <v>1013.0827300000001</v>
      </c>
      <c r="U159" s="42">
        <v>941.0927300000001</v>
      </c>
      <c r="V159" s="42">
        <v>965.7027300000001</v>
      </c>
      <c r="W159" s="42">
        <v>849.2127300000001</v>
      </c>
      <c r="X159" s="42">
        <v>812.5027300000002</v>
      </c>
      <c r="Y159" s="42">
        <v>914.3727300000002</v>
      </c>
    </row>
    <row r="160" spans="1:25" ht="15.75" customHeight="1">
      <c r="A160" s="41">
        <f t="shared" si="3"/>
        <v>44306</v>
      </c>
      <c r="B160" s="42">
        <v>928.5527300000001</v>
      </c>
      <c r="C160" s="42">
        <v>868.8727300000002</v>
      </c>
      <c r="D160" s="42">
        <v>861.3527300000001</v>
      </c>
      <c r="E160" s="42">
        <v>1093.79273</v>
      </c>
      <c r="F160" s="42">
        <v>888.0127300000001</v>
      </c>
      <c r="G160" s="42">
        <v>816.0627300000001</v>
      </c>
      <c r="H160" s="42">
        <v>898.2627300000001</v>
      </c>
      <c r="I160" s="42">
        <v>948.5927300000001</v>
      </c>
      <c r="J160" s="42">
        <v>815.2827300000001</v>
      </c>
      <c r="K160" s="42">
        <v>815.3927300000001</v>
      </c>
      <c r="L160" s="42">
        <v>815.4527300000001</v>
      </c>
      <c r="M160" s="42">
        <v>815.3027300000001</v>
      </c>
      <c r="N160" s="42">
        <v>836.7227300000001</v>
      </c>
      <c r="O160" s="42">
        <v>844.2827300000001</v>
      </c>
      <c r="P160" s="42">
        <v>815.0927300000001</v>
      </c>
      <c r="Q160" s="42">
        <v>815.2527300000002</v>
      </c>
      <c r="R160" s="42">
        <v>860.8227300000001</v>
      </c>
      <c r="S160" s="42">
        <v>860.5227300000001</v>
      </c>
      <c r="T160" s="42">
        <v>925.0627300000001</v>
      </c>
      <c r="U160" s="42">
        <v>886.1827300000001</v>
      </c>
      <c r="V160" s="42">
        <v>912.1027300000001</v>
      </c>
      <c r="W160" s="42">
        <v>854.0327300000001</v>
      </c>
      <c r="X160" s="42">
        <v>814.4127300000001</v>
      </c>
      <c r="Y160" s="42">
        <v>913.2527300000002</v>
      </c>
    </row>
    <row r="161" spans="1:25" ht="15.75" customHeight="1">
      <c r="A161" s="41">
        <f t="shared" si="3"/>
        <v>44307</v>
      </c>
      <c r="B161" s="42">
        <v>822.6827300000001</v>
      </c>
      <c r="C161" s="42">
        <v>819.4427300000001</v>
      </c>
      <c r="D161" s="42">
        <v>816.7727300000001</v>
      </c>
      <c r="E161" s="42">
        <v>848.6227300000002</v>
      </c>
      <c r="F161" s="42">
        <v>838.7827300000001</v>
      </c>
      <c r="G161" s="42">
        <v>815.8927300000001</v>
      </c>
      <c r="H161" s="42">
        <v>826.9327300000001</v>
      </c>
      <c r="I161" s="42">
        <v>919.2827300000001</v>
      </c>
      <c r="J161" s="42">
        <v>814.1027300000001</v>
      </c>
      <c r="K161" s="42">
        <v>814.2827300000001</v>
      </c>
      <c r="L161" s="42">
        <v>814.3727300000002</v>
      </c>
      <c r="M161" s="42">
        <v>853.6027300000001</v>
      </c>
      <c r="N161" s="42">
        <v>879.7527300000002</v>
      </c>
      <c r="O161" s="42">
        <v>909.1527300000001</v>
      </c>
      <c r="P161" s="42">
        <v>910.4527300000001</v>
      </c>
      <c r="Q161" s="42">
        <v>920.1427300000001</v>
      </c>
      <c r="R161" s="42">
        <v>930.11273</v>
      </c>
      <c r="S161" s="42">
        <v>874.9327300000001</v>
      </c>
      <c r="T161" s="42">
        <v>915.4827300000001</v>
      </c>
      <c r="U161" s="42">
        <v>851.8827300000002</v>
      </c>
      <c r="V161" s="42">
        <v>852.2827300000001</v>
      </c>
      <c r="W161" s="42">
        <v>814.4427300000001</v>
      </c>
      <c r="X161" s="42">
        <v>813.7827300000001</v>
      </c>
      <c r="Y161" s="42">
        <v>842.6527300000001</v>
      </c>
    </row>
    <row r="162" spans="1:25" ht="15.75" customHeight="1">
      <c r="A162" s="41">
        <f t="shared" si="3"/>
        <v>44308</v>
      </c>
      <c r="B162" s="42">
        <v>851.2127300000001</v>
      </c>
      <c r="C162" s="42">
        <v>833.7027300000001</v>
      </c>
      <c r="D162" s="42">
        <v>865.7927300000001</v>
      </c>
      <c r="E162" s="42">
        <v>847.5627300000001</v>
      </c>
      <c r="F162" s="42">
        <v>815.7627300000001</v>
      </c>
      <c r="G162" s="42">
        <v>815.7827300000001</v>
      </c>
      <c r="H162" s="42">
        <v>838.3927300000001</v>
      </c>
      <c r="I162" s="42">
        <v>968.4027300000001</v>
      </c>
      <c r="J162" s="42">
        <v>814.8227300000001</v>
      </c>
      <c r="K162" s="42">
        <v>814.9527300000001</v>
      </c>
      <c r="L162" s="42">
        <v>815.0227300000001</v>
      </c>
      <c r="M162" s="42">
        <v>902.5927300000001</v>
      </c>
      <c r="N162" s="42">
        <v>944.4227300000001</v>
      </c>
      <c r="O162" s="42">
        <v>992.7627300000001</v>
      </c>
      <c r="P162" s="42">
        <v>992.6227300000002</v>
      </c>
      <c r="Q162" s="42">
        <v>1015.6027300000001</v>
      </c>
      <c r="R162" s="42">
        <v>953.9827300000001</v>
      </c>
      <c r="S162" s="42">
        <v>1044.3727299999998</v>
      </c>
      <c r="T162" s="42">
        <v>939.5127300000001</v>
      </c>
      <c r="U162" s="42">
        <v>894.6827300000001</v>
      </c>
      <c r="V162" s="42">
        <v>913.4227300000001</v>
      </c>
      <c r="W162" s="42">
        <v>834.0827300000001</v>
      </c>
      <c r="X162" s="42">
        <v>813.6727300000001</v>
      </c>
      <c r="Y162" s="42">
        <v>850.7927300000001</v>
      </c>
    </row>
    <row r="163" spans="1:25" ht="15.75" customHeight="1">
      <c r="A163" s="41">
        <f t="shared" si="3"/>
        <v>44309</v>
      </c>
      <c r="B163" s="42">
        <v>868.2427300000002</v>
      </c>
      <c r="C163" s="42">
        <v>853.5227300000001</v>
      </c>
      <c r="D163" s="42">
        <v>845.6627300000001</v>
      </c>
      <c r="E163" s="42">
        <v>894.3727300000002</v>
      </c>
      <c r="F163" s="42">
        <v>844.2527300000002</v>
      </c>
      <c r="G163" s="42">
        <v>815.9727300000001</v>
      </c>
      <c r="H163" s="42">
        <v>846.6327300000002</v>
      </c>
      <c r="I163" s="42">
        <v>936.4127300000001</v>
      </c>
      <c r="J163" s="42">
        <v>830.4927300000002</v>
      </c>
      <c r="K163" s="42">
        <v>815.2127300000001</v>
      </c>
      <c r="L163" s="42">
        <v>815.1227300000002</v>
      </c>
      <c r="M163" s="42">
        <v>815.0027300000002</v>
      </c>
      <c r="N163" s="42">
        <v>815.0627300000001</v>
      </c>
      <c r="O163" s="42">
        <v>815.1027300000001</v>
      </c>
      <c r="P163" s="42">
        <v>814.9027300000001</v>
      </c>
      <c r="Q163" s="42">
        <v>814.9227300000001</v>
      </c>
      <c r="R163" s="42">
        <v>815.2927300000001</v>
      </c>
      <c r="S163" s="42">
        <v>815.1027300000001</v>
      </c>
      <c r="T163" s="42">
        <v>881.8327300000001</v>
      </c>
      <c r="U163" s="42">
        <v>823.5227300000001</v>
      </c>
      <c r="V163" s="42">
        <v>848.1427300000001</v>
      </c>
      <c r="W163" s="42">
        <v>841.5327300000001</v>
      </c>
      <c r="X163" s="42">
        <v>814.6727300000001</v>
      </c>
      <c r="Y163" s="42">
        <v>872.9127300000001</v>
      </c>
    </row>
    <row r="164" spans="1:25" ht="15.75" customHeight="1">
      <c r="A164" s="41">
        <f t="shared" si="3"/>
        <v>44310</v>
      </c>
      <c r="B164" s="42">
        <v>847.9327300000001</v>
      </c>
      <c r="C164" s="42">
        <v>842.0327300000001</v>
      </c>
      <c r="D164" s="42">
        <v>826.0527300000001</v>
      </c>
      <c r="E164" s="42">
        <v>854.2627300000001</v>
      </c>
      <c r="F164" s="42">
        <v>838.4727300000001</v>
      </c>
      <c r="G164" s="42">
        <v>815.8827300000002</v>
      </c>
      <c r="H164" s="42">
        <v>815.1827300000001</v>
      </c>
      <c r="I164" s="42">
        <v>857.6827300000001</v>
      </c>
      <c r="J164" s="42">
        <v>815.6927300000001</v>
      </c>
      <c r="K164" s="42">
        <v>815.6727300000001</v>
      </c>
      <c r="L164" s="42">
        <v>815.5927300000001</v>
      </c>
      <c r="M164" s="42">
        <v>815.6027300000001</v>
      </c>
      <c r="N164" s="42">
        <v>815.6227300000002</v>
      </c>
      <c r="O164" s="42">
        <v>815.6727300000001</v>
      </c>
      <c r="P164" s="42">
        <v>815.6527300000001</v>
      </c>
      <c r="Q164" s="42">
        <v>815.6527300000001</v>
      </c>
      <c r="R164" s="42">
        <v>815.7327300000001</v>
      </c>
      <c r="S164" s="42">
        <v>815.6527300000001</v>
      </c>
      <c r="T164" s="42">
        <v>913.7027300000001</v>
      </c>
      <c r="U164" s="42">
        <v>840.1727300000001</v>
      </c>
      <c r="V164" s="42">
        <v>910.5027300000002</v>
      </c>
      <c r="W164" s="42">
        <v>835.61273</v>
      </c>
      <c r="X164" s="42">
        <v>814.3227300000001</v>
      </c>
      <c r="Y164" s="42">
        <v>883.7227300000001</v>
      </c>
    </row>
    <row r="165" spans="1:25" ht="15.75" customHeight="1">
      <c r="A165" s="41">
        <f t="shared" si="3"/>
        <v>44311</v>
      </c>
      <c r="B165" s="42">
        <v>866.5927300000001</v>
      </c>
      <c r="C165" s="42">
        <v>872.4327300000001</v>
      </c>
      <c r="D165" s="42">
        <v>841.4427300000001</v>
      </c>
      <c r="E165" s="42">
        <v>887.5327300000001</v>
      </c>
      <c r="F165" s="42">
        <v>865.3227300000001</v>
      </c>
      <c r="G165" s="42">
        <v>816.1227300000002</v>
      </c>
      <c r="H165" s="42">
        <v>828.8527300000001</v>
      </c>
      <c r="I165" s="42">
        <v>839.3327300000001</v>
      </c>
      <c r="J165" s="42">
        <v>815.5627300000001</v>
      </c>
      <c r="K165" s="42">
        <v>815.5427300000001</v>
      </c>
      <c r="L165" s="42">
        <v>815.3527300000001</v>
      </c>
      <c r="M165" s="42">
        <v>815.5627300000001</v>
      </c>
      <c r="N165" s="42">
        <v>824.2827300000001</v>
      </c>
      <c r="O165" s="42">
        <v>853.3227300000001</v>
      </c>
      <c r="P165" s="42">
        <v>815.4327300000001</v>
      </c>
      <c r="Q165" s="42">
        <v>902.8127300000001</v>
      </c>
      <c r="R165" s="42">
        <v>975.8827300000002</v>
      </c>
      <c r="S165" s="42">
        <v>962.4727300000001</v>
      </c>
      <c r="T165" s="42">
        <v>1049.6527299999998</v>
      </c>
      <c r="U165" s="42">
        <v>864.8127300000001</v>
      </c>
      <c r="V165" s="42">
        <v>984.0727300000001</v>
      </c>
      <c r="W165" s="42">
        <v>930.7827300000001</v>
      </c>
      <c r="X165" s="42">
        <v>845.0027300000002</v>
      </c>
      <c r="Y165" s="42">
        <v>898.4427300000001</v>
      </c>
    </row>
    <row r="166" spans="1:25" ht="15.75" customHeight="1">
      <c r="A166" s="41">
        <f t="shared" si="3"/>
        <v>44312</v>
      </c>
      <c r="B166" s="42">
        <v>842.6627300000001</v>
      </c>
      <c r="C166" s="42">
        <v>846.5327300000001</v>
      </c>
      <c r="D166" s="42">
        <v>884.9127300000001</v>
      </c>
      <c r="E166" s="42">
        <v>1033.78273</v>
      </c>
      <c r="F166" s="42">
        <v>891.7127300000001</v>
      </c>
      <c r="G166" s="42">
        <v>815.9327300000001</v>
      </c>
      <c r="H166" s="42">
        <v>838.11273</v>
      </c>
      <c r="I166" s="42">
        <v>1060.1727299999998</v>
      </c>
      <c r="J166" s="42">
        <v>830.6927300000001</v>
      </c>
      <c r="K166" s="42">
        <v>946.1627300000001</v>
      </c>
      <c r="L166" s="42">
        <v>1015.0127300000001</v>
      </c>
      <c r="M166" s="42">
        <v>1049.5727299999999</v>
      </c>
      <c r="N166" s="42">
        <v>1097.6227299999998</v>
      </c>
      <c r="O166" s="42">
        <v>1125.22273</v>
      </c>
      <c r="P166" s="42">
        <v>1085.18273</v>
      </c>
      <c r="Q166" s="42">
        <v>1075.24273</v>
      </c>
      <c r="R166" s="42">
        <v>1156.6627299999998</v>
      </c>
      <c r="S166" s="42">
        <v>1077.5727299999999</v>
      </c>
      <c r="T166" s="42">
        <v>1173.3427299999998</v>
      </c>
      <c r="U166" s="42">
        <v>1003.6227300000002</v>
      </c>
      <c r="V166" s="42">
        <v>1018.3427300000001</v>
      </c>
      <c r="W166" s="42">
        <v>941.0927300000001</v>
      </c>
      <c r="X166" s="42">
        <v>823.4927300000002</v>
      </c>
      <c r="Y166" s="42">
        <v>895.7027300000001</v>
      </c>
    </row>
    <row r="167" spans="1:25" ht="15.75" customHeight="1">
      <c r="A167" s="41">
        <f t="shared" si="3"/>
        <v>44313</v>
      </c>
      <c r="B167" s="42">
        <v>835.7727300000001</v>
      </c>
      <c r="C167" s="42">
        <v>827.1527300000001</v>
      </c>
      <c r="D167" s="42">
        <v>841.6427300000001</v>
      </c>
      <c r="E167" s="42">
        <v>899.9527300000001</v>
      </c>
      <c r="F167" s="42">
        <v>888.9627300000001</v>
      </c>
      <c r="G167" s="42">
        <v>816.0827300000001</v>
      </c>
      <c r="H167" s="42">
        <v>835.7027300000001</v>
      </c>
      <c r="I167" s="42">
        <v>1064.4227299999998</v>
      </c>
      <c r="J167" s="42">
        <v>827.5527300000001</v>
      </c>
      <c r="K167" s="42">
        <v>945.8127300000001</v>
      </c>
      <c r="L167" s="42">
        <v>1018.4227300000001</v>
      </c>
      <c r="M167" s="42">
        <v>1067.6627299999998</v>
      </c>
      <c r="N167" s="42">
        <v>1113.1327299999998</v>
      </c>
      <c r="O167" s="42">
        <v>1133.48273</v>
      </c>
      <c r="P167" s="42">
        <v>1090.78273</v>
      </c>
      <c r="Q167" s="42">
        <v>1081.6127299999998</v>
      </c>
      <c r="R167" s="42">
        <v>1179.47273</v>
      </c>
      <c r="S167" s="42">
        <v>1082.1227299999998</v>
      </c>
      <c r="T167" s="42">
        <v>1180.93273</v>
      </c>
      <c r="U167" s="42">
        <v>1006.3327300000001</v>
      </c>
      <c r="V167" s="42">
        <v>1023.2127300000001</v>
      </c>
      <c r="W167" s="42">
        <v>944.1827300000001</v>
      </c>
      <c r="X167" s="42">
        <v>821.1327300000002</v>
      </c>
      <c r="Y167" s="42">
        <v>884.6427300000001</v>
      </c>
    </row>
    <row r="168" spans="1:25" ht="15.75" customHeight="1">
      <c r="A168" s="41">
        <f t="shared" si="3"/>
        <v>44314</v>
      </c>
      <c r="B168" s="42">
        <v>879.0727300000001</v>
      </c>
      <c r="C168" s="42">
        <v>863.0627300000001</v>
      </c>
      <c r="D168" s="42">
        <v>855.86273</v>
      </c>
      <c r="E168" s="42">
        <v>900.8827300000002</v>
      </c>
      <c r="F168" s="42">
        <v>858.1827300000001</v>
      </c>
      <c r="G168" s="42">
        <v>816.2427300000002</v>
      </c>
      <c r="H168" s="42">
        <v>894.7427300000002</v>
      </c>
      <c r="I168" s="42">
        <v>1032.03273</v>
      </c>
      <c r="J168" s="42">
        <v>881.1827300000001</v>
      </c>
      <c r="K168" s="42">
        <v>954.7827300000001</v>
      </c>
      <c r="L168" s="42">
        <v>911.4727300000001</v>
      </c>
      <c r="M168" s="42">
        <v>861.8727300000002</v>
      </c>
      <c r="N168" s="42">
        <v>890.4827300000001</v>
      </c>
      <c r="O168" s="42">
        <v>875.7127300000001</v>
      </c>
      <c r="P168" s="42">
        <v>814.7127300000001</v>
      </c>
      <c r="Q168" s="42">
        <v>814.6927300000001</v>
      </c>
      <c r="R168" s="42">
        <v>837.9727300000001</v>
      </c>
      <c r="S168" s="42">
        <v>849.6727300000001</v>
      </c>
      <c r="T168" s="42">
        <v>940.6327300000002</v>
      </c>
      <c r="U168" s="42">
        <v>874.4427300000001</v>
      </c>
      <c r="V168" s="42">
        <v>913.4627300000001</v>
      </c>
      <c r="W168" s="42">
        <v>863.6827300000001</v>
      </c>
      <c r="X168" s="42">
        <v>814.5727300000001</v>
      </c>
      <c r="Y168" s="42">
        <v>874.2327300000001</v>
      </c>
    </row>
    <row r="169" spans="1:25" ht="15.75" customHeight="1">
      <c r="A169" s="41">
        <f t="shared" si="3"/>
        <v>44315</v>
      </c>
      <c r="B169" s="42">
        <v>887.7127300000001</v>
      </c>
      <c r="C169" s="42">
        <v>815.4527300000001</v>
      </c>
      <c r="D169" s="42">
        <v>821.4427300000001</v>
      </c>
      <c r="E169" s="42">
        <v>897.9827300000001</v>
      </c>
      <c r="F169" s="42">
        <v>842.9127300000001</v>
      </c>
      <c r="G169" s="42">
        <v>816.1927300000001</v>
      </c>
      <c r="H169" s="42">
        <v>850.2027300000001</v>
      </c>
      <c r="I169" s="42">
        <v>934.6527300000001</v>
      </c>
      <c r="J169" s="42">
        <v>815.6727300000001</v>
      </c>
      <c r="K169" s="42">
        <v>815.6027300000001</v>
      </c>
      <c r="L169" s="42">
        <v>815.6527300000001</v>
      </c>
      <c r="M169" s="42">
        <v>815.6927300000001</v>
      </c>
      <c r="N169" s="42">
        <v>815.6627300000001</v>
      </c>
      <c r="O169" s="42">
        <v>818.2727300000001</v>
      </c>
      <c r="P169" s="42">
        <v>815.6527300000001</v>
      </c>
      <c r="Q169" s="42">
        <v>815.6627300000001</v>
      </c>
      <c r="R169" s="42">
        <v>820.6527300000001</v>
      </c>
      <c r="S169" s="42">
        <v>832.0627300000001</v>
      </c>
      <c r="T169" s="42">
        <v>905.36273</v>
      </c>
      <c r="U169" s="42">
        <v>833.1327300000002</v>
      </c>
      <c r="V169" s="42">
        <v>848.9727300000001</v>
      </c>
      <c r="W169" s="42">
        <v>814.2627300000001</v>
      </c>
      <c r="X169" s="42">
        <v>814.5327300000001</v>
      </c>
      <c r="Y169" s="42">
        <v>861.11273</v>
      </c>
    </row>
    <row r="170" spans="1:25" ht="15.75" customHeight="1">
      <c r="A170" s="41">
        <f t="shared" si="3"/>
        <v>44316</v>
      </c>
      <c r="B170" s="42">
        <v>838.76273</v>
      </c>
      <c r="C170" s="42">
        <v>818.6527300000001</v>
      </c>
      <c r="D170" s="42">
        <v>818.7927300000001</v>
      </c>
      <c r="E170" s="42">
        <v>854.3227300000001</v>
      </c>
      <c r="F170" s="42">
        <v>826.01273</v>
      </c>
      <c r="G170" s="42">
        <v>819.0927300000001</v>
      </c>
      <c r="H170" s="42">
        <v>835.4627300000001</v>
      </c>
      <c r="I170" s="42">
        <v>929.3427300000001</v>
      </c>
      <c r="J170" s="42">
        <v>840.2127300000001</v>
      </c>
      <c r="K170" s="42">
        <v>877.9027300000001</v>
      </c>
      <c r="L170" s="42">
        <v>817.9827300000001</v>
      </c>
      <c r="M170" s="42">
        <v>817.88273</v>
      </c>
      <c r="N170" s="42">
        <v>863.0527300000001</v>
      </c>
      <c r="O170" s="42">
        <v>895.0427300000001</v>
      </c>
      <c r="P170" s="42">
        <v>876.1827300000001</v>
      </c>
      <c r="Q170" s="42">
        <v>909.37273</v>
      </c>
      <c r="R170" s="42">
        <v>954.11273</v>
      </c>
      <c r="S170" s="42">
        <v>925.4427300000001</v>
      </c>
      <c r="T170" s="42">
        <v>924.9627300000001</v>
      </c>
      <c r="U170" s="42">
        <v>817.9327300000001</v>
      </c>
      <c r="V170" s="42">
        <v>817.5927300000001</v>
      </c>
      <c r="W170" s="42">
        <v>817.2727300000001</v>
      </c>
      <c r="X170" s="42">
        <v>817.63273</v>
      </c>
      <c r="Y170" s="42">
        <v>876.9327300000001</v>
      </c>
    </row>
    <row r="171" spans="1:25" ht="15.75" customHeight="1">
      <c r="A171" s="41">
        <f t="shared" si="3"/>
        <v>44317</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76</v>
      </c>
      <c r="B173" s="38"/>
      <c r="C173" s="39" t="s">
        <v>77</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78</v>
      </c>
      <c r="B174" s="38"/>
      <c r="C174" s="38"/>
      <c r="D174" s="38"/>
      <c r="E174" s="38"/>
      <c r="F174" s="38"/>
      <c r="G174" s="40" t="s">
        <v>79</v>
      </c>
      <c r="H174" s="38"/>
      <c r="I174" s="38"/>
      <c r="J174" s="38"/>
      <c r="K174" s="38"/>
      <c r="L174" s="38"/>
      <c r="M174" s="38"/>
      <c r="N174" s="38"/>
      <c r="O174" s="38"/>
      <c r="P174" s="38"/>
      <c r="Q174" s="38"/>
      <c r="R174" s="38"/>
      <c r="S174" s="38"/>
      <c r="T174" s="38"/>
      <c r="U174" s="38"/>
      <c r="V174" s="38"/>
      <c r="W174" s="38"/>
      <c r="X174" s="38"/>
      <c r="Y174" s="38"/>
    </row>
    <row r="175" spans="1:25" ht="15.75" customHeight="1">
      <c r="A175" s="90" t="s">
        <v>80</v>
      </c>
      <c r="B175" s="93" t="s">
        <v>81</v>
      </c>
      <c r="C175" s="94"/>
      <c r="D175" s="94"/>
      <c r="E175" s="94"/>
      <c r="F175" s="94"/>
      <c r="G175" s="94"/>
      <c r="H175" s="94"/>
      <c r="I175" s="94"/>
      <c r="J175" s="94"/>
      <c r="K175" s="94"/>
      <c r="L175" s="94"/>
      <c r="M175" s="94"/>
      <c r="N175" s="94"/>
      <c r="O175" s="94"/>
      <c r="P175" s="94"/>
      <c r="Q175" s="94"/>
      <c r="R175" s="94"/>
      <c r="S175" s="94"/>
      <c r="T175" s="94"/>
      <c r="U175" s="94"/>
      <c r="V175" s="94"/>
      <c r="W175" s="94"/>
      <c r="X175" s="94"/>
      <c r="Y175" s="95"/>
    </row>
    <row r="176" spans="1:25" ht="15.75" customHeight="1">
      <c r="A176" s="91"/>
      <c r="B176" s="96"/>
      <c r="C176" s="97"/>
      <c r="D176" s="97"/>
      <c r="E176" s="97"/>
      <c r="F176" s="97"/>
      <c r="G176" s="97"/>
      <c r="H176" s="97"/>
      <c r="I176" s="97"/>
      <c r="J176" s="97"/>
      <c r="K176" s="97"/>
      <c r="L176" s="97"/>
      <c r="M176" s="97"/>
      <c r="N176" s="97"/>
      <c r="O176" s="97"/>
      <c r="P176" s="97"/>
      <c r="Q176" s="97"/>
      <c r="R176" s="97"/>
      <c r="S176" s="97"/>
      <c r="T176" s="97"/>
      <c r="U176" s="97"/>
      <c r="V176" s="97"/>
      <c r="W176" s="97"/>
      <c r="X176" s="97"/>
      <c r="Y176" s="98"/>
    </row>
    <row r="177" spans="1:25" ht="15.75" customHeight="1">
      <c r="A177" s="91"/>
      <c r="B177" s="88" t="s">
        <v>82</v>
      </c>
      <c r="C177" s="88" t="s">
        <v>83</v>
      </c>
      <c r="D177" s="88" t="s">
        <v>84</v>
      </c>
      <c r="E177" s="88" t="s">
        <v>85</v>
      </c>
      <c r="F177" s="88" t="s">
        <v>86</v>
      </c>
      <c r="G177" s="88" t="s">
        <v>87</v>
      </c>
      <c r="H177" s="88" t="s">
        <v>88</v>
      </c>
      <c r="I177" s="88" t="s">
        <v>89</v>
      </c>
      <c r="J177" s="88" t="s">
        <v>90</v>
      </c>
      <c r="K177" s="88" t="s">
        <v>91</v>
      </c>
      <c r="L177" s="88" t="s">
        <v>92</v>
      </c>
      <c r="M177" s="88" t="s">
        <v>93</v>
      </c>
      <c r="N177" s="88" t="s">
        <v>94</v>
      </c>
      <c r="O177" s="88" t="s">
        <v>95</v>
      </c>
      <c r="P177" s="88" t="s">
        <v>96</v>
      </c>
      <c r="Q177" s="88" t="s">
        <v>97</v>
      </c>
      <c r="R177" s="88" t="s">
        <v>98</v>
      </c>
      <c r="S177" s="88" t="s">
        <v>99</v>
      </c>
      <c r="T177" s="88" t="s">
        <v>100</v>
      </c>
      <c r="U177" s="88" t="s">
        <v>101</v>
      </c>
      <c r="V177" s="88" t="s">
        <v>102</v>
      </c>
      <c r="W177" s="88" t="s">
        <v>103</v>
      </c>
      <c r="X177" s="88" t="s">
        <v>104</v>
      </c>
      <c r="Y177" s="88" t="s">
        <v>105</v>
      </c>
    </row>
    <row r="178" spans="1:25" ht="15.75" customHeight="1">
      <c r="A178" s="92"/>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row>
    <row r="179" spans="1:25" ht="15.75" customHeight="1">
      <c r="A179" s="41">
        <f>A30</f>
        <v>44287</v>
      </c>
      <c r="B179" s="42">
        <v>906.3763600000001</v>
      </c>
      <c r="C179" s="42">
        <v>845.6163600000001</v>
      </c>
      <c r="D179" s="42">
        <v>831.5263600000001</v>
      </c>
      <c r="E179" s="42">
        <v>826.3463600000001</v>
      </c>
      <c r="F179" s="42">
        <v>841.8663600000001</v>
      </c>
      <c r="G179" s="42">
        <v>857.16636</v>
      </c>
      <c r="H179" s="42">
        <v>1070.88636</v>
      </c>
      <c r="I179" s="42">
        <v>1223.38636</v>
      </c>
      <c r="J179" s="42">
        <v>1065.61636</v>
      </c>
      <c r="K179" s="42">
        <v>1029.62636</v>
      </c>
      <c r="L179" s="42">
        <v>1102.37636</v>
      </c>
      <c r="M179" s="42">
        <v>1199.16636</v>
      </c>
      <c r="N179" s="42">
        <v>1106.94636</v>
      </c>
      <c r="O179" s="42">
        <v>1142.12636</v>
      </c>
      <c r="P179" s="42">
        <v>1076.83636</v>
      </c>
      <c r="Q179" s="42">
        <v>1153.55636</v>
      </c>
      <c r="R179" s="42">
        <v>1178.7363599999999</v>
      </c>
      <c r="S179" s="42">
        <v>1042.14636</v>
      </c>
      <c r="T179" s="42">
        <v>1208.86636</v>
      </c>
      <c r="U179" s="42">
        <v>1157.5263599999998</v>
      </c>
      <c r="V179" s="42">
        <v>1125.19636</v>
      </c>
      <c r="W179" s="42">
        <v>1082.15636</v>
      </c>
      <c r="X179" s="42">
        <v>976.2563600000001</v>
      </c>
      <c r="Y179" s="42">
        <v>1079.71636</v>
      </c>
    </row>
    <row r="180" spans="1:25" ht="15.75" customHeight="1">
      <c r="A180" s="41">
        <f>A179+1</f>
        <v>44288</v>
      </c>
      <c r="B180" s="42">
        <v>949.8763600000001</v>
      </c>
      <c r="C180" s="42">
        <v>883.18636</v>
      </c>
      <c r="D180" s="42">
        <v>851.71636</v>
      </c>
      <c r="E180" s="42">
        <v>847.0163600000001</v>
      </c>
      <c r="F180" s="42">
        <v>866.2563600000001</v>
      </c>
      <c r="G180" s="42">
        <v>878.1163600000001</v>
      </c>
      <c r="H180" s="42">
        <v>1140.9763599999999</v>
      </c>
      <c r="I180" s="42">
        <v>1345.55636</v>
      </c>
      <c r="J180" s="42">
        <v>1057.07636</v>
      </c>
      <c r="K180" s="42">
        <v>1026.91636</v>
      </c>
      <c r="L180" s="42">
        <v>1023.33636</v>
      </c>
      <c r="M180" s="42">
        <v>1020.7863600000001</v>
      </c>
      <c r="N180" s="42">
        <v>1026.46636</v>
      </c>
      <c r="O180" s="42">
        <v>1030.2363599999999</v>
      </c>
      <c r="P180" s="42">
        <v>969.8863600000001</v>
      </c>
      <c r="Q180" s="42">
        <v>950.8463600000001</v>
      </c>
      <c r="R180" s="42">
        <v>1080.07636</v>
      </c>
      <c r="S180" s="42">
        <v>991.2663600000001</v>
      </c>
      <c r="T180" s="42">
        <v>1135.30636</v>
      </c>
      <c r="U180" s="42">
        <v>1125.32636</v>
      </c>
      <c r="V180" s="42">
        <v>1091.90636</v>
      </c>
      <c r="W180" s="42">
        <v>1052.9863599999999</v>
      </c>
      <c r="X180" s="42">
        <v>876.9963600000001</v>
      </c>
      <c r="Y180" s="42">
        <v>1016.4863600000001</v>
      </c>
    </row>
    <row r="181" spans="1:25" ht="15.75" customHeight="1">
      <c r="A181" s="41">
        <f aca="true" t="shared" si="4" ref="A181:A209">A180+1</f>
        <v>44289</v>
      </c>
      <c r="B181" s="42">
        <v>1076.7363599999999</v>
      </c>
      <c r="C181" s="42">
        <v>905.6263600000001</v>
      </c>
      <c r="D181" s="42">
        <v>866.2663600000001</v>
      </c>
      <c r="E181" s="42">
        <v>848.1263600000001</v>
      </c>
      <c r="F181" s="42">
        <v>863.5163600000001</v>
      </c>
      <c r="G181" s="42">
        <v>873.4863600000001</v>
      </c>
      <c r="H181" s="42">
        <v>1005.04636</v>
      </c>
      <c r="I181" s="42">
        <v>1089.79636</v>
      </c>
      <c r="J181" s="42">
        <v>1008.55636</v>
      </c>
      <c r="K181" s="42">
        <v>978.3663600000001</v>
      </c>
      <c r="L181" s="42">
        <v>970.0063600000001</v>
      </c>
      <c r="M181" s="42">
        <v>957.1063600000001</v>
      </c>
      <c r="N181" s="42">
        <v>969.7463600000001</v>
      </c>
      <c r="O181" s="42">
        <v>979.0063600000001</v>
      </c>
      <c r="P181" s="42">
        <v>918.2763600000001</v>
      </c>
      <c r="Q181" s="42">
        <v>896.82636</v>
      </c>
      <c r="R181" s="42">
        <v>1033.93636</v>
      </c>
      <c r="S181" s="42">
        <v>920.6563600000001</v>
      </c>
      <c r="T181" s="42">
        <v>1046.37636</v>
      </c>
      <c r="U181" s="42">
        <v>1045.0063599999999</v>
      </c>
      <c r="V181" s="42">
        <v>1020.58636</v>
      </c>
      <c r="W181" s="42">
        <v>957.1163600000001</v>
      </c>
      <c r="X181" s="42">
        <v>813.05636</v>
      </c>
      <c r="Y181" s="42">
        <v>969.9063600000001</v>
      </c>
    </row>
    <row r="182" spans="1:25" ht="15.75" customHeight="1">
      <c r="A182" s="41">
        <f t="shared" si="4"/>
        <v>44290</v>
      </c>
      <c r="B182" s="42">
        <v>916.5263600000001</v>
      </c>
      <c r="C182" s="42">
        <v>876.1163600000001</v>
      </c>
      <c r="D182" s="42">
        <v>842.2563600000001</v>
      </c>
      <c r="E182" s="42">
        <v>826.5363600000001</v>
      </c>
      <c r="F182" s="42">
        <v>828.05636</v>
      </c>
      <c r="G182" s="42">
        <v>851.1263600000001</v>
      </c>
      <c r="H182" s="42">
        <v>939.69636</v>
      </c>
      <c r="I182" s="42">
        <v>1027.79636</v>
      </c>
      <c r="J182" s="42">
        <v>956.7863600000001</v>
      </c>
      <c r="K182" s="42">
        <v>1010.58636</v>
      </c>
      <c r="L182" s="42">
        <v>1067.85636</v>
      </c>
      <c r="M182" s="42">
        <v>1111.85636</v>
      </c>
      <c r="N182" s="42">
        <v>1182.10636</v>
      </c>
      <c r="O182" s="42">
        <v>1133.9763599999999</v>
      </c>
      <c r="P182" s="42">
        <v>1143.16636</v>
      </c>
      <c r="Q182" s="42">
        <v>1123.71636</v>
      </c>
      <c r="R182" s="42">
        <v>1126.31636</v>
      </c>
      <c r="S182" s="42">
        <v>1058.80636</v>
      </c>
      <c r="T182" s="42">
        <v>1190.67636</v>
      </c>
      <c r="U182" s="42">
        <v>1120.12636</v>
      </c>
      <c r="V182" s="42">
        <v>1076.7763599999998</v>
      </c>
      <c r="W182" s="42">
        <v>1019.45636</v>
      </c>
      <c r="X182" s="42">
        <v>922.0063600000001</v>
      </c>
      <c r="Y182" s="42">
        <v>1044.90636</v>
      </c>
    </row>
    <row r="183" spans="1:25" ht="15.75" customHeight="1">
      <c r="A183" s="41">
        <f t="shared" si="4"/>
        <v>44291</v>
      </c>
      <c r="B183" s="42">
        <v>971.1463600000001</v>
      </c>
      <c r="C183" s="42">
        <v>904.71636</v>
      </c>
      <c r="D183" s="42">
        <v>874.5363600000001</v>
      </c>
      <c r="E183" s="42">
        <v>856.0163600000001</v>
      </c>
      <c r="F183" s="42">
        <v>858.5063600000001</v>
      </c>
      <c r="G183" s="42">
        <v>896.29636</v>
      </c>
      <c r="H183" s="42">
        <v>1211.66636</v>
      </c>
      <c r="I183" s="42">
        <v>1417.96636</v>
      </c>
      <c r="J183" s="42">
        <v>1153.92636</v>
      </c>
      <c r="K183" s="42">
        <v>1195.15636</v>
      </c>
      <c r="L183" s="42">
        <v>1252.68636</v>
      </c>
      <c r="M183" s="42">
        <v>1179.15636</v>
      </c>
      <c r="N183" s="42">
        <v>1177.7363599999999</v>
      </c>
      <c r="O183" s="42">
        <v>1193.60636</v>
      </c>
      <c r="P183" s="42">
        <v>1102.14636</v>
      </c>
      <c r="Q183" s="42">
        <v>1065.20636</v>
      </c>
      <c r="R183" s="42">
        <v>1184.38636</v>
      </c>
      <c r="S183" s="42">
        <v>1119.95636</v>
      </c>
      <c r="T183" s="42">
        <v>1299.45636</v>
      </c>
      <c r="U183" s="42">
        <v>1156.59636</v>
      </c>
      <c r="V183" s="42">
        <v>1090.2363599999999</v>
      </c>
      <c r="W183" s="42">
        <v>1043.16636</v>
      </c>
      <c r="X183" s="42">
        <v>908.0063600000001</v>
      </c>
      <c r="Y183" s="42">
        <v>1038.66636</v>
      </c>
    </row>
    <row r="184" spans="1:25" ht="15.75" customHeight="1">
      <c r="A184" s="41">
        <f t="shared" si="4"/>
        <v>44292</v>
      </c>
      <c r="B184" s="42">
        <v>828.2863600000001</v>
      </c>
      <c r="C184" s="42">
        <v>831.4763600000001</v>
      </c>
      <c r="D184" s="42">
        <v>815.5363600000001</v>
      </c>
      <c r="E184" s="42">
        <v>815.54636</v>
      </c>
      <c r="F184" s="42">
        <v>815.4963600000001</v>
      </c>
      <c r="G184" s="42">
        <v>815.3663600000001</v>
      </c>
      <c r="H184" s="42">
        <v>948.6263600000001</v>
      </c>
      <c r="I184" s="42">
        <v>1211.7263599999999</v>
      </c>
      <c r="J184" s="42">
        <v>1005.1563600000001</v>
      </c>
      <c r="K184" s="42">
        <v>1088.2563599999999</v>
      </c>
      <c r="L184" s="42">
        <v>1105.4863599999999</v>
      </c>
      <c r="M184" s="42">
        <v>1109.96636</v>
      </c>
      <c r="N184" s="42">
        <v>1014.8663600000001</v>
      </c>
      <c r="O184" s="42">
        <v>997.5363600000001</v>
      </c>
      <c r="P184" s="42">
        <v>933.0163600000001</v>
      </c>
      <c r="Q184" s="42">
        <v>906.7663600000001</v>
      </c>
      <c r="R184" s="42">
        <v>979.0263600000001</v>
      </c>
      <c r="S184" s="42">
        <v>902.05636</v>
      </c>
      <c r="T184" s="42">
        <v>1042.7363599999999</v>
      </c>
      <c r="U184" s="42">
        <v>984.2863600000001</v>
      </c>
      <c r="V184" s="42">
        <v>962.1563600000001</v>
      </c>
      <c r="W184" s="42">
        <v>915.58636</v>
      </c>
      <c r="X184" s="42">
        <v>811.79636</v>
      </c>
      <c r="Y184" s="42">
        <v>957.2763600000001</v>
      </c>
    </row>
    <row r="185" spans="1:25" ht="15.75" customHeight="1">
      <c r="A185" s="41">
        <f t="shared" si="4"/>
        <v>44293</v>
      </c>
      <c r="B185" s="42">
        <v>815.32636</v>
      </c>
      <c r="C185" s="42">
        <v>819.68636</v>
      </c>
      <c r="D185" s="42">
        <v>815.5163600000001</v>
      </c>
      <c r="E185" s="42">
        <v>815.5263600000001</v>
      </c>
      <c r="F185" s="42">
        <v>815.46636</v>
      </c>
      <c r="G185" s="42">
        <v>815.5163600000001</v>
      </c>
      <c r="H185" s="42">
        <v>898.1363600000001</v>
      </c>
      <c r="I185" s="42">
        <v>1149.57636</v>
      </c>
      <c r="J185" s="42">
        <v>953.32636</v>
      </c>
      <c r="K185" s="42">
        <v>1056.43636</v>
      </c>
      <c r="L185" s="42">
        <v>1098.71636</v>
      </c>
      <c r="M185" s="42">
        <v>1067.18636</v>
      </c>
      <c r="N185" s="42">
        <v>975.06636</v>
      </c>
      <c r="O185" s="42">
        <v>958.06636</v>
      </c>
      <c r="P185" s="42">
        <v>886.9063600000001</v>
      </c>
      <c r="Q185" s="42">
        <v>855.5963600000001</v>
      </c>
      <c r="R185" s="42">
        <v>938.9963600000001</v>
      </c>
      <c r="S185" s="42">
        <v>856.6563600000001</v>
      </c>
      <c r="T185" s="42">
        <v>986.0063600000001</v>
      </c>
      <c r="U185" s="42">
        <v>913.7463600000001</v>
      </c>
      <c r="V185" s="42">
        <v>891.4063600000001</v>
      </c>
      <c r="W185" s="42">
        <v>813.2763600000001</v>
      </c>
      <c r="X185" s="42">
        <v>813.2363600000001</v>
      </c>
      <c r="Y185" s="42">
        <v>906.95636</v>
      </c>
    </row>
    <row r="186" spans="1:25" ht="15.75" customHeight="1">
      <c r="A186" s="41">
        <f t="shared" si="4"/>
        <v>44294</v>
      </c>
      <c r="B186" s="42">
        <v>815.3563600000001</v>
      </c>
      <c r="C186" s="42">
        <v>815.4963600000001</v>
      </c>
      <c r="D186" s="42">
        <v>815.5263600000001</v>
      </c>
      <c r="E186" s="42">
        <v>815.5363600000001</v>
      </c>
      <c r="F186" s="42">
        <v>815.5163600000001</v>
      </c>
      <c r="G186" s="42">
        <v>815.4763600000001</v>
      </c>
      <c r="H186" s="42">
        <v>959.6063600000001</v>
      </c>
      <c r="I186" s="42">
        <v>1254.7563599999999</v>
      </c>
      <c r="J186" s="42">
        <v>897.2563600000001</v>
      </c>
      <c r="K186" s="42">
        <v>814.7263600000001</v>
      </c>
      <c r="L186" s="42">
        <v>814.67636</v>
      </c>
      <c r="M186" s="42">
        <v>814.7663600000001</v>
      </c>
      <c r="N186" s="42">
        <v>814.7863600000001</v>
      </c>
      <c r="O186" s="42">
        <v>814.82636</v>
      </c>
      <c r="P186" s="42">
        <v>814.7563600000001</v>
      </c>
      <c r="Q186" s="42">
        <v>814.54636</v>
      </c>
      <c r="R186" s="42">
        <v>814.5963600000001</v>
      </c>
      <c r="S186" s="42">
        <v>814.70636</v>
      </c>
      <c r="T186" s="42">
        <v>961.8863600000001</v>
      </c>
      <c r="U186" s="42">
        <v>907.9863600000001</v>
      </c>
      <c r="V186" s="42">
        <v>875.07636</v>
      </c>
      <c r="W186" s="42">
        <v>842.7563600000001</v>
      </c>
      <c r="X186" s="42">
        <v>813.33636</v>
      </c>
      <c r="Y186" s="42">
        <v>885.54636</v>
      </c>
    </row>
    <row r="187" spans="1:25" ht="15.75" customHeight="1">
      <c r="A187" s="41">
        <f t="shared" si="4"/>
        <v>44295</v>
      </c>
      <c r="B187" s="42">
        <v>815.1563600000001</v>
      </c>
      <c r="C187" s="42">
        <v>815.5363600000001</v>
      </c>
      <c r="D187" s="42">
        <v>815.58636</v>
      </c>
      <c r="E187" s="42">
        <v>815.5963600000001</v>
      </c>
      <c r="F187" s="42">
        <v>815.58636</v>
      </c>
      <c r="G187" s="42">
        <v>815.54636</v>
      </c>
      <c r="H187" s="42">
        <v>954.1163600000001</v>
      </c>
      <c r="I187" s="42">
        <v>1198.89636</v>
      </c>
      <c r="J187" s="42">
        <v>890.1063600000001</v>
      </c>
      <c r="K187" s="42">
        <v>814.8463600000001</v>
      </c>
      <c r="L187" s="42">
        <v>814.8963600000001</v>
      </c>
      <c r="M187" s="42">
        <v>814.8563600000001</v>
      </c>
      <c r="N187" s="42">
        <v>814.9063600000001</v>
      </c>
      <c r="O187" s="42">
        <v>814.9863600000001</v>
      </c>
      <c r="P187" s="42">
        <v>815.0163600000001</v>
      </c>
      <c r="Q187" s="42">
        <v>814.81636</v>
      </c>
      <c r="R187" s="42">
        <v>814.93636</v>
      </c>
      <c r="S187" s="42">
        <v>815.0063600000001</v>
      </c>
      <c r="T187" s="42">
        <v>924.8763600000001</v>
      </c>
      <c r="U187" s="42">
        <v>900.66636</v>
      </c>
      <c r="V187" s="42">
        <v>868.80636</v>
      </c>
      <c r="W187" s="42">
        <v>843.54636</v>
      </c>
      <c r="X187" s="42">
        <v>813.2563600000001</v>
      </c>
      <c r="Y187" s="42">
        <v>896.7263600000001</v>
      </c>
    </row>
    <row r="188" spans="1:25" ht="15.75" customHeight="1">
      <c r="A188" s="41">
        <f t="shared" si="4"/>
        <v>44296</v>
      </c>
      <c r="B188" s="42">
        <v>863.57636</v>
      </c>
      <c r="C188" s="42">
        <v>852.5263600000001</v>
      </c>
      <c r="D188" s="42">
        <v>820.6463600000001</v>
      </c>
      <c r="E188" s="42">
        <v>815.6263600000001</v>
      </c>
      <c r="F188" s="42">
        <v>816.92636</v>
      </c>
      <c r="G188" s="42">
        <v>815.66636</v>
      </c>
      <c r="H188" s="42">
        <v>948.66636</v>
      </c>
      <c r="I188" s="42">
        <v>1140.7363599999999</v>
      </c>
      <c r="J188" s="42">
        <v>1011.06636</v>
      </c>
      <c r="K188" s="42">
        <v>959.9863600000001</v>
      </c>
      <c r="L188" s="42">
        <v>925.0063600000001</v>
      </c>
      <c r="M188" s="42">
        <v>925.33636</v>
      </c>
      <c r="N188" s="42">
        <v>912.8963600000001</v>
      </c>
      <c r="O188" s="42">
        <v>874.7463600000001</v>
      </c>
      <c r="P188" s="42">
        <v>815.2363600000001</v>
      </c>
      <c r="Q188" s="42">
        <v>815.2463600000001</v>
      </c>
      <c r="R188" s="42">
        <v>896.4763600000001</v>
      </c>
      <c r="S188" s="42">
        <v>815.31636</v>
      </c>
      <c r="T188" s="42">
        <v>949.9063600000001</v>
      </c>
      <c r="U188" s="42">
        <v>960.0363600000001</v>
      </c>
      <c r="V188" s="42">
        <v>947.07636</v>
      </c>
      <c r="W188" s="42">
        <v>905.08636</v>
      </c>
      <c r="X188" s="42">
        <v>814.55636</v>
      </c>
      <c r="Y188" s="42">
        <v>923.0163600000001</v>
      </c>
    </row>
    <row r="189" spans="1:25" ht="15.75" customHeight="1">
      <c r="A189" s="41">
        <f t="shared" si="4"/>
        <v>44297</v>
      </c>
      <c r="B189" s="42">
        <v>818.2263600000001</v>
      </c>
      <c r="C189" s="42">
        <v>825.8963600000001</v>
      </c>
      <c r="D189" s="42">
        <v>815.44636</v>
      </c>
      <c r="E189" s="42">
        <v>815.4863600000001</v>
      </c>
      <c r="F189" s="42">
        <v>815.70636</v>
      </c>
      <c r="G189" s="42">
        <v>815.7663600000001</v>
      </c>
      <c r="H189" s="42">
        <v>858.7363600000001</v>
      </c>
      <c r="I189" s="42">
        <v>969.2663600000001</v>
      </c>
      <c r="J189" s="42">
        <v>921.3963600000001</v>
      </c>
      <c r="K189" s="42">
        <v>1015.7563600000001</v>
      </c>
      <c r="L189" s="42">
        <v>1035.44636</v>
      </c>
      <c r="M189" s="42">
        <v>1017.66636</v>
      </c>
      <c r="N189" s="42">
        <v>945.55636</v>
      </c>
      <c r="O189" s="42">
        <v>929.2263600000001</v>
      </c>
      <c r="P189" s="42">
        <v>869.2363600000001</v>
      </c>
      <c r="Q189" s="42">
        <v>852.92636</v>
      </c>
      <c r="R189" s="42">
        <v>914.46636</v>
      </c>
      <c r="S189" s="42">
        <v>853.6163600000001</v>
      </c>
      <c r="T189" s="42">
        <v>950.54636</v>
      </c>
      <c r="U189" s="42">
        <v>897.2663600000001</v>
      </c>
      <c r="V189" s="42">
        <v>878.42636</v>
      </c>
      <c r="W189" s="42">
        <v>840.4963600000001</v>
      </c>
      <c r="X189" s="42">
        <v>814.7563600000001</v>
      </c>
      <c r="Y189" s="42">
        <v>874.06636</v>
      </c>
    </row>
    <row r="190" spans="1:25" ht="15.75" customHeight="1">
      <c r="A190" s="41">
        <f t="shared" si="4"/>
        <v>44298</v>
      </c>
      <c r="B190" s="42">
        <v>820.17636</v>
      </c>
      <c r="C190" s="42">
        <v>815.7263600000001</v>
      </c>
      <c r="D190" s="42">
        <v>815.7363600000001</v>
      </c>
      <c r="E190" s="42">
        <v>815.7663600000001</v>
      </c>
      <c r="F190" s="42">
        <v>815.6363600000001</v>
      </c>
      <c r="G190" s="42">
        <v>815.6163600000001</v>
      </c>
      <c r="H190" s="42">
        <v>921.43636</v>
      </c>
      <c r="I190" s="42">
        <v>1147.10636</v>
      </c>
      <c r="J190" s="42">
        <v>1010.56636</v>
      </c>
      <c r="K190" s="42">
        <v>1016.9863600000001</v>
      </c>
      <c r="L190" s="42">
        <v>960.80636</v>
      </c>
      <c r="M190" s="42">
        <v>967.3663600000001</v>
      </c>
      <c r="N190" s="42">
        <v>969.33636</v>
      </c>
      <c r="O190" s="42">
        <v>957.9763600000001</v>
      </c>
      <c r="P190" s="42">
        <v>896.8663600000001</v>
      </c>
      <c r="Q190" s="42">
        <v>862.80636</v>
      </c>
      <c r="R190" s="42">
        <v>982.6063600000001</v>
      </c>
      <c r="S190" s="42">
        <v>914.82636</v>
      </c>
      <c r="T190" s="42">
        <v>964.79636</v>
      </c>
      <c r="U190" s="42">
        <v>970.1163600000001</v>
      </c>
      <c r="V190" s="42">
        <v>955.82636</v>
      </c>
      <c r="W190" s="42">
        <v>901.1263600000001</v>
      </c>
      <c r="X190" s="42">
        <v>814.70636</v>
      </c>
      <c r="Y190" s="42">
        <v>907.96636</v>
      </c>
    </row>
    <row r="191" spans="1:25" ht="15.75" customHeight="1">
      <c r="A191" s="41">
        <f t="shared" si="4"/>
        <v>44299</v>
      </c>
      <c r="B191" s="42">
        <v>819.2663600000001</v>
      </c>
      <c r="C191" s="42">
        <v>815.81636</v>
      </c>
      <c r="D191" s="42">
        <v>815.81636</v>
      </c>
      <c r="E191" s="42">
        <v>815.81636</v>
      </c>
      <c r="F191" s="42">
        <v>815.7463600000001</v>
      </c>
      <c r="G191" s="42">
        <v>815.7263600000001</v>
      </c>
      <c r="H191" s="42">
        <v>921.4063600000001</v>
      </c>
      <c r="I191" s="42">
        <v>1137.2563599999999</v>
      </c>
      <c r="J191" s="42">
        <v>984.56636</v>
      </c>
      <c r="K191" s="42">
        <v>1004.2563600000001</v>
      </c>
      <c r="L191" s="42">
        <v>953.66636</v>
      </c>
      <c r="M191" s="42">
        <v>958.80636</v>
      </c>
      <c r="N191" s="42">
        <v>952.3463600000001</v>
      </c>
      <c r="O191" s="42">
        <v>932.8763600000001</v>
      </c>
      <c r="P191" s="42">
        <v>889.6463600000001</v>
      </c>
      <c r="Q191" s="42">
        <v>858.83636</v>
      </c>
      <c r="R191" s="42">
        <v>966.92636</v>
      </c>
      <c r="S191" s="42">
        <v>901.20636</v>
      </c>
      <c r="T191" s="42">
        <v>954.05636</v>
      </c>
      <c r="U191" s="42">
        <v>946.0963600000001</v>
      </c>
      <c r="V191" s="42">
        <v>944.7863600000001</v>
      </c>
      <c r="W191" s="42">
        <v>898.7663600000001</v>
      </c>
      <c r="X191" s="42">
        <v>814.7563600000001</v>
      </c>
      <c r="Y191" s="42">
        <v>868.04636</v>
      </c>
    </row>
    <row r="192" spans="1:25" ht="15.75" customHeight="1">
      <c r="A192" s="41">
        <f t="shared" si="4"/>
        <v>44300</v>
      </c>
      <c r="B192" s="42">
        <v>815.7663600000001</v>
      </c>
      <c r="C192" s="42">
        <v>815.8563600000001</v>
      </c>
      <c r="D192" s="42">
        <v>815.8663600000001</v>
      </c>
      <c r="E192" s="42">
        <v>815.8463600000001</v>
      </c>
      <c r="F192" s="42">
        <v>815.80636</v>
      </c>
      <c r="G192" s="42">
        <v>815.7663600000001</v>
      </c>
      <c r="H192" s="42">
        <v>931.92636</v>
      </c>
      <c r="I192" s="42">
        <v>1129.62636</v>
      </c>
      <c r="J192" s="42">
        <v>969.54636</v>
      </c>
      <c r="K192" s="42">
        <v>1104.20636</v>
      </c>
      <c r="L192" s="42">
        <v>1154.7663599999998</v>
      </c>
      <c r="M192" s="42">
        <v>1170.07636</v>
      </c>
      <c r="N192" s="42">
        <v>1184.15636</v>
      </c>
      <c r="O192" s="42">
        <v>1193.7263599999999</v>
      </c>
      <c r="P192" s="42">
        <v>1174.04636</v>
      </c>
      <c r="Q192" s="42">
        <v>1173.82636</v>
      </c>
      <c r="R192" s="42">
        <v>1171.32636</v>
      </c>
      <c r="S192" s="42">
        <v>1063.2263599999999</v>
      </c>
      <c r="T192" s="42">
        <v>1079.13636</v>
      </c>
      <c r="U192" s="42">
        <v>1087.95636</v>
      </c>
      <c r="V192" s="42">
        <v>1078.35636</v>
      </c>
      <c r="W192" s="42">
        <v>1031.33636</v>
      </c>
      <c r="X192" s="42">
        <v>949.2863600000001</v>
      </c>
      <c r="Y192" s="42">
        <v>925.6163600000001</v>
      </c>
    </row>
    <row r="193" spans="1:25" ht="15.75" customHeight="1">
      <c r="A193" s="41">
        <f t="shared" si="4"/>
        <v>44301</v>
      </c>
      <c r="B193" s="42">
        <v>815.33636</v>
      </c>
      <c r="C193" s="42">
        <v>815.5163600000001</v>
      </c>
      <c r="D193" s="42">
        <v>815.56636</v>
      </c>
      <c r="E193" s="42">
        <v>954.70636</v>
      </c>
      <c r="F193" s="42">
        <v>815.4763600000001</v>
      </c>
      <c r="G193" s="42">
        <v>815.3663600000001</v>
      </c>
      <c r="H193" s="42">
        <v>915.6463600000001</v>
      </c>
      <c r="I193" s="42">
        <v>1081.7763599999998</v>
      </c>
      <c r="J193" s="42">
        <v>892.54636</v>
      </c>
      <c r="K193" s="42">
        <v>923.0963600000001</v>
      </c>
      <c r="L193" s="42">
        <v>950.4763600000001</v>
      </c>
      <c r="M193" s="42">
        <v>953.7763600000001</v>
      </c>
      <c r="N193" s="42">
        <v>1041.17636</v>
      </c>
      <c r="O193" s="42">
        <v>1022.68636</v>
      </c>
      <c r="P193" s="42">
        <v>1078.45636</v>
      </c>
      <c r="Q193" s="42">
        <v>1068.41636</v>
      </c>
      <c r="R193" s="42">
        <v>1087.2663599999998</v>
      </c>
      <c r="S193" s="42">
        <v>982.6063600000001</v>
      </c>
      <c r="T193" s="42">
        <v>1060.4863599999999</v>
      </c>
      <c r="U193" s="42">
        <v>1043.31636</v>
      </c>
      <c r="V193" s="42">
        <v>1049.09636</v>
      </c>
      <c r="W193" s="42">
        <v>1020.71636</v>
      </c>
      <c r="X193" s="42">
        <v>840.4863600000001</v>
      </c>
      <c r="Y193" s="42">
        <v>897.3863600000001</v>
      </c>
    </row>
    <row r="194" spans="1:25" ht="15.75" customHeight="1">
      <c r="A194" s="41">
        <f t="shared" si="4"/>
        <v>44302</v>
      </c>
      <c r="B194" s="42">
        <v>823.4063600000001</v>
      </c>
      <c r="C194" s="42">
        <v>825.9863600000001</v>
      </c>
      <c r="D194" s="42">
        <v>815.3463600000001</v>
      </c>
      <c r="E194" s="42">
        <v>815.3663600000001</v>
      </c>
      <c r="F194" s="42">
        <v>815.46636</v>
      </c>
      <c r="G194" s="42">
        <v>815.45636</v>
      </c>
      <c r="H194" s="42">
        <v>956.79636</v>
      </c>
      <c r="I194" s="42">
        <v>1142.56636</v>
      </c>
      <c r="J194" s="42">
        <v>852.92636</v>
      </c>
      <c r="K194" s="42">
        <v>820.1363600000001</v>
      </c>
      <c r="L194" s="42">
        <v>814.1063600000001</v>
      </c>
      <c r="M194" s="42">
        <v>814.05636</v>
      </c>
      <c r="N194" s="42">
        <v>814.06636</v>
      </c>
      <c r="O194" s="42">
        <v>814.1363600000001</v>
      </c>
      <c r="P194" s="42">
        <v>814.1063600000001</v>
      </c>
      <c r="Q194" s="42">
        <v>814.1063600000001</v>
      </c>
      <c r="R194" s="42">
        <v>823.7463600000001</v>
      </c>
      <c r="S194" s="42">
        <v>814.95636</v>
      </c>
      <c r="T194" s="42">
        <v>903.17636</v>
      </c>
      <c r="U194" s="42">
        <v>824.6163600000001</v>
      </c>
      <c r="V194" s="42">
        <v>813.9963600000001</v>
      </c>
      <c r="W194" s="42">
        <v>813.92636</v>
      </c>
      <c r="X194" s="42">
        <v>813.8963600000001</v>
      </c>
      <c r="Y194" s="42">
        <v>864.2463600000001</v>
      </c>
    </row>
    <row r="195" spans="1:25" ht="15.75" customHeight="1">
      <c r="A195" s="41">
        <f t="shared" si="4"/>
        <v>44303</v>
      </c>
      <c r="B195" s="42">
        <v>876.6463600000001</v>
      </c>
      <c r="C195" s="42">
        <v>881.4063600000001</v>
      </c>
      <c r="D195" s="42">
        <v>868.2363600000001</v>
      </c>
      <c r="E195" s="42">
        <v>952.32636</v>
      </c>
      <c r="F195" s="42">
        <v>931.8663600000001</v>
      </c>
      <c r="G195" s="42">
        <v>825.06636</v>
      </c>
      <c r="H195" s="42">
        <v>910.81636</v>
      </c>
      <c r="I195" s="42">
        <v>1016.44636</v>
      </c>
      <c r="J195" s="42">
        <v>887.9063600000001</v>
      </c>
      <c r="K195" s="42">
        <v>814.07636</v>
      </c>
      <c r="L195" s="42">
        <v>835.17636</v>
      </c>
      <c r="M195" s="42">
        <v>1054.89636</v>
      </c>
      <c r="N195" s="42">
        <v>1175.71636</v>
      </c>
      <c r="O195" s="42">
        <v>1181.78636</v>
      </c>
      <c r="P195" s="42">
        <v>1138.08636</v>
      </c>
      <c r="Q195" s="42">
        <v>1150.81636</v>
      </c>
      <c r="R195" s="42">
        <v>1204.12636</v>
      </c>
      <c r="S195" s="42">
        <v>1085.19636</v>
      </c>
      <c r="T195" s="42">
        <v>1098.91636</v>
      </c>
      <c r="U195" s="42">
        <v>1119.36636</v>
      </c>
      <c r="V195" s="42">
        <v>1140.18636</v>
      </c>
      <c r="W195" s="42">
        <v>1004.1363600000001</v>
      </c>
      <c r="X195" s="42">
        <v>878.79636</v>
      </c>
      <c r="Y195" s="42">
        <v>972.0963600000001</v>
      </c>
    </row>
    <row r="196" spans="1:25" ht="15.75" customHeight="1">
      <c r="A196" s="41">
        <f t="shared" si="4"/>
        <v>44304</v>
      </c>
      <c r="B196" s="42">
        <v>814.92636</v>
      </c>
      <c r="C196" s="42">
        <v>815.04636</v>
      </c>
      <c r="D196" s="42">
        <v>815.1363600000001</v>
      </c>
      <c r="E196" s="42">
        <v>815.07636</v>
      </c>
      <c r="F196" s="42">
        <v>815.18636</v>
      </c>
      <c r="G196" s="42">
        <v>815.4063600000001</v>
      </c>
      <c r="H196" s="42">
        <v>851.2363600000001</v>
      </c>
      <c r="I196" s="42">
        <v>900.2663600000001</v>
      </c>
      <c r="J196" s="42">
        <v>814.6363600000001</v>
      </c>
      <c r="K196" s="42">
        <v>813.93636</v>
      </c>
      <c r="L196" s="42">
        <v>814.3463600000001</v>
      </c>
      <c r="M196" s="42">
        <v>814.20636</v>
      </c>
      <c r="N196" s="42">
        <v>814.29636</v>
      </c>
      <c r="O196" s="42">
        <v>814.44636</v>
      </c>
      <c r="P196" s="42">
        <v>814.45636</v>
      </c>
      <c r="Q196" s="42">
        <v>814.55636</v>
      </c>
      <c r="R196" s="42">
        <v>814.55636</v>
      </c>
      <c r="S196" s="42">
        <v>814.5163600000001</v>
      </c>
      <c r="T196" s="42">
        <v>921.8963600000001</v>
      </c>
      <c r="U196" s="42">
        <v>813.0363600000001</v>
      </c>
      <c r="V196" s="42">
        <v>833.20636</v>
      </c>
      <c r="W196" s="42">
        <v>813.20636</v>
      </c>
      <c r="X196" s="42">
        <v>812.8663600000001</v>
      </c>
      <c r="Y196" s="42">
        <v>906.1263600000001</v>
      </c>
    </row>
    <row r="197" spans="1:25" ht="15.75" customHeight="1">
      <c r="A197" s="41">
        <f t="shared" si="4"/>
        <v>44305</v>
      </c>
      <c r="B197" s="42">
        <v>889.08636</v>
      </c>
      <c r="C197" s="42">
        <v>889.16636</v>
      </c>
      <c r="D197" s="42">
        <v>873.91636</v>
      </c>
      <c r="E197" s="42">
        <v>952.91636</v>
      </c>
      <c r="F197" s="42">
        <v>916.70636</v>
      </c>
      <c r="G197" s="42">
        <v>816.04636</v>
      </c>
      <c r="H197" s="42">
        <v>915.8663600000001</v>
      </c>
      <c r="I197" s="42">
        <v>1080.08636</v>
      </c>
      <c r="J197" s="42">
        <v>813.8763600000001</v>
      </c>
      <c r="K197" s="42">
        <v>813.9963600000001</v>
      </c>
      <c r="L197" s="42">
        <v>813.9763600000001</v>
      </c>
      <c r="M197" s="42">
        <v>813.95636</v>
      </c>
      <c r="N197" s="42">
        <v>843.7663600000001</v>
      </c>
      <c r="O197" s="42">
        <v>857.0163600000001</v>
      </c>
      <c r="P197" s="42">
        <v>813.9063600000001</v>
      </c>
      <c r="Q197" s="42">
        <v>813.6263600000001</v>
      </c>
      <c r="R197" s="42">
        <v>886.9863600000001</v>
      </c>
      <c r="S197" s="42">
        <v>890.8763600000001</v>
      </c>
      <c r="T197" s="42">
        <v>1012.68636</v>
      </c>
      <c r="U197" s="42">
        <v>940.69636</v>
      </c>
      <c r="V197" s="42">
        <v>965.30636</v>
      </c>
      <c r="W197" s="42">
        <v>848.81636</v>
      </c>
      <c r="X197" s="42">
        <v>812.1063600000001</v>
      </c>
      <c r="Y197" s="42">
        <v>913.9763600000001</v>
      </c>
    </row>
    <row r="198" spans="1:25" ht="15.75" customHeight="1">
      <c r="A198" s="41">
        <f t="shared" si="4"/>
        <v>44306</v>
      </c>
      <c r="B198" s="42">
        <v>928.1563600000001</v>
      </c>
      <c r="C198" s="42">
        <v>868.4763600000001</v>
      </c>
      <c r="D198" s="42">
        <v>860.95636</v>
      </c>
      <c r="E198" s="42">
        <v>1093.39636</v>
      </c>
      <c r="F198" s="42">
        <v>887.6163600000001</v>
      </c>
      <c r="G198" s="42">
        <v>815.66636</v>
      </c>
      <c r="H198" s="42">
        <v>897.8663600000001</v>
      </c>
      <c r="I198" s="42">
        <v>948.19636</v>
      </c>
      <c r="J198" s="42">
        <v>814.8863600000001</v>
      </c>
      <c r="K198" s="42">
        <v>814.9963600000001</v>
      </c>
      <c r="L198" s="42">
        <v>815.05636</v>
      </c>
      <c r="M198" s="42">
        <v>814.9063600000001</v>
      </c>
      <c r="N198" s="42">
        <v>836.32636</v>
      </c>
      <c r="O198" s="42">
        <v>843.8863600000001</v>
      </c>
      <c r="P198" s="42">
        <v>814.69636</v>
      </c>
      <c r="Q198" s="42">
        <v>814.8563600000001</v>
      </c>
      <c r="R198" s="42">
        <v>860.42636</v>
      </c>
      <c r="S198" s="42">
        <v>860.1263600000001</v>
      </c>
      <c r="T198" s="42">
        <v>924.66636</v>
      </c>
      <c r="U198" s="42">
        <v>885.7863600000001</v>
      </c>
      <c r="V198" s="42">
        <v>911.70636</v>
      </c>
      <c r="W198" s="42">
        <v>853.6363600000001</v>
      </c>
      <c r="X198" s="42">
        <v>814.0163600000001</v>
      </c>
      <c r="Y198" s="42">
        <v>912.8563600000001</v>
      </c>
    </row>
    <row r="199" spans="1:25" ht="15.75" customHeight="1">
      <c r="A199" s="41">
        <f t="shared" si="4"/>
        <v>44307</v>
      </c>
      <c r="B199" s="42">
        <v>822.2863600000001</v>
      </c>
      <c r="C199" s="42">
        <v>819.04636</v>
      </c>
      <c r="D199" s="42">
        <v>816.3763600000001</v>
      </c>
      <c r="E199" s="42">
        <v>848.2263600000001</v>
      </c>
      <c r="F199" s="42">
        <v>838.3863600000001</v>
      </c>
      <c r="G199" s="42">
        <v>815.4963600000001</v>
      </c>
      <c r="H199" s="42">
        <v>826.5363600000001</v>
      </c>
      <c r="I199" s="42">
        <v>918.8863600000001</v>
      </c>
      <c r="J199" s="42">
        <v>813.70636</v>
      </c>
      <c r="K199" s="42">
        <v>813.8863600000001</v>
      </c>
      <c r="L199" s="42">
        <v>813.9763600000001</v>
      </c>
      <c r="M199" s="42">
        <v>853.20636</v>
      </c>
      <c r="N199" s="42">
        <v>879.3563600000001</v>
      </c>
      <c r="O199" s="42">
        <v>908.7563600000001</v>
      </c>
      <c r="P199" s="42">
        <v>910.05636</v>
      </c>
      <c r="Q199" s="42">
        <v>919.7463600000001</v>
      </c>
      <c r="R199" s="42">
        <v>929.71636</v>
      </c>
      <c r="S199" s="42">
        <v>874.5363600000001</v>
      </c>
      <c r="T199" s="42">
        <v>915.08636</v>
      </c>
      <c r="U199" s="42">
        <v>851.4863600000001</v>
      </c>
      <c r="V199" s="42">
        <v>851.8863600000001</v>
      </c>
      <c r="W199" s="42">
        <v>814.04636</v>
      </c>
      <c r="X199" s="42">
        <v>813.3863600000001</v>
      </c>
      <c r="Y199" s="42">
        <v>842.2563600000001</v>
      </c>
    </row>
    <row r="200" spans="1:25" ht="15.75" customHeight="1">
      <c r="A200" s="41">
        <f t="shared" si="4"/>
        <v>44308</v>
      </c>
      <c r="B200" s="42">
        <v>850.81636</v>
      </c>
      <c r="C200" s="42">
        <v>833.30636</v>
      </c>
      <c r="D200" s="42">
        <v>865.3963600000001</v>
      </c>
      <c r="E200" s="42">
        <v>847.16636</v>
      </c>
      <c r="F200" s="42">
        <v>815.3663600000001</v>
      </c>
      <c r="G200" s="42">
        <v>815.3863600000001</v>
      </c>
      <c r="H200" s="42">
        <v>837.9963600000001</v>
      </c>
      <c r="I200" s="42">
        <v>968.0063600000001</v>
      </c>
      <c r="J200" s="42">
        <v>814.42636</v>
      </c>
      <c r="K200" s="42">
        <v>814.55636</v>
      </c>
      <c r="L200" s="42">
        <v>814.6263600000001</v>
      </c>
      <c r="M200" s="42">
        <v>902.19636</v>
      </c>
      <c r="N200" s="42">
        <v>944.0263600000001</v>
      </c>
      <c r="O200" s="42">
        <v>992.3663600000001</v>
      </c>
      <c r="P200" s="42">
        <v>992.2263600000001</v>
      </c>
      <c r="Q200" s="42">
        <v>1015.20636</v>
      </c>
      <c r="R200" s="42">
        <v>953.58636</v>
      </c>
      <c r="S200" s="42">
        <v>1043.9763599999999</v>
      </c>
      <c r="T200" s="42">
        <v>939.1163600000001</v>
      </c>
      <c r="U200" s="42">
        <v>894.2863600000001</v>
      </c>
      <c r="V200" s="42">
        <v>913.0263600000001</v>
      </c>
      <c r="W200" s="42">
        <v>833.68636</v>
      </c>
      <c r="X200" s="42">
        <v>813.2763600000001</v>
      </c>
      <c r="Y200" s="42">
        <v>850.3963600000001</v>
      </c>
    </row>
    <row r="201" spans="1:25" ht="15.75" customHeight="1">
      <c r="A201" s="41">
        <f t="shared" si="4"/>
        <v>44309</v>
      </c>
      <c r="B201" s="42">
        <v>867.8463600000001</v>
      </c>
      <c r="C201" s="42">
        <v>853.1263600000001</v>
      </c>
      <c r="D201" s="42">
        <v>845.2663600000001</v>
      </c>
      <c r="E201" s="42">
        <v>893.9763600000001</v>
      </c>
      <c r="F201" s="42">
        <v>843.8563600000001</v>
      </c>
      <c r="G201" s="42">
        <v>815.57636</v>
      </c>
      <c r="H201" s="42">
        <v>846.2363600000001</v>
      </c>
      <c r="I201" s="42">
        <v>936.0163600000001</v>
      </c>
      <c r="J201" s="42">
        <v>830.0963600000001</v>
      </c>
      <c r="K201" s="42">
        <v>814.81636</v>
      </c>
      <c r="L201" s="42">
        <v>814.7263600000001</v>
      </c>
      <c r="M201" s="42">
        <v>814.6063600000001</v>
      </c>
      <c r="N201" s="42">
        <v>814.66636</v>
      </c>
      <c r="O201" s="42">
        <v>814.70636</v>
      </c>
      <c r="P201" s="42">
        <v>814.5063600000001</v>
      </c>
      <c r="Q201" s="42">
        <v>814.5263600000001</v>
      </c>
      <c r="R201" s="42">
        <v>814.8963600000001</v>
      </c>
      <c r="S201" s="42">
        <v>814.70636</v>
      </c>
      <c r="T201" s="42">
        <v>881.43636</v>
      </c>
      <c r="U201" s="42">
        <v>823.1263600000001</v>
      </c>
      <c r="V201" s="42">
        <v>847.7463600000001</v>
      </c>
      <c r="W201" s="42">
        <v>841.1363600000001</v>
      </c>
      <c r="X201" s="42">
        <v>814.2763600000001</v>
      </c>
      <c r="Y201" s="42">
        <v>872.5163600000001</v>
      </c>
    </row>
    <row r="202" spans="1:25" ht="15.75" customHeight="1">
      <c r="A202" s="41">
        <f t="shared" si="4"/>
        <v>44310</v>
      </c>
      <c r="B202" s="42">
        <v>847.5363600000001</v>
      </c>
      <c r="C202" s="42">
        <v>841.6363600000001</v>
      </c>
      <c r="D202" s="42">
        <v>825.6563600000001</v>
      </c>
      <c r="E202" s="42">
        <v>853.8663600000001</v>
      </c>
      <c r="F202" s="42">
        <v>838.07636</v>
      </c>
      <c r="G202" s="42">
        <v>815.4863600000001</v>
      </c>
      <c r="H202" s="42">
        <v>814.7863600000001</v>
      </c>
      <c r="I202" s="42">
        <v>857.2863600000001</v>
      </c>
      <c r="J202" s="42">
        <v>815.29636</v>
      </c>
      <c r="K202" s="42">
        <v>815.2763600000001</v>
      </c>
      <c r="L202" s="42">
        <v>815.19636</v>
      </c>
      <c r="M202" s="42">
        <v>815.20636</v>
      </c>
      <c r="N202" s="42">
        <v>815.2263600000001</v>
      </c>
      <c r="O202" s="42">
        <v>815.2763600000001</v>
      </c>
      <c r="P202" s="42">
        <v>815.2563600000001</v>
      </c>
      <c r="Q202" s="42">
        <v>815.2563600000001</v>
      </c>
      <c r="R202" s="42">
        <v>815.33636</v>
      </c>
      <c r="S202" s="42">
        <v>815.2563600000001</v>
      </c>
      <c r="T202" s="42">
        <v>913.30636</v>
      </c>
      <c r="U202" s="42">
        <v>839.7763600000001</v>
      </c>
      <c r="V202" s="42">
        <v>910.1063600000001</v>
      </c>
      <c r="W202" s="42">
        <v>835.21636</v>
      </c>
      <c r="X202" s="42">
        <v>813.92636</v>
      </c>
      <c r="Y202" s="42">
        <v>883.32636</v>
      </c>
    </row>
    <row r="203" spans="1:25" ht="15.75" customHeight="1">
      <c r="A203" s="41">
        <f t="shared" si="4"/>
        <v>44311</v>
      </c>
      <c r="B203" s="42">
        <v>866.19636</v>
      </c>
      <c r="C203" s="42">
        <v>872.0363600000001</v>
      </c>
      <c r="D203" s="42">
        <v>841.04636</v>
      </c>
      <c r="E203" s="42">
        <v>887.1363600000001</v>
      </c>
      <c r="F203" s="42">
        <v>864.92636</v>
      </c>
      <c r="G203" s="42">
        <v>815.7263600000001</v>
      </c>
      <c r="H203" s="42">
        <v>828.45636</v>
      </c>
      <c r="I203" s="42">
        <v>838.93636</v>
      </c>
      <c r="J203" s="42">
        <v>815.16636</v>
      </c>
      <c r="K203" s="42">
        <v>815.1463600000001</v>
      </c>
      <c r="L203" s="42">
        <v>814.95636</v>
      </c>
      <c r="M203" s="42">
        <v>815.16636</v>
      </c>
      <c r="N203" s="42">
        <v>823.8863600000001</v>
      </c>
      <c r="O203" s="42">
        <v>852.92636</v>
      </c>
      <c r="P203" s="42">
        <v>815.0363600000001</v>
      </c>
      <c r="Q203" s="42">
        <v>902.41636</v>
      </c>
      <c r="R203" s="42">
        <v>975.4863600000001</v>
      </c>
      <c r="S203" s="42">
        <v>962.07636</v>
      </c>
      <c r="T203" s="42">
        <v>1049.2563599999999</v>
      </c>
      <c r="U203" s="42">
        <v>864.41636</v>
      </c>
      <c r="V203" s="42">
        <v>983.67636</v>
      </c>
      <c r="W203" s="42">
        <v>930.3863600000001</v>
      </c>
      <c r="X203" s="42">
        <v>844.6063600000001</v>
      </c>
      <c r="Y203" s="42">
        <v>898.04636</v>
      </c>
    </row>
    <row r="204" spans="1:25" ht="15.75" customHeight="1">
      <c r="A204" s="41">
        <f t="shared" si="4"/>
        <v>44312</v>
      </c>
      <c r="B204" s="42">
        <v>842.2663600000001</v>
      </c>
      <c r="C204" s="42">
        <v>846.1363600000001</v>
      </c>
      <c r="D204" s="42">
        <v>884.5163600000001</v>
      </c>
      <c r="E204" s="42">
        <v>1033.38636</v>
      </c>
      <c r="F204" s="42">
        <v>891.31636</v>
      </c>
      <c r="G204" s="42">
        <v>815.5363600000001</v>
      </c>
      <c r="H204" s="42">
        <v>837.71636</v>
      </c>
      <c r="I204" s="42">
        <v>1059.7763599999998</v>
      </c>
      <c r="J204" s="42">
        <v>830.29636</v>
      </c>
      <c r="K204" s="42">
        <v>945.7663600000001</v>
      </c>
      <c r="L204" s="42">
        <v>1014.6163600000001</v>
      </c>
      <c r="M204" s="42">
        <v>1049.17636</v>
      </c>
      <c r="N204" s="42">
        <v>1097.2263599999999</v>
      </c>
      <c r="O204" s="42">
        <v>1124.82636</v>
      </c>
      <c r="P204" s="42">
        <v>1084.78636</v>
      </c>
      <c r="Q204" s="42">
        <v>1074.84636</v>
      </c>
      <c r="R204" s="42">
        <v>1156.2663599999998</v>
      </c>
      <c r="S204" s="42">
        <v>1077.17636</v>
      </c>
      <c r="T204" s="42">
        <v>1172.94636</v>
      </c>
      <c r="U204" s="42">
        <v>1003.2263600000001</v>
      </c>
      <c r="V204" s="42">
        <v>1017.94636</v>
      </c>
      <c r="W204" s="42">
        <v>940.69636</v>
      </c>
      <c r="X204" s="42">
        <v>823.0963600000001</v>
      </c>
      <c r="Y204" s="42">
        <v>895.30636</v>
      </c>
    </row>
    <row r="205" spans="1:25" ht="15.75" customHeight="1">
      <c r="A205" s="41">
        <f t="shared" si="4"/>
        <v>44313</v>
      </c>
      <c r="B205" s="42">
        <v>835.3763600000001</v>
      </c>
      <c r="C205" s="42">
        <v>826.7563600000001</v>
      </c>
      <c r="D205" s="42">
        <v>841.2463600000001</v>
      </c>
      <c r="E205" s="42">
        <v>899.55636</v>
      </c>
      <c r="F205" s="42">
        <v>888.56636</v>
      </c>
      <c r="G205" s="42">
        <v>815.68636</v>
      </c>
      <c r="H205" s="42">
        <v>835.30636</v>
      </c>
      <c r="I205" s="42">
        <v>1064.0263599999998</v>
      </c>
      <c r="J205" s="42">
        <v>827.1563600000001</v>
      </c>
      <c r="K205" s="42">
        <v>945.41636</v>
      </c>
      <c r="L205" s="42">
        <v>1018.0263600000001</v>
      </c>
      <c r="M205" s="42">
        <v>1067.2663599999998</v>
      </c>
      <c r="N205" s="42">
        <v>1112.7363599999999</v>
      </c>
      <c r="O205" s="42">
        <v>1133.08636</v>
      </c>
      <c r="P205" s="42">
        <v>1090.38636</v>
      </c>
      <c r="Q205" s="42">
        <v>1081.21636</v>
      </c>
      <c r="R205" s="42">
        <v>1179.07636</v>
      </c>
      <c r="S205" s="42">
        <v>1081.7263599999999</v>
      </c>
      <c r="T205" s="42">
        <v>1180.53636</v>
      </c>
      <c r="U205" s="42">
        <v>1005.93636</v>
      </c>
      <c r="V205" s="42">
        <v>1022.81636</v>
      </c>
      <c r="W205" s="42">
        <v>943.7863600000001</v>
      </c>
      <c r="X205" s="42">
        <v>820.7363600000001</v>
      </c>
      <c r="Y205" s="42">
        <v>884.2463600000001</v>
      </c>
    </row>
    <row r="206" spans="1:25" ht="15.75" customHeight="1">
      <c r="A206" s="41">
        <f t="shared" si="4"/>
        <v>44314</v>
      </c>
      <c r="B206" s="42">
        <v>878.67636</v>
      </c>
      <c r="C206" s="42">
        <v>862.66636</v>
      </c>
      <c r="D206" s="42">
        <v>855.46636</v>
      </c>
      <c r="E206" s="42">
        <v>900.4863600000001</v>
      </c>
      <c r="F206" s="42">
        <v>857.7863600000001</v>
      </c>
      <c r="G206" s="42">
        <v>815.8463600000001</v>
      </c>
      <c r="H206" s="42">
        <v>894.3463600000001</v>
      </c>
      <c r="I206" s="42">
        <v>1031.63636</v>
      </c>
      <c r="J206" s="42">
        <v>880.7863600000001</v>
      </c>
      <c r="K206" s="42">
        <v>954.3863600000001</v>
      </c>
      <c r="L206" s="42">
        <v>911.07636</v>
      </c>
      <c r="M206" s="42">
        <v>861.4763600000001</v>
      </c>
      <c r="N206" s="42">
        <v>890.08636</v>
      </c>
      <c r="O206" s="42">
        <v>875.31636</v>
      </c>
      <c r="P206" s="42">
        <v>814.31636</v>
      </c>
      <c r="Q206" s="42">
        <v>814.29636</v>
      </c>
      <c r="R206" s="42">
        <v>837.57636</v>
      </c>
      <c r="S206" s="42">
        <v>849.2763600000001</v>
      </c>
      <c r="T206" s="42">
        <v>940.2363600000001</v>
      </c>
      <c r="U206" s="42">
        <v>874.04636</v>
      </c>
      <c r="V206" s="42">
        <v>913.06636</v>
      </c>
      <c r="W206" s="42">
        <v>863.2863600000001</v>
      </c>
      <c r="X206" s="42">
        <v>814.17636</v>
      </c>
      <c r="Y206" s="42">
        <v>873.83636</v>
      </c>
    </row>
    <row r="207" spans="1:25" ht="15.75" customHeight="1">
      <c r="A207" s="41">
        <f t="shared" si="4"/>
        <v>44315</v>
      </c>
      <c r="B207" s="42">
        <v>887.31636</v>
      </c>
      <c r="C207" s="42">
        <v>815.05636</v>
      </c>
      <c r="D207" s="42">
        <v>821.04636</v>
      </c>
      <c r="E207" s="42">
        <v>897.58636</v>
      </c>
      <c r="F207" s="42">
        <v>842.5163600000001</v>
      </c>
      <c r="G207" s="42">
        <v>815.79636</v>
      </c>
      <c r="H207" s="42">
        <v>849.80636</v>
      </c>
      <c r="I207" s="42">
        <v>934.2563600000001</v>
      </c>
      <c r="J207" s="42">
        <v>815.2763600000001</v>
      </c>
      <c r="K207" s="42">
        <v>815.20636</v>
      </c>
      <c r="L207" s="42">
        <v>815.2563600000001</v>
      </c>
      <c r="M207" s="42">
        <v>815.29636</v>
      </c>
      <c r="N207" s="42">
        <v>815.2663600000001</v>
      </c>
      <c r="O207" s="42">
        <v>817.8763600000001</v>
      </c>
      <c r="P207" s="42">
        <v>815.2563600000001</v>
      </c>
      <c r="Q207" s="42">
        <v>815.2663600000001</v>
      </c>
      <c r="R207" s="42">
        <v>820.2563600000001</v>
      </c>
      <c r="S207" s="42">
        <v>831.66636</v>
      </c>
      <c r="T207" s="42">
        <v>904.96636</v>
      </c>
      <c r="U207" s="42">
        <v>832.7363600000001</v>
      </c>
      <c r="V207" s="42">
        <v>848.57636</v>
      </c>
      <c r="W207" s="42">
        <v>813.8663600000001</v>
      </c>
      <c r="X207" s="42">
        <v>814.1363600000001</v>
      </c>
      <c r="Y207" s="42">
        <v>860.71636</v>
      </c>
    </row>
    <row r="208" spans="1:25" ht="15.75" customHeight="1">
      <c r="A208" s="41">
        <f t="shared" si="4"/>
        <v>44316</v>
      </c>
      <c r="B208" s="42">
        <v>838.36636</v>
      </c>
      <c r="C208" s="42">
        <v>818.2563600000001</v>
      </c>
      <c r="D208" s="42">
        <v>818.3963600000001</v>
      </c>
      <c r="E208" s="42">
        <v>853.92636</v>
      </c>
      <c r="F208" s="42">
        <v>825.61636</v>
      </c>
      <c r="G208" s="42">
        <v>818.69636</v>
      </c>
      <c r="H208" s="42">
        <v>835.06636</v>
      </c>
      <c r="I208" s="42">
        <v>928.94636</v>
      </c>
      <c r="J208" s="42">
        <v>839.81636</v>
      </c>
      <c r="K208" s="42">
        <v>877.5063600000001</v>
      </c>
      <c r="L208" s="42">
        <v>817.58636</v>
      </c>
      <c r="M208" s="42">
        <v>817.48636</v>
      </c>
      <c r="N208" s="42">
        <v>862.6563600000001</v>
      </c>
      <c r="O208" s="42">
        <v>894.6463600000001</v>
      </c>
      <c r="P208" s="42">
        <v>875.7863600000001</v>
      </c>
      <c r="Q208" s="42">
        <v>908.97636</v>
      </c>
      <c r="R208" s="42">
        <v>953.71636</v>
      </c>
      <c r="S208" s="42">
        <v>925.04636</v>
      </c>
      <c r="T208" s="42">
        <v>924.56636</v>
      </c>
      <c r="U208" s="42">
        <v>817.5363600000001</v>
      </c>
      <c r="V208" s="42">
        <v>817.19636</v>
      </c>
      <c r="W208" s="42">
        <v>816.8763600000001</v>
      </c>
      <c r="X208" s="42">
        <v>817.23636</v>
      </c>
      <c r="Y208" s="42">
        <v>876.5363600000001</v>
      </c>
    </row>
    <row r="209" spans="1:25" ht="15.75" customHeight="1">
      <c r="A209" s="41">
        <f t="shared" si="4"/>
        <v>44317</v>
      </c>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row>
    <row r="210" spans="1:25" ht="15.75" customHeight="1">
      <c r="A210" s="37" t="s">
        <v>76</v>
      </c>
      <c r="B210" s="38"/>
      <c r="C210" s="40"/>
      <c r="D210" s="38"/>
      <c r="E210" s="38"/>
      <c r="F210" s="38"/>
      <c r="G210" s="38"/>
      <c r="H210" s="38"/>
      <c r="I210" s="38"/>
      <c r="J210" s="38"/>
      <c r="K210" s="38"/>
      <c r="L210" s="38"/>
      <c r="M210" s="38"/>
      <c r="N210" s="38"/>
      <c r="O210" s="38"/>
      <c r="P210" s="38"/>
      <c r="R210" s="38"/>
      <c r="T210" s="38"/>
      <c r="V210" s="38"/>
      <c r="X210" s="38"/>
      <c r="Y210" s="38"/>
    </row>
    <row r="211" spans="1:25" ht="15.75" customHeight="1">
      <c r="A211" s="37" t="s">
        <v>78</v>
      </c>
      <c r="B211" s="38"/>
      <c r="C211" s="38"/>
      <c r="D211" s="38"/>
      <c r="E211" s="38"/>
      <c r="F211" s="38"/>
      <c r="G211" s="40" t="str">
        <f>G174</f>
        <v>от 670 кВт до 10 мВт</v>
      </c>
      <c r="H211" s="38"/>
      <c r="I211" s="38"/>
      <c r="J211" s="38"/>
      <c r="K211" s="38"/>
      <c r="L211" s="38"/>
      <c r="M211" s="38"/>
      <c r="N211" s="38"/>
      <c r="O211" s="38"/>
      <c r="P211" s="38"/>
      <c r="Q211" s="38"/>
      <c r="R211" s="38"/>
      <c r="S211" s="38"/>
      <c r="T211" s="38"/>
      <c r="U211" s="38"/>
      <c r="V211" s="38"/>
      <c r="W211" s="38"/>
      <c r="X211" s="38"/>
      <c r="Y211" s="38"/>
    </row>
    <row r="212" spans="1:25" ht="15.75" customHeight="1">
      <c r="A212" s="90" t="s">
        <v>80</v>
      </c>
      <c r="B212" s="93" t="s">
        <v>81</v>
      </c>
      <c r="C212" s="94"/>
      <c r="D212" s="94"/>
      <c r="E212" s="94"/>
      <c r="F212" s="94"/>
      <c r="G212" s="94"/>
      <c r="H212" s="94"/>
      <c r="I212" s="94"/>
      <c r="J212" s="94"/>
      <c r="K212" s="94"/>
      <c r="L212" s="94"/>
      <c r="M212" s="94"/>
      <c r="N212" s="94"/>
      <c r="O212" s="94"/>
      <c r="P212" s="94"/>
      <c r="Q212" s="94"/>
      <c r="R212" s="94"/>
      <c r="S212" s="94"/>
      <c r="T212" s="94"/>
      <c r="U212" s="94"/>
      <c r="V212" s="94"/>
      <c r="W212" s="94"/>
      <c r="X212" s="94"/>
      <c r="Y212" s="95"/>
    </row>
    <row r="213" spans="1:25" ht="15.75" customHeight="1">
      <c r="A213" s="91"/>
      <c r="B213" s="96"/>
      <c r="C213" s="97"/>
      <c r="D213" s="97"/>
      <c r="E213" s="97"/>
      <c r="F213" s="97"/>
      <c r="G213" s="97"/>
      <c r="H213" s="97"/>
      <c r="I213" s="97"/>
      <c r="J213" s="97"/>
      <c r="K213" s="97"/>
      <c r="L213" s="97"/>
      <c r="M213" s="97"/>
      <c r="N213" s="97"/>
      <c r="O213" s="97"/>
      <c r="P213" s="97"/>
      <c r="Q213" s="97"/>
      <c r="R213" s="97"/>
      <c r="S213" s="97"/>
      <c r="T213" s="97"/>
      <c r="U213" s="97"/>
      <c r="V213" s="97"/>
      <c r="W213" s="97"/>
      <c r="X213" s="97"/>
      <c r="Y213" s="98"/>
    </row>
    <row r="214" spans="1:25" ht="15.75" customHeight="1">
      <c r="A214" s="91"/>
      <c r="B214" s="88" t="s">
        <v>82</v>
      </c>
      <c r="C214" s="88" t="s">
        <v>83</v>
      </c>
      <c r="D214" s="88" t="s">
        <v>84</v>
      </c>
      <c r="E214" s="88" t="s">
        <v>85</v>
      </c>
      <c r="F214" s="88" t="s">
        <v>86</v>
      </c>
      <c r="G214" s="88" t="s">
        <v>87</v>
      </c>
      <c r="H214" s="88" t="s">
        <v>88</v>
      </c>
      <c r="I214" s="88" t="s">
        <v>89</v>
      </c>
      <c r="J214" s="88" t="s">
        <v>90</v>
      </c>
      <c r="K214" s="88" t="s">
        <v>91</v>
      </c>
      <c r="L214" s="88" t="s">
        <v>92</v>
      </c>
      <c r="M214" s="88" t="s">
        <v>93</v>
      </c>
      <c r="N214" s="88" t="s">
        <v>94</v>
      </c>
      <c r="O214" s="88" t="s">
        <v>95</v>
      </c>
      <c r="P214" s="88" t="s">
        <v>96</v>
      </c>
      <c r="Q214" s="88" t="s">
        <v>97</v>
      </c>
      <c r="R214" s="88" t="s">
        <v>98</v>
      </c>
      <c r="S214" s="88" t="s">
        <v>99</v>
      </c>
      <c r="T214" s="88" t="s">
        <v>100</v>
      </c>
      <c r="U214" s="88" t="s">
        <v>101</v>
      </c>
      <c r="V214" s="88" t="s">
        <v>102</v>
      </c>
      <c r="W214" s="88" t="s">
        <v>103</v>
      </c>
      <c r="X214" s="88" t="s">
        <v>104</v>
      </c>
      <c r="Y214" s="88" t="s">
        <v>105</v>
      </c>
    </row>
    <row r="215" spans="1:25" ht="15.75" customHeight="1">
      <c r="A215" s="92"/>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row>
    <row r="216" spans="1:25" ht="15.75" customHeight="1">
      <c r="A216" s="41">
        <f>A179</f>
        <v>44287</v>
      </c>
      <c r="B216" s="42">
        <v>906.4204700000001</v>
      </c>
      <c r="C216" s="42">
        <v>845.6604700000001</v>
      </c>
      <c r="D216" s="42">
        <v>831.5704700000001</v>
      </c>
      <c r="E216" s="42">
        <v>826.3904700000002</v>
      </c>
      <c r="F216" s="42">
        <v>841.9104700000001</v>
      </c>
      <c r="G216" s="42">
        <v>857.2104700000001</v>
      </c>
      <c r="H216" s="42">
        <v>1070.93047</v>
      </c>
      <c r="I216" s="42">
        <v>1223.43047</v>
      </c>
      <c r="J216" s="42">
        <v>1065.66047</v>
      </c>
      <c r="K216" s="42">
        <v>1029.67047</v>
      </c>
      <c r="L216" s="42">
        <v>1102.42047</v>
      </c>
      <c r="M216" s="42">
        <v>1199.21047</v>
      </c>
      <c r="N216" s="42">
        <v>1106.99047</v>
      </c>
      <c r="O216" s="42">
        <v>1142.17047</v>
      </c>
      <c r="P216" s="42">
        <v>1076.88047</v>
      </c>
      <c r="Q216" s="42">
        <v>1153.60047</v>
      </c>
      <c r="R216" s="42">
        <v>1178.78047</v>
      </c>
      <c r="S216" s="42">
        <v>1042.19047</v>
      </c>
      <c r="T216" s="42">
        <v>1208.91047</v>
      </c>
      <c r="U216" s="42">
        <v>1157.57047</v>
      </c>
      <c r="V216" s="42">
        <v>1125.24047</v>
      </c>
      <c r="W216" s="42">
        <v>1082.20047</v>
      </c>
      <c r="X216" s="42">
        <v>976.3004700000001</v>
      </c>
      <c r="Y216" s="42">
        <v>1079.76047</v>
      </c>
    </row>
    <row r="217" spans="1:25" ht="15.75" customHeight="1">
      <c r="A217" s="41">
        <f>A216+1</f>
        <v>44288</v>
      </c>
      <c r="B217" s="42">
        <v>949.9204700000001</v>
      </c>
      <c r="C217" s="42">
        <v>883.2304700000001</v>
      </c>
      <c r="D217" s="42">
        <v>851.76047</v>
      </c>
      <c r="E217" s="42">
        <v>847.0604700000001</v>
      </c>
      <c r="F217" s="42">
        <v>866.3004700000001</v>
      </c>
      <c r="G217" s="42">
        <v>878.1604700000001</v>
      </c>
      <c r="H217" s="42">
        <v>1141.02047</v>
      </c>
      <c r="I217" s="42">
        <v>1345.60047</v>
      </c>
      <c r="J217" s="42">
        <v>1057.12047</v>
      </c>
      <c r="K217" s="42">
        <v>1026.96047</v>
      </c>
      <c r="L217" s="42">
        <v>1023.3804700000001</v>
      </c>
      <c r="M217" s="42">
        <v>1020.8304700000001</v>
      </c>
      <c r="N217" s="42">
        <v>1026.51047</v>
      </c>
      <c r="O217" s="42">
        <v>1030.28047</v>
      </c>
      <c r="P217" s="42">
        <v>969.9304700000001</v>
      </c>
      <c r="Q217" s="42">
        <v>950.8904700000002</v>
      </c>
      <c r="R217" s="42">
        <v>1080.12047</v>
      </c>
      <c r="S217" s="42">
        <v>991.3104700000001</v>
      </c>
      <c r="T217" s="42">
        <v>1135.35047</v>
      </c>
      <c r="U217" s="42">
        <v>1125.37047</v>
      </c>
      <c r="V217" s="42">
        <v>949.9204700000001</v>
      </c>
      <c r="W217" s="42">
        <v>1053.03047</v>
      </c>
      <c r="X217" s="42">
        <v>877.0404700000001</v>
      </c>
      <c r="Y217" s="42">
        <v>1016.5304700000002</v>
      </c>
    </row>
    <row r="218" spans="1:25" ht="15.75" customHeight="1">
      <c r="A218" s="41">
        <f aca="true" t="shared" si="5" ref="A218:A246">A217+1</f>
        <v>44289</v>
      </c>
      <c r="B218" s="42">
        <v>1076.78047</v>
      </c>
      <c r="C218" s="42">
        <v>905.6704700000001</v>
      </c>
      <c r="D218" s="42">
        <v>866.3104700000001</v>
      </c>
      <c r="E218" s="42">
        <v>848.1704700000001</v>
      </c>
      <c r="F218" s="42">
        <v>863.5604700000001</v>
      </c>
      <c r="G218" s="42">
        <v>873.5304700000002</v>
      </c>
      <c r="H218" s="42">
        <v>1005.0904700000001</v>
      </c>
      <c r="I218" s="42">
        <v>1089.84047</v>
      </c>
      <c r="J218" s="42">
        <v>1008.6004700000001</v>
      </c>
      <c r="K218" s="42">
        <v>978.4104700000001</v>
      </c>
      <c r="L218" s="42">
        <v>970.0504700000001</v>
      </c>
      <c r="M218" s="42">
        <v>957.1504700000002</v>
      </c>
      <c r="N218" s="42">
        <v>969.7904700000001</v>
      </c>
      <c r="O218" s="42">
        <v>979.0504700000001</v>
      </c>
      <c r="P218" s="42">
        <v>918.3204700000001</v>
      </c>
      <c r="Q218" s="42">
        <v>896.8704700000001</v>
      </c>
      <c r="R218" s="42">
        <v>1033.98047</v>
      </c>
      <c r="S218" s="42">
        <v>920.7004700000001</v>
      </c>
      <c r="T218" s="42">
        <v>1046.42047</v>
      </c>
      <c r="U218" s="42">
        <v>1045.05047</v>
      </c>
      <c r="V218" s="42">
        <v>1076.78047</v>
      </c>
      <c r="W218" s="42">
        <v>957.1604700000001</v>
      </c>
      <c r="X218" s="42">
        <v>813.1004700000001</v>
      </c>
      <c r="Y218" s="42">
        <v>969.9504700000001</v>
      </c>
    </row>
    <row r="219" spans="1:25" ht="15.75" customHeight="1">
      <c r="A219" s="41">
        <f t="shared" si="5"/>
        <v>44290</v>
      </c>
      <c r="B219" s="42">
        <v>916.5704700000001</v>
      </c>
      <c r="C219" s="42">
        <v>876.1604700000001</v>
      </c>
      <c r="D219" s="42">
        <v>842.3004700000001</v>
      </c>
      <c r="E219" s="42">
        <v>826.5804700000001</v>
      </c>
      <c r="F219" s="42">
        <v>828.1004700000001</v>
      </c>
      <c r="G219" s="42">
        <v>851.1704700000001</v>
      </c>
      <c r="H219" s="42">
        <v>939.7404700000001</v>
      </c>
      <c r="I219" s="42">
        <v>1027.84047</v>
      </c>
      <c r="J219" s="42">
        <v>956.8304700000001</v>
      </c>
      <c r="K219" s="42">
        <v>1010.6304700000001</v>
      </c>
      <c r="L219" s="42">
        <v>1067.90047</v>
      </c>
      <c r="M219" s="42">
        <v>1111.90047</v>
      </c>
      <c r="N219" s="42">
        <v>1182.15047</v>
      </c>
      <c r="O219" s="42">
        <v>1134.02047</v>
      </c>
      <c r="P219" s="42">
        <v>1143.21047</v>
      </c>
      <c r="Q219" s="42">
        <v>1123.76047</v>
      </c>
      <c r="R219" s="42">
        <v>1126.36047</v>
      </c>
      <c r="S219" s="42">
        <v>1058.85047</v>
      </c>
      <c r="T219" s="42">
        <v>1190.72047</v>
      </c>
      <c r="U219" s="42">
        <v>1120.17047</v>
      </c>
      <c r="V219" s="42">
        <v>916.5704700000001</v>
      </c>
      <c r="W219" s="42">
        <v>1019.5004700000001</v>
      </c>
      <c r="X219" s="42">
        <v>922.0504700000001</v>
      </c>
      <c r="Y219" s="42">
        <v>1044.95047</v>
      </c>
    </row>
    <row r="220" spans="1:25" ht="15.75" customHeight="1">
      <c r="A220" s="41">
        <f t="shared" si="5"/>
        <v>44291</v>
      </c>
      <c r="B220" s="42">
        <v>971.1904700000001</v>
      </c>
      <c r="C220" s="42">
        <v>904.76047</v>
      </c>
      <c r="D220" s="42">
        <v>874.5804700000001</v>
      </c>
      <c r="E220" s="42">
        <v>856.0604700000001</v>
      </c>
      <c r="F220" s="42">
        <v>858.5504700000001</v>
      </c>
      <c r="G220" s="42">
        <v>896.3404700000001</v>
      </c>
      <c r="H220" s="42">
        <v>1211.71047</v>
      </c>
      <c r="I220" s="42">
        <v>1418.01047</v>
      </c>
      <c r="J220" s="42">
        <v>1153.97047</v>
      </c>
      <c r="K220" s="42">
        <v>1195.20047</v>
      </c>
      <c r="L220" s="42">
        <v>1252.73047</v>
      </c>
      <c r="M220" s="42">
        <v>1179.20047</v>
      </c>
      <c r="N220" s="42">
        <v>1177.78047</v>
      </c>
      <c r="O220" s="42">
        <v>1193.65047</v>
      </c>
      <c r="P220" s="42">
        <v>1102.19047</v>
      </c>
      <c r="Q220" s="42">
        <v>1065.25047</v>
      </c>
      <c r="R220" s="42">
        <v>1184.43047</v>
      </c>
      <c r="S220" s="42">
        <v>1120.00047</v>
      </c>
      <c r="T220" s="42">
        <v>1299.50047</v>
      </c>
      <c r="U220" s="42">
        <v>1156.64047</v>
      </c>
      <c r="V220" s="42">
        <v>971.1904700000001</v>
      </c>
      <c r="W220" s="42">
        <v>1043.21047</v>
      </c>
      <c r="X220" s="42">
        <v>908.0504700000001</v>
      </c>
      <c r="Y220" s="42">
        <v>1038.71047</v>
      </c>
    </row>
    <row r="221" spans="1:25" ht="15.75" customHeight="1">
      <c r="A221" s="41">
        <f t="shared" si="5"/>
        <v>44292</v>
      </c>
      <c r="B221" s="42">
        <v>828.3304700000001</v>
      </c>
      <c r="C221" s="42">
        <v>831.5204700000002</v>
      </c>
      <c r="D221" s="42">
        <v>815.5804700000001</v>
      </c>
      <c r="E221" s="42">
        <v>815.5904700000001</v>
      </c>
      <c r="F221" s="42">
        <v>815.5404700000001</v>
      </c>
      <c r="G221" s="42">
        <v>815.4104700000001</v>
      </c>
      <c r="H221" s="42">
        <v>948.6704700000001</v>
      </c>
      <c r="I221" s="42">
        <v>1211.77047</v>
      </c>
      <c r="J221" s="42">
        <v>1005.2004700000001</v>
      </c>
      <c r="K221" s="42">
        <v>1088.30047</v>
      </c>
      <c r="L221" s="42">
        <v>1105.53047</v>
      </c>
      <c r="M221" s="42">
        <v>1110.01047</v>
      </c>
      <c r="N221" s="42">
        <v>1014.9104700000001</v>
      </c>
      <c r="O221" s="42">
        <v>997.5804700000001</v>
      </c>
      <c r="P221" s="42">
        <v>933.0604700000001</v>
      </c>
      <c r="Q221" s="42">
        <v>906.8104700000001</v>
      </c>
      <c r="R221" s="42">
        <v>979.0704700000001</v>
      </c>
      <c r="S221" s="42">
        <v>902.1004700000001</v>
      </c>
      <c r="T221" s="42">
        <v>1042.78047</v>
      </c>
      <c r="U221" s="42">
        <v>984.3304700000001</v>
      </c>
      <c r="V221" s="42">
        <v>828.3304700000001</v>
      </c>
      <c r="W221" s="42">
        <v>915.6304700000001</v>
      </c>
      <c r="X221" s="42">
        <v>811.8404700000001</v>
      </c>
      <c r="Y221" s="42">
        <v>957.3204700000001</v>
      </c>
    </row>
    <row r="222" spans="1:25" ht="15.75" customHeight="1">
      <c r="A222" s="41">
        <f t="shared" si="5"/>
        <v>44293</v>
      </c>
      <c r="B222" s="42">
        <v>815.3704700000001</v>
      </c>
      <c r="C222" s="42">
        <v>819.7304700000001</v>
      </c>
      <c r="D222" s="42">
        <v>815.5604700000001</v>
      </c>
      <c r="E222" s="42">
        <v>815.5704700000001</v>
      </c>
      <c r="F222" s="42">
        <v>815.51047</v>
      </c>
      <c r="G222" s="42">
        <v>815.5604700000001</v>
      </c>
      <c r="H222" s="42">
        <v>898.1804700000001</v>
      </c>
      <c r="I222" s="42">
        <v>1149.62047</v>
      </c>
      <c r="J222" s="42">
        <v>953.3704700000001</v>
      </c>
      <c r="K222" s="42">
        <v>1056.48047</v>
      </c>
      <c r="L222" s="42">
        <v>1098.76047</v>
      </c>
      <c r="M222" s="42">
        <v>1067.23047</v>
      </c>
      <c r="N222" s="42">
        <v>975.1104700000001</v>
      </c>
      <c r="O222" s="42">
        <v>958.1104700000001</v>
      </c>
      <c r="P222" s="42">
        <v>886.9504700000001</v>
      </c>
      <c r="Q222" s="42">
        <v>855.6404700000002</v>
      </c>
      <c r="R222" s="42">
        <v>939.0404700000001</v>
      </c>
      <c r="S222" s="42">
        <v>856.7004700000001</v>
      </c>
      <c r="T222" s="42">
        <v>986.0504700000001</v>
      </c>
      <c r="U222" s="42">
        <v>913.7904700000001</v>
      </c>
      <c r="V222" s="42">
        <v>815.3704700000001</v>
      </c>
      <c r="W222" s="42">
        <v>813.3204700000001</v>
      </c>
      <c r="X222" s="42">
        <v>813.2804700000002</v>
      </c>
      <c r="Y222" s="42">
        <v>907.0004700000001</v>
      </c>
    </row>
    <row r="223" spans="1:25" ht="15.75" customHeight="1">
      <c r="A223" s="41">
        <f t="shared" si="5"/>
        <v>44294</v>
      </c>
      <c r="B223" s="42">
        <v>815.4004700000002</v>
      </c>
      <c r="C223" s="42">
        <v>815.5404700000001</v>
      </c>
      <c r="D223" s="42">
        <v>815.5704700000001</v>
      </c>
      <c r="E223" s="42">
        <v>815.5804700000001</v>
      </c>
      <c r="F223" s="42">
        <v>815.5604700000001</v>
      </c>
      <c r="G223" s="42">
        <v>815.5204700000002</v>
      </c>
      <c r="H223" s="42">
        <v>959.6504700000002</v>
      </c>
      <c r="I223" s="42">
        <v>1254.80047</v>
      </c>
      <c r="J223" s="42">
        <v>897.3004700000001</v>
      </c>
      <c r="K223" s="42">
        <v>814.7704700000002</v>
      </c>
      <c r="L223" s="42">
        <v>814.7204700000001</v>
      </c>
      <c r="M223" s="42">
        <v>814.8104700000001</v>
      </c>
      <c r="N223" s="42">
        <v>814.8304700000001</v>
      </c>
      <c r="O223" s="42">
        <v>814.8704700000001</v>
      </c>
      <c r="P223" s="42">
        <v>814.8004700000001</v>
      </c>
      <c r="Q223" s="42">
        <v>814.5904700000001</v>
      </c>
      <c r="R223" s="42">
        <v>814.6404700000002</v>
      </c>
      <c r="S223" s="42">
        <v>814.7504700000001</v>
      </c>
      <c r="T223" s="42">
        <v>961.9304700000001</v>
      </c>
      <c r="U223" s="42">
        <v>908.0304700000002</v>
      </c>
      <c r="V223" s="42">
        <v>815.4004700000002</v>
      </c>
      <c r="W223" s="42">
        <v>842.8004700000001</v>
      </c>
      <c r="X223" s="42">
        <v>813.3804700000001</v>
      </c>
      <c r="Y223" s="42">
        <v>885.5904700000001</v>
      </c>
    </row>
    <row r="224" spans="1:25" ht="15.75" customHeight="1">
      <c r="A224" s="41">
        <f t="shared" si="5"/>
        <v>44295</v>
      </c>
      <c r="B224" s="42">
        <v>815.2004700000001</v>
      </c>
      <c r="C224" s="42">
        <v>815.5804700000001</v>
      </c>
      <c r="D224" s="42">
        <v>815.6304700000001</v>
      </c>
      <c r="E224" s="42">
        <v>815.6404700000002</v>
      </c>
      <c r="F224" s="42">
        <v>815.6304700000001</v>
      </c>
      <c r="G224" s="42">
        <v>815.5904700000001</v>
      </c>
      <c r="H224" s="42">
        <v>954.1604700000001</v>
      </c>
      <c r="I224" s="42">
        <v>1198.94047</v>
      </c>
      <c r="J224" s="42">
        <v>890.1504700000002</v>
      </c>
      <c r="K224" s="42">
        <v>814.8904700000002</v>
      </c>
      <c r="L224" s="42">
        <v>814.9404700000001</v>
      </c>
      <c r="M224" s="42">
        <v>814.9004700000002</v>
      </c>
      <c r="N224" s="42">
        <v>814.9504700000001</v>
      </c>
      <c r="O224" s="42">
        <v>815.0304700000002</v>
      </c>
      <c r="P224" s="42">
        <v>815.0604700000001</v>
      </c>
      <c r="Q224" s="42">
        <v>814.8604700000001</v>
      </c>
      <c r="R224" s="42">
        <v>814.9804700000001</v>
      </c>
      <c r="S224" s="42">
        <v>815.0504700000001</v>
      </c>
      <c r="T224" s="42">
        <v>924.9204700000001</v>
      </c>
      <c r="U224" s="42">
        <v>900.7104700000001</v>
      </c>
      <c r="V224" s="42">
        <v>815.2004700000001</v>
      </c>
      <c r="W224" s="42">
        <v>843.5904700000001</v>
      </c>
      <c r="X224" s="42">
        <v>813.3004700000001</v>
      </c>
      <c r="Y224" s="42">
        <v>896.7704700000002</v>
      </c>
    </row>
    <row r="225" spans="1:25" ht="15.75" customHeight="1">
      <c r="A225" s="41">
        <f t="shared" si="5"/>
        <v>44296</v>
      </c>
      <c r="B225" s="42">
        <v>863.6204700000001</v>
      </c>
      <c r="C225" s="42">
        <v>852.5704700000001</v>
      </c>
      <c r="D225" s="42">
        <v>820.6904700000001</v>
      </c>
      <c r="E225" s="42">
        <v>815.6704700000001</v>
      </c>
      <c r="F225" s="42">
        <v>816.9704700000001</v>
      </c>
      <c r="G225" s="42">
        <v>815.7104700000001</v>
      </c>
      <c r="H225" s="42">
        <v>948.7104700000001</v>
      </c>
      <c r="I225" s="42">
        <v>1140.78047</v>
      </c>
      <c r="J225" s="42">
        <v>1011.1104700000001</v>
      </c>
      <c r="K225" s="42">
        <v>960.0304700000002</v>
      </c>
      <c r="L225" s="42">
        <v>925.0504700000001</v>
      </c>
      <c r="M225" s="42">
        <v>925.3804700000001</v>
      </c>
      <c r="N225" s="42">
        <v>912.9404700000001</v>
      </c>
      <c r="O225" s="42">
        <v>874.7904700000001</v>
      </c>
      <c r="P225" s="42">
        <v>815.2804700000002</v>
      </c>
      <c r="Q225" s="42">
        <v>815.2904700000001</v>
      </c>
      <c r="R225" s="42">
        <v>896.5204700000002</v>
      </c>
      <c r="S225" s="42">
        <v>815.3604700000001</v>
      </c>
      <c r="T225" s="42">
        <v>949.9504700000001</v>
      </c>
      <c r="U225" s="42">
        <v>960.0804700000001</v>
      </c>
      <c r="V225" s="42">
        <v>863.6204700000001</v>
      </c>
      <c r="W225" s="42">
        <v>905.1304700000001</v>
      </c>
      <c r="X225" s="42">
        <v>814.6004700000001</v>
      </c>
      <c r="Y225" s="42">
        <v>923.0604700000001</v>
      </c>
    </row>
    <row r="226" spans="1:25" ht="15.75" customHeight="1">
      <c r="A226" s="41">
        <f t="shared" si="5"/>
        <v>44297</v>
      </c>
      <c r="B226" s="42">
        <v>818.2704700000002</v>
      </c>
      <c r="C226" s="42">
        <v>825.9404700000001</v>
      </c>
      <c r="D226" s="42">
        <v>815.4904700000001</v>
      </c>
      <c r="E226" s="42">
        <v>815.5304700000002</v>
      </c>
      <c r="F226" s="42">
        <v>815.7504700000001</v>
      </c>
      <c r="G226" s="42">
        <v>815.8104700000001</v>
      </c>
      <c r="H226" s="42">
        <v>858.7804700000002</v>
      </c>
      <c r="I226" s="42">
        <v>969.3104700000001</v>
      </c>
      <c r="J226" s="42">
        <v>921.4404700000001</v>
      </c>
      <c r="K226" s="42">
        <v>1015.8004700000001</v>
      </c>
      <c r="L226" s="42">
        <v>1035.49047</v>
      </c>
      <c r="M226" s="42">
        <v>1017.7104700000001</v>
      </c>
      <c r="N226" s="42">
        <v>945.6004700000001</v>
      </c>
      <c r="O226" s="42">
        <v>929.2704700000002</v>
      </c>
      <c r="P226" s="42">
        <v>869.2804700000002</v>
      </c>
      <c r="Q226" s="42">
        <v>852.9704700000001</v>
      </c>
      <c r="R226" s="42">
        <v>914.51047</v>
      </c>
      <c r="S226" s="42">
        <v>853.6604700000001</v>
      </c>
      <c r="T226" s="42">
        <v>950.5904700000001</v>
      </c>
      <c r="U226" s="42">
        <v>897.3104700000001</v>
      </c>
      <c r="V226" s="42">
        <v>818.2704700000002</v>
      </c>
      <c r="W226" s="42">
        <v>840.5404700000001</v>
      </c>
      <c r="X226" s="42">
        <v>814.8004700000001</v>
      </c>
      <c r="Y226" s="42">
        <v>874.1104700000001</v>
      </c>
    </row>
    <row r="227" spans="1:25" ht="15.75" customHeight="1">
      <c r="A227" s="41">
        <f t="shared" si="5"/>
        <v>44298</v>
      </c>
      <c r="B227" s="42">
        <v>820.2204700000001</v>
      </c>
      <c r="C227" s="42">
        <v>815.7704700000002</v>
      </c>
      <c r="D227" s="42">
        <v>815.7804700000002</v>
      </c>
      <c r="E227" s="42">
        <v>815.8104700000001</v>
      </c>
      <c r="F227" s="42">
        <v>815.6804700000001</v>
      </c>
      <c r="G227" s="42">
        <v>815.6604700000001</v>
      </c>
      <c r="H227" s="42">
        <v>921.4804700000001</v>
      </c>
      <c r="I227" s="42">
        <v>1147.15047</v>
      </c>
      <c r="J227" s="42">
        <v>1010.6104700000001</v>
      </c>
      <c r="K227" s="42">
        <v>1017.0304700000002</v>
      </c>
      <c r="L227" s="42">
        <v>960.8504700000001</v>
      </c>
      <c r="M227" s="42">
        <v>967.4104700000001</v>
      </c>
      <c r="N227" s="42">
        <v>969.3804700000001</v>
      </c>
      <c r="O227" s="42">
        <v>958.0204700000002</v>
      </c>
      <c r="P227" s="42">
        <v>896.9104700000001</v>
      </c>
      <c r="Q227" s="42">
        <v>862.8504700000001</v>
      </c>
      <c r="R227" s="42">
        <v>982.6504700000002</v>
      </c>
      <c r="S227" s="42">
        <v>914.8704700000001</v>
      </c>
      <c r="T227" s="42">
        <v>964.8404700000001</v>
      </c>
      <c r="U227" s="42">
        <v>970.1604700000001</v>
      </c>
      <c r="V227" s="42">
        <v>820.2204700000001</v>
      </c>
      <c r="W227" s="42">
        <v>901.1704700000001</v>
      </c>
      <c r="X227" s="42">
        <v>814.7504700000001</v>
      </c>
      <c r="Y227" s="42">
        <v>908.01047</v>
      </c>
    </row>
    <row r="228" spans="1:25" ht="15.75" customHeight="1">
      <c r="A228" s="41">
        <f t="shared" si="5"/>
        <v>44299</v>
      </c>
      <c r="B228" s="42">
        <v>819.3104700000001</v>
      </c>
      <c r="C228" s="42">
        <v>815.8604700000001</v>
      </c>
      <c r="D228" s="42">
        <v>815.8604700000001</v>
      </c>
      <c r="E228" s="42">
        <v>815.8604700000001</v>
      </c>
      <c r="F228" s="42">
        <v>815.7904700000001</v>
      </c>
      <c r="G228" s="42">
        <v>815.7704700000002</v>
      </c>
      <c r="H228" s="42">
        <v>921.4504700000001</v>
      </c>
      <c r="I228" s="42">
        <v>1137.30047</v>
      </c>
      <c r="J228" s="42">
        <v>984.6104700000001</v>
      </c>
      <c r="K228" s="42">
        <v>1004.3004700000001</v>
      </c>
      <c r="L228" s="42">
        <v>953.7104700000001</v>
      </c>
      <c r="M228" s="42">
        <v>958.8504700000001</v>
      </c>
      <c r="N228" s="42">
        <v>952.3904700000002</v>
      </c>
      <c r="O228" s="42">
        <v>932.9204700000001</v>
      </c>
      <c r="P228" s="42">
        <v>889.6904700000001</v>
      </c>
      <c r="Q228" s="42">
        <v>858.8804700000001</v>
      </c>
      <c r="R228" s="42">
        <v>966.9704700000001</v>
      </c>
      <c r="S228" s="42">
        <v>901.2504700000001</v>
      </c>
      <c r="T228" s="42">
        <v>954.1004700000001</v>
      </c>
      <c r="U228" s="42">
        <v>946.1404700000002</v>
      </c>
      <c r="V228" s="42">
        <v>819.3104700000001</v>
      </c>
      <c r="W228" s="42">
        <v>898.8104700000001</v>
      </c>
      <c r="X228" s="42">
        <v>814.8004700000001</v>
      </c>
      <c r="Y228" s="42">
        <v>868.0904700000001</v>
      </c>
    </row>
    <row r="229" spans="1:25" ht="15.75" customHeight="1">
      <c r="A229" s="41">
        <f t="shared" si="5"/>
        <v>44300</v>
      </c>
      <c r="B229" s="42">
        <v>815.8104700000001</v>
      </c>
      <c r="C229" s="42">
        <v>815.9004700000002</v>
      </c>
      <c r="D229" s="42">
        <v>815.9104700000001</v>
      </c>
      <c r="E229" s="42">
        <v>815.8904700000002</v>
      </c>
      <c r="F229" s="42">
        <v>815.8504700000001</v>
      </c>
      <c r="G229" s="42">
        <v>815.8104700000001</v>
      </c>
      <c r="H229" s="42">
        <v>931.9704700000001</v>
      </c>
      <c r="I229" s="42">
        <v>1129.67047</v>
      </c>
      <c r="J229" s="42">
        <v>969.5904700000001</v>
      </c>
      <c r="K229" s="42">
        <v>1104.25047</v>
      </c>
      <c r="L229" s="42">
        <v>1154.81047</v>
      </c>
      <c r="M229" s="42">
        <v>1170.12047</v>
      </c>
      <c r="N229" s="42">
        <v>1184.20047</v>
      </c>
      <c r="O229" s="42">
        <v>1193.77047</v>
      </c>
      <c r="P229" s="42">
        <v>1174.09047</v>
      </c>
      <c r="Q229" s="42">
        <v>1173.87047</v>
      </c>
      <c r="R229" s="42">
        <v>1171.37047</v>
      </c>
      <c r="S229" s="42">
        <v>1063.27047</v>
      </c>
      <c r="T229" s="42">
        <v>1079.18047</v>
      </c>
      <c r="U229" s="42">
        <v>1088.00047</v>
      </c>
      <c r="V229" s="42">
        <v>815.8104700000001</v>
      </c>
      <c r="W229" s="42">
        <v>1031.38047</v>
      </c>
      <c r="X229" s="42">
        <v>949.3304700000001</v>
      </c>
      <c r="Y229" s="42">
        <v>925.6604700000001</v>
      </c>
    </row>
    <row r="230" spans="1:25" ht="15.75" customHeight="1">
      <c r="A230" s="41">
        <f t="shared" si="5"/>
        <v>44301</v>
      </c>
      <c r="B230" s="42">
        <v>815.3804700000001</v>
      </c>
      <c r="C230" s="42">
        <v>815.5604700000001</v>
      </c>
      <c r="D230" s="42">
        <v>815.6104700000001</v>
      </c>
      <c r="E230" s="42">
        <v>954.7504700000001</v>
      </c>
      <c r="F230" s="42">
        <v>815.5204700000002</v>
      </c>
      <c r="G230" s="42">
        <v>815.4104700000001</v>
      </c>
      <c r="H230" s="42">
        <v>915.6904700000001</v>
      </c>
      <c r="I230" s="42">
        <v>1081.82047</v>
      </c>
      <c r="J230" s="42">
        <v>892.5904700000001</v>
      </c>
      <c r="K230" s="42">
        <v>923.1404700000002</v>
      </c>
      <c r="L230" s="42">
        <v>950.5204700000002</v>
      </c>
      <c r="M230" s="42">
        <v>953.8204700000001</v>
      </c>
      <c r="N230" s="42">
        <v>1041.22047</v>
      </c>
      <c r="O230" s="42">
        <v>1022.7304700000001</v>
      </c>
      <c r="P230" s="42">
        <v>1078.50047</v>
      </c>
      <c r="Q230" s="42">
        <v>1068.46047</v>
      </c>
      <c r="R230" s="42">
        <v>1087.31047</v>
      </c>
      <c r="S230" s="42">
        <v>982.6504700000002</v>
      </c>
      <c r="T230" s="42">
        <v>1060.53047</v>
      </c>
      <c r="U230" s="42">
        <v>1043.36047</v>
      </c>
      <c r="V230" s="42">
        <v>815.3804700000001</v>
      </c>
      <c r="W230" s="42">
        <v>1020.76047</v>
      </c>
      <c r="X230" s="42">
        <v>840.5304700000002</v>
      </c>
      <c r="Y230" s="42">
        <v>897.4304700000001</v>
      </c>
    </row>
    <row r="231" spans="1:25" ht="15.75" customHeight="1">
      <c r="A231" s="41">
        <f t="shared" si="5"/>
        <v>44302</v>
      </c>
      <c r="B231" s="42">
        <v>823.4504700000001</v>
      </c>
      <c r="C231" s="42">
        <v>826.0304700000002</v>
      </c>
      <c r="D231" s="42">
        <v>815.3904700000002</v>
      </c>
      <c r="E231" s="42">
        <v>815.4104700000001</v>
      </c>
      <c r="F231" s="42">
        <v>815.51047</v>
      </c>
      <c r="G231" s="42">
        <v>815.5004700000001</v>
      </c>
      <c r="H231" s="42">
        <v>956.8404700000001</v>
      </c>
      <c r="I231" s="42">
        <v>1142.61047</v>
      </c>
      <c r="J231" s="42">
        <v>852.9704700000001</v>
      </c>
      <c r="K231" s="42">
        <v>820.1804700000001</v>
      </c>
      <c r="L231" s="42">
        <v>814.1504700000002</v>
      </c>
      <c r="M231" s="42">
        <v>814.1004700000001</v>
      </c>
      <c r="N231" s="42">
        <v>814.1104700000001</v>
      </c>
      <c r="O231" s="42">
        <v>814.1804700000001</v>
      </c>
      <c r="P231" s="42">
        <v>814.1504700000002</v>
      </c>
      <c r="Q231" s="42">
        <v>814.1504700000002</v>
      </c>
      <c r="R231" s="42">
        <v>823.7904700000001</v>
      </c>
      <c r="S231" s="42">
        <v>815.0004700000001</v>
      </c>
      <c r="T231" s="42">
        <v>903.2204700000001</v>
      </c>
      <c r="U231" s="42">
        <v>824.6604700000001</v>
      </c>
      <c r="V231" s="42">
        <v>823.4504700000001</v>
      </c>
      <c r="W231" s="42">
        <v>813.9704700000001</v>
      </c>
      <c r="X231" s="42">
        <v>813.9404700000001</v>
      </c>
      <c r="Y231" s="42">
        <v>864.2904700000001</v>
      </c>
    </row>
    <row r="232" spans="1:25" ht="15.75" customHeight="1">
      <c r="A232" s="41">
        <f t="shared" si="5"/>
        <v>44303</v>
      </c>
      <c r="B232" s="42">
        <v>876.6904700000001</v>
      </c>
      <c r="C232" s="42">
        <v>881.4504700000001</v>
      </c>
      <c r="D232" s="42">
        <v>868.2804700000002</v>
      </c>
      <c r="E232" s="42">
        <v>952.3704700000001</v>
      </c>
      <c r="F232" s="42">
        <v>931.9104700000001</v>
      </c>
      <c r="G232" s="42">
        <v>825.1104700000001</v>
      </c>
      <c r="H232" s="42">
        <v>910.8604700000001</v>
      </c>
      <c r="I232" s="42">
        <v>1016.4904700000001</v>
      </c>
      <c r="J232" s="42">
        <v>887.9504700000001</v>
      </c>
      <c r="K232" s="42">
        <v>814.1204700000001</v>
      </c>
      <c r="L232" s="42">
        <v>835.2204700000001</v>
      </c>
      <c r="M232" s="42">
        <v>1054.94047</v>
      </c>
      <c r="N232" s="42">
        <v>1175.76047</v>
      </c>
      <c r="O232" s="42">
        <v>1181.83047</v>
      </c>
      <c r="P232" s="42">
        <v>1138.13047</v>
      </c>
      <c r="Q232" s="42">
        <v>1150.86047</v>
      </c>
      <c r="R232" s="42">
        <v>1204.17047</v>
      </c>
      <c r="S232" s="42">
        <v>1085.24047</v>
      </c>
      <c r="T232" s="42">
        <v>1098.96047</v>
      </c>
      <c r="U232" s="42">
        <v>1119.41047</v>
      </c>
      <c r="V232" s="42">
        <v>876.6904700000001</v>
      </c>
      <c r="W232" s="42">
        <v>1004.1804700000001</v>
      </c>
      <c r="X232" s="42">
        <v>878.8404700000001</v>
      </c>
      <c r="Y232" s="42">
        <v>972.1404700000002</v>
      </c>
    </row>
    <row r="233" spans="1:25" ht="15.75" customHeight="1">
      <c r="A233" s="41">
        <f t="shared" si="5"/>
        <v>44304</v>
      </c>
      <c r="B233" s="42">
        <v>814.9704700000001</v>
      </c>
      <c r="C233" s="42">
        <v>815.0904700000001</v>
      </c>
      <c r="D233" s="42">
        <v>815.1804700000001</v>
      </c>
      <c r="E233" s="42">
        <v>815.1204700000001</v>
      </c>
      <c r="F233" s="42">
        <v>815.2304700000001</v>
      </c>
      <c r="G233" s="42">
        <v>815.4504700000001</v>
      </c>
      <c r="H233" s="42">
        <v>851.2804700000002</v>
      </c>
      <c r="I233" s="42">
        <v>900.3104700000001</v>
      </c>
      <c r="J233" s="42">
        <v>814.6804700000001</v>
      </c>
      <c r="K233" s="42">
        <v>813.9804700000001</v>
      </c>
      <c r="L233" s="42">
        <v>814.3904700000002</v>
      </c>
      <c r="M233" s="42">
        <v>814.2504700000001</v>
      </c>
      <c r="N233" s="42">
        <v>814.3404700000001</v>
      </c>
      <c r="O233" s="42">
        <v>814.4904700000001</v>
      </c>
      <c r="P233" s="42">
        <v>814.5004700000001</v>
      </c>
      <c r="Q233" s="42">
        <v>814.6004700000001</v>
      </c>
      <c r="R233" s="42">
        <v>814.6004700000001</v>
      </c>
      <c r="S233" s="42">
        <v>814.5604700000001</v>
      </c>
      <c r="T233" s="42">
        <v>921.9404700000001</v>
      </c>
      <c r="U233" s="42">
        <v>813.0804700000001</v>
      </c>
      <c r="V233" s="42">
        <v>814.9704700000001</v>
      </c>
      <c r="W233" s="42">
        <v>813.2504700000001</v>
      </c>
      <c r="X233" s="42">
        <v>812.9104700000001</v>
      </c>
      <c r="Y233" s="42">
        <v>906.1704700000001</v>
      </c>
    </row>
    <row r="234" spans="1:25" ht="15.75" customHeight="1">
      <c r="A234" s="41">
        <f t="shared" si="5"/>
        <v>44305</v>
      </c>
      <c r="B234" s="42">
        <v>889.1304700000001</v>
      </c>
      <c r="C234" s="42">
        <v>889.2104700000001</v>
      </c>
      <c r="D234" s="42">
        <v>873.9604700000001</v>
      </c>
      <c r="E234" s="42">
        <v>952.9604700000001</v>
      </c>
      <c r="F234" s="42">
        <v>916.7504700000001</v>
      </c>
      <c r="G234" s="42">
        <v>816.0904700000001</v>
      </c>
      <c r="H234" s="42">
        <v>915.9104700000001</v>
      </c>
      <c r="I234" s="42">
        <v>1080.13047</v>
      </c>
      <c r="J234" s="42">
        <v>813.9204700000001</v>
      </c>
      <c r="K234" s="42">
        <v>814.0404700000001</v>
      </c>
      <c r="L234" s="42">
        <v>814.0204700000002</v>
      </c>
      <c r="M234" s="42">
        <v>814.0004700000001</v>
      </c>
      <c r="N234" s="42">
        <v>843.8104700000001</v>
      </c>
      <c r="O234" s="42">
        <v>857.0604700000001</v>
      </c>
      <c r="P234" s="42">
        <v>813.9504700000001</v>
      </c>
      <c r="Q234" s="42">
        <v>813.6704700000001</v>
      </c>
      <c r="R234" s="42">
        <v>887.0304700000002</v>
      </c>
      <c r="S234" s="42">
        <v>890.9204700000001</v>
      </c>
      <c r="T234" s="42">
        <v>1012.7304700000001</v>
      </c>
      <c r="U234" s="42">
        <v>940.7404700000001</v>
      </c>
      <c r="V234" s="42">
        <v>889.1304700000001</v>
      </c>
      <c r="W234" s="42">
        <v>848.8604700000001</v>
      </c>
      <c r="X234" s="42">
        <v>812.1504700000002</v>
      </c>
      <c r="Y234" s="42">
        <v>914.0204700000002</v>
      </c>
    </row>
    <row r="235" spans="1:25" ht="15.75" customHeight="1">
      <c r="A235" s="41">
        <f t="shared" si="5"/>
        <v>44306</v>
      </c>
      <c r="B235" s="42">
        <v>928.2004700000001</v>
      </c>
      <c r="C235" s="42">
        <v>868.5204700000002</v>
      </c>
      <c r="D235" s="42">
        <v>861.0004700000001</v>
      </c>
      <c r="E235" s="42">
        <v>1093.44047</v>
      </c>
      <c r="F235" s="42">
        <v>887.6604700000001</v>
      </c>
      <c r="G235" s="42">
        <v>815.7104700000001</v>
      </c>
      <c r="H235" s="42">
        <v>897.9104700000001</v>
      </c>
      <c r="I235" s="42">
        <v>948.2404700000001</v>
      </c>
      <c r="J235" s="42">
        <v>814.9304700000001</v>
      </c>
      <c r="K235" s="42">
        <v>815.0404700000001</v>
      </c>
      <c r="L235" s="42">
        <v>815.1004700000001</v>
      </c>
      <c r="M235" s="42">
        <v>814.9504700000001</v>
      </c>
      <c r="N235" s="42">
        <v>836.3704700000001</v>
      </c>
      <c r="O235" s="42">
        <v>843.9304700000001</v>
      </c>
      <c r="P235" s="42">
        <v>814.7404700000001</v>
      </c>
      <c r="Q235" s="42">
        <v>814.9004700000002</v>
      </c>
      <c r="R235" s="42">
        <v>860.4704700000001</v>
      </c>
      <c r="S235" s="42">
        <v>860.1704700000001</v>
      </c>
      <c r="T235" s="42">
        <v>924.7104700000001</v>
      </c>
      <c r="U235" s="42">
        <v>885.8304700000001</v>
      </c>
      <c r="V235" s="42">
        <v>928.2004700000001</v>
      </c>
      <c r="W235" s="42">
        <v>853.6804700000001</v>
      </c>
      <c r="X235" s="42">
        <v>814.0604700000001</v>
      </c>
      <c r="Y235" s="42">
        <v>912.9004700000002</v>
      </c>
    </row>
    <row r="236" spans="1:25" ht="15.75" customHeight="1">
      <c r="A236" s="41">
        <f t="shared" si="5"/>
        <v>44307</v>
      </c>
      <c r="B236" s="42">
        <v>822.3304700000001</v>
      </c>
      <c r="C236" s="42">
        <v>819.0904700000001</v>
      </c>
      <c r="D236" s="42">
        <v>816.4204700000001</v>
      </c>
      <c r="E236" s="42">
        <v>848.2704700000002</v>
      </c>
      <c r="F236" s="42">
        <v>838.4304700000001</v>
      </c>
      <c r="G236" s="42">
        <v>815.5404700000001</v>
      </c>
      <c r="H236" s="42">
        <v>826.5804700000001</v>
      </c>
      <c r="I236" s="42">
        <v>918.9304700000001</v>
      </c>
      <c r="J236" s="42">
        <v>813.7504700000001</v>
      </c>
      <c r="K236" s="42">
        <v>813.9304700000001</v>
      </c>
      <c r="L236" s="42">
        <v>814.0204700000002</v>
      </c>
      <c r="M236" s="42">
        <v>853.2504700000001</v>
      </c>
      <c r="N236" s="42">
        <v>879.4004700000002</v>
      </c>
      <c r="O236" s="42">
        <v>908.8004700000001</v>
      </c>
      <c r="P236" s="42">
        <v>910.1004700000001</v>
      </c>
      <c r="Q236" s="42">
        <v>919.7904700000001</v>
      </c>
      <c r="R236" s="42">
        <v>929.76047</v>
      </c>
      <c r="S236" s="42">
        <v>874.5804700000001</v>
      </c>
      <c r="T236" s="42">
        <v>915.1304700000001</v>
      </c>
      <c r="U236" s="42">
        <v>851.5304700000002</v>
      </c>
      <c r="V236" s="42">
        <v>822.3304700000001</v>
      </c>
      <c r="W236" s="42">
        <v>814.0904700000001</v>
      </c>
      <c r="X236" s="42">
        <v>813.4304700000001</v>
      </c>
      <c r="Y236" s="42">
        <v>842.3004700000001</v>
      </c>
    </row>
    <row r="237" spans="1:25" ht="15.75" customHeight="1">
      <c r="A237" s="41">
        <f t="shared" si="5"/>
        <v>44308</v>
      </c>
      <c r="B237" s="42">
        <v>850.8604700000001</v>
      </c>
      <c r="C237" s="42">
        <v>833.3504700000001</v>
      </c>
      <c r="D237" s="42">
        <v>865.4404700000001</v>
      </c>
      <c r="E237" s="42">
        <v>847.2104700000001</v>
      </c>
      <c r="F237" s="42">
        <v>815.4104700000001</v>
      </c>
      <c r="G237" s="42">
        <v>815.4304700000001</v>
      </c>
      <c r="H237" s="42">
        <v>838.0404700000001</v>
      </c>
      <c r="I237" s="42">
        <v>968.0504700000001</v>
      </c>
      <c r="J237" s="42">
        <v>814.4704700000001</v>
      </c>
      <c r="K237" s="42">
        <v>814.6004700000001</v>
      </c>
      <c r="L237" s="42">
        <v>814.6704700000001</v>
      </c>
      <c r="M237" s="42">
        <v>902.2404700000001</v>
      </c>
      <c r="N237" s="42">
        <v>944.0704700000001</v>
      </c>
      <c r="O237" s="42">
        <v>992.4104700000001</v>
      </c>
      <c r="P237" s="42">
        <v>992.2704700000002</v>
      </c>
      <c r="Q237" s="42">
        <v>1015.2504700000001</v>
      </c>
      <c r="R237" s="42">
        <v>953.6304700000001</v>
      </c>
      <c r="S237" s="42">
        <v>1044.02047</v>
      </c>
      <c r="T237" s="42">
        <v>939.1604700000001</v>
      </c>
      <c r="U237" s="42">
        <v>894.3304700000001</v>
      </c>
      <c r="V237" s="42">
        <v>850.8604700000001</v>
      </c>
      <c r="W237" s="42">
        <v>833.7304700000001</v>
      </c>
      <c r="X237" s="42">
        <v>813.3204700000001</v>
      </c>
      <c r="Y237" s="42">
        <v>850.4404700000001</v>
      </c>
    </row>
    <row r="238" spans="1:25" ht="15.75" customHeight="1">
      <c r="A238" s="41">
        <f t="shared" si="5"/>
        <v>44309</v>
      </c>
      <c r="B238" s="42">
        <v>867.8904700000002</v>
      </c>
      <c r="C238" s="42">
        <v>853.1704700000001</v>
      </c>
      <c r="D238" s="42">
        <v>845.3104700000001</v>
      </c>
      <c r="E238" s="42">
        <v>894.0204700000002</v>
      </c>
      <c r="F238" s="42">
        <v>843.9004700000002</v>
      </c>
      <c r="G238" s="42">
        <v>815.6204700000001</v>
      </c>
      <c r="H238" s="42">
        <v>846.2804700000002</v>
      </c>
      <c r="I238" s="42">
        <v>936.0604700000001</v>
      </c>
      <c r="J238" s="42">
        <v>830.1404700000002</v>
      </c>
      <c r="K238" s="42">
        <v>814.8604700000001</v>
      </c>
      <c r="L238" s="42">
        <v>814.7704700000002</v>
      </c>
      <c r="M238" s="42">
        <v>814.6504700000002</v>
      </c>
      <c r="N238" s="42">
        <v>814.7104700000001</v>
      </c>
      <c r="O238" s="42">
        <v>814.7504700000001</v>
      </c>
      <c r="P238" s="42">
        <v>814.5504700000001</v>
      </c>
      <c r="Q238" s="42">
        <v>814.5704700000001</v>
      </c>
      <c r="R238" s="42">
        <v>814.9404700000001</v>
      </c>
      <c r="S238" s="42">
        <v>814.7504700000001</v>
      </c>
      <c r="T238" s="42">
        <v>881.4804700000001</v>
      </c>
      <c r="U238" s="42">
        <v>823.1704700000001</v>
      </c>
      <c r="V238" s="42">
        <v>867.8904700000002</v>
      </c>
      <c r="W238" s="42">
        <v>841.1804700000001</v>
      </c>
      <c r="X238" s="42">
        <v>814.3204700000001</v>
      </c>
      <c r="Y238" s="42">
        <v>872.5604700000001</v>
      </c>
    </row>
    <row r="239" spans="1:25" ht="15.75" customHeight="1">
      <c r="A239" s="41">
        <f t="shared" si="5"/>
        <v>44310</v>
      </c>
      <c r="B239" s="42">
        <v>847.5804700000001</v>
      </c>
      <c r="C239" s="42">
        <v>841.6804700000001</v>
      </c>
      <c r="D239" s="42">
        <v>825.7004700000001</v>
      </c>
      <c r="E239" s="42">
        <v>853.9104700000001</v>
      </c>
      <c r="F239" s="42">
        <v>838.1204700000001</v>
      </c>
      <c r="G239" s="42">
        <v>815.5304700000002</v>
      </c>
      <c r="H239" s="42">
        <v>814.8304700000001</v>
      </c>
      <c r="I239" s="42">
        <v>857.3304700000001</v>
      </c>
      <c r="J239" s="42">
        <v>815.3404700000001</v>
      </c>
      <c r="K239" s="42">
        <v>815.3204700000001</v>
      </c>
      <c r="L239" s="42">
        <v>815.2404700000001</v>
      </c>
      <c r="M239" s="42">
        <v>815.2504700000001</v>
      </c>
      <c r="N239" s="42">
        <v>815.2704700000002</v>
      </c>
      <c r="O239" s="42">
        <v>815.3204700000001</v>
      </c>
      <c r="P239" s="42">
        <v>815.3004700000001</v>
      </c>
      <c r="Q239" s="42">
        <v>815.3004700000001</v>
      </c>
      <c r="R239" s="42">
        <v>815.3804700000001</v>
      </c>
      <c r="S239" s="42">
        <v>815.3004700000001</v>
      </c>
      <c r="T239" s="42">
        <v>913.3504700000001</v>
      </c>
      <c r="U239" s="42">
        <v>839.8204700000001</v>
      </c>
      <c r="V239" s="42">
        <v>847.5804700000001</v>
      </c>
      <c r="W239" s="42">
        <v>835.26047</v>
      </c>
      <c r="X239" s="42">
        <v>813.9704700000001</v>
      </c>
      <c r="Y239" s="42">
        <v>883.3704700000001</v>
      </c>
    </row>
    <row r="240" spans="1:25" ht="15.75" customHeight="1">
      <c r="A240" s="41">
        <f t="shared" si="5"/>
        <v>44311</v>
      </c>
      <c r="B240" s="42">
        <v>866.2404700000001</v>
      </c>
      <c r="C240" s="42">
        <v>872.0804700000001</v>
      </c>
      <c r="D240" s="42">
        <v>841.0904700000001</v>
      </c>
      <c r="E240" s="42">
        <v>887.1804700000001</v>
      </c>
      <c r="F240" s="42">
        <v>864.9704700000001</v>
      </c>
      <c r="G240" s="42">
        <v>815.7704700000002</v>
      </c>
      <c r="H240" s="42">
        <v>828.5004700000001</v>
      </c>
      <c r="I240" s="42">
        <v>838.9804700000001</v>
      </c>
      <c r="J240" s="42">
        <v>815.2104700000001</v>
      </c>
      <c r="K240" s="42">
        <v>815.1904700000001</v>
      </c>
      <c r="L240" s="42">
        <v>815.0004700000001</v>
      </c>
      <c r="M240" s="42">
        <v>815.2104700000001</v>
      </c>
      <c r="N240" s="42">
        <v>823.9304700000001</v>
      </c>
      <c r="O240" s="42">
        <v>852.9704700000001</v>
      </c>
      <c r="P240" s="42">
        <v>815.0804700000001</v>
      </c>
      <c r="Q240" s="42">
        <v>902.4604700000001</v>
      </c>
      <c r="R240" s="42">
        <v>975.5304700000002</v>
      </c>
      <c r="S240" s="42">
        <v>962.1204700000001</v>
      </c>
      <c r="T240" s="42">
        <v>1049.30047</v>
      </c>
      <c r="U240" s="42">
        <v>864.4604700000001</v>
      </c>
      <c r="V240" s="42">
        <v>866.2404700000001</v>
      </c>
      <c r="W240" s="42">
        <v>930.4304700000001</v>
      </c>
      <c r="X240" s="42">
        <v>844.6504700000002</v>
      </c>
      <c r="Y240" s="42">
        <v>898.0904700000001</v>
      </c>
    </row>
    <row r="241" spans="1:25" ht="15.75" customHeight="1">
      <c r="A241" s="41">
        <f t="shared" si="5"/>
        <v>44312</v>
      </c>
      <c r="B241" s="42">
        <v>842.3104700000001</v>
      </c>
      <c r="C241" s="42">
        <v>846.1804700000001</v>
      </c>
      <c r="D241" s="42">
        <v>884.5604700000001</v>
      </c>
      <c r="E241" s="42">
        <v>1033.43047</v>
      </c>
      <c r="F241" s="42">
        <v>891.3604700000001</v>
      </c>
      <c r="G241" s="42">
        <v>815.5804700000001</v>
      </c>
      <c r="H241" s="42">
        <v>837.76047</v>
      </c>
      <c r="I241" s="42">
        <v>1059.82047</v>
      </c>
      <c r="J241" s="42">
        <v>830.3404700000001</v>
      </c>
      <c r="K241" s="42">
        <v>945.8104700000001</v>
      </c>
      <c r="L241" s="42">
        <v>1014.6604700000001</v>
      </c>
      <c r="M241" s="42">
        <v>1049.22047</v>
      </c>
      <c r="N241" s="42">
        <v>1097.27047</v>
      </c>
      <c r="O241" s="42">
        <v>1124.87047</v>
      </c>
      <c r="P241" s="42">
        <v>1084.83047</v>
      </c>
      <c r="Q241" s="42">
        <v>1074.89047</v>
      </c>
      <c r="R241" s="42">
        <v>1156.31047</v>
      </c>
      <c r="S241" s="42">
        <v>1077.22047</v>
      </c>
      <c r="T241" s="42">
        <v>1172.99047</v>
      </c>
      <c r="U241" s="42">
        <v>1003.2704700000002</v>
      </c>
      <c r="V241" s="42">
        <v>842.3104700000001</v>
      </c>
      <c r="W241" s="42">
        <v>940.7404700000001</v>
      </c>
      <c r="X241" s="42">
        <v>823.1404700000002</v>
      </c>
      <c r="Y241" s="42">
        <v>895.3504700000001</v>
      </c>
    </row>
    <row r="242" spans="1:25" ht="15.75" customHeight="1">
      <c r="A242" s="41">
        <f t="shared" si="5"/>
        <v>44313</v>
      </c>
      <c r="B242" s="42">
        <v>835.4204700000001</v>
      </c>
      <c r="C242" s="42">
        <v>826.8004700000001</v>
      </c>
      <c r="D242" s="42">
        <v>841.2904700000001</v>
      </c>
      <c r="E242" s="42">
        <v>899.6004700000001</v>
      </c>
      <c r="F242" s="42">
        <v>888.6104700000001</v>
      </c>
      <c r="G242" s="42">
        <v>815.7304700000001</v>
      </c>
      <c r="H242" s="42">
        <v>835.3504700000001</v>
      </c>
      <c r="I242" s="42">
        <v>1064.07047</v>
      </c>
      <c r="J242" s="42">
        <v>827.2004700000001</v>
      </c>
      <c r="K242" s="42">
        <v>945.4604700000001</v>
      </c>
      <c r="L242" s="42">
        <v>1018.0704700000001</v>
      </c>
      <c r="M242" s="42">
        <v>1067.31047</v>
      </c>
      <c r="N242" s="42">
        <v>1112.78047</v>
      </c>
      <c r="O242" s="42">
        <v>1133.13047</v>
      </c>
      <c r="P242" s="42">
        <v>1090.43047</v>
      </c>
      <c r="Q242" s="42">
        <v>1081.26047</v>
      </c>
      <c r="R242" s="42">
        <v>1179.12047</v>
      </c>
      <c r="S242" s="42">
        <v>1081.77047</v>
      </c>
      <c r="T242" s="42">
        <v>1180.58047</v>
      </c>
      <c r="U242" s="42">
        <v>1005.9804700000001</v>
      </c>
      <c r="V242" s="42">
        <v>835.4204700000001</v>
      </c>
      <c r="W242" s="42">
        <v>943.8304700000001</v>
      </c>
      <c r="X242" s="42">
        <v>820.7804700000002</v>
      </c>
      <c r="Y242" s="42">
        <v>884.2904700000001</v>
      </c>
    </row>
    <row r="243" spans="1:25" ht="15.75" customHeight="1">
      <c r="A243" s="41">
        <f t="shared" si="5"/>
        <v>44314</v>
      </c>
      <c r="B243" s="42">
        <v>878.7204700000001</v>
      </c>
      <c r="C243" s="42">
        <v>862.7104700000001</v>
      </c>
      <c r="D243" s="42">
        <v>855.51047</v>
      </c>
      <c r="E243" s="42">
        <v>900.5304700000002</v>
      </c>
      <c r="F243" s="42">
        <v>857.8304700000001</v>
      </c>
      <c r="G243" s="42">
        <v>815.8904700000002</v>
      </c>
      <c r="H243" s="42">
        <v>894.3904700000002</v>
      </c>
      <c r="I243" s="42">
        <v>1031.68047</v>
      </c>
      <c r="J243" s="42">
        <v>880.8304700000001</v>
      </c>
      <c r="K243" s="42">
        <v>954.4304700000001</v>
      </c>
      <c r="L243" s="42">
        <v>911.1204700000001</v>
      </c>
      <c r="M243" s="42">
        <v>861.5204700000002</v>
      </c>
      <c r="N243" s="42">
        <v>890.1304700000001</v>
      </c>
      <c r="O243" s="42">
        <v>875.3604700000001</v>
      </c>
      <c r="P243" s="42">
        <v>814.3604700000001</v>
      </c>
      <c r="Q243" s="42">
        <v>814.3404700000001</v>
      </c>
      <c r="R243" s="42">
        <v>837.6204700000001</v>
      </c>
      <c r="S243" s="42">
        <v>849.3204700000001</v>
      </c>
      <c r="T243" s="42">
        <v>940.2804700000002</v>
      </c>
      <c r="U243" s="42">
        <v>874.0904700000001</v>
      </c>
      <c r="V243" s="42">
        <v>878.7204700000001</v>
      </c>
      <c r="W243" s="42">
        <v>863.3304700000001</v>
      </c>
      <c r="X243" s="42">
        <v>814.2204700000001</v>
      </c>
      <c r="Y243" s="42">
        <v>873.8804700000001</v>
      </c>
    </row>
    <row r="244" spans="1:25" ht="15.75" customHeight="1">
      <c r="A244" s="41">
        <f t="shared" si="5"/>
        <v>44315</v>
      </c>
      <c r="B244" s="42">
        <v>887.3604700000001</v>
      </c>
      <c r="C244" s="42">
        <v>815.1004700000001</v>
      </c>
      <c r="D244" s="42">
        <v>821.0904700000001</v>
      </c>
      <c r="E244" s="42">
        <v>897.6304700000001</v>
      </c>
      <c r="F244" s="42">
        <v>842.5604700000001</v>
      </c>
      <c r="G244" s="42">
        <v>815.8404700000001</v>
      </c>
      <c r="H244" s="42">
        <v>849.8504700000001</v>
      </c>
      <c r="I244" s="42">
        <v>934.3004700000001</v>
      </c>
      <c r="J244" s="42">
        <v>815.3204700000001</v>
      </c>
      <c r="K244" s="42">
        <v>815.2504700000001</v>
      </c>
      <c r="L244" s="42">
        <v>815.3004700000001</v>
      </c>
      <c r="M244" s="42">
        <v>815.3404700000001</v>
      </c>
      <c r="N244" s="42">
        <v>815.3104700000001</v>
      </c>
      <c r="O244" s="42">
        <v>817.9204700000001</v>
      </c>
      <c r="P244" s="42">
        <v>815.3004700000001</v>
      </c>
      <c r="Q244" s="42">
        <v>815.3104700000001</v>
      </c>
      <c r="R244" s="42">
        <v>820.3004700000001</v>
      </c>
      <c r="S244" s="42">
        <v>831.7104700000001</v>
      </c>
      <c r="T244" s="42">
        <v>905.01047</v>
      </c>
      <c r="U244" s="42">
        <v>832.7804700000002</v>
      </c>
      <c r="V244" s="42">
        <v>848.6204700000001</v>
      </c>
      <c r="W244" s="42">
        <v>813.9104700000001</v>
      </c>
      <c r="X244" s="42">
        <v>814.1804700000001</v>
      </c>
      <c r="Y244" s="42">
        <v>860.76047</v>
      </c>
    </row>
    <row r="245" spans="1:25" ht="15.75" customHeight="1">
      <c r="A245" s="41">
        <f t="shared" si="5"/>
        <v>44316</v>
      </c>
      <c r="B245" s="42">
        <v>838.41047</v>
      </c>
      <c r="C245" s="42">
        <v>818.3004700000001</v>
      </c>
      <c r="D245" s="42">
        <v>818.4404700000001</v>
      </c>
      <c r="E245" s="42">
        <v>853.9704700000001</v>
      </c>
      <c r="F245" s="42">
        <v>825.66047</v>
      </c>
      <c r="G245" s="42">
        <v>818.7404700000001</v>
      </c>
      <c r="H245" s="42">
        <v>835.1104700000001</v>
      </c>
      <c r="I245" s="42">
        <v>928.9904700000001</v>
      </c>
      <c r="J245" s="42">
        <v>839.8604700000001</v>
      </c>
      <c r="K245" s="42">
        <v>877.5504700000001</v>
      </c>
      <c r="L245" s="42">
        <v>817.6304700000001</v>
      </c>
      <c r="M245" s="42">
        <v>817.53047</v>
      </c>
      <c r="N245" s="42">
        <v>862.7004700000001</v>
      </c>
      <c r="O245" s="42">
        <v>894.6904700000001</v>
      </c>
      <c r="P245" s="42">
        <v>875.8304700000001</v>
      </c>
      <c r="Q245" s="42">
        <v>909.02047</v>
      </c>
      <c r="R245" s="42">
        <v>953.76047</v>
      </c>
      <c r="S245" s="42">
        <v>925.0904700000001</v>
      </c>
      <c r="T245" s="42">
        <v>924.6104700000001</v>
      </c>
      <c r="U245" s="42">
        <v>817.5804700000001</v>
      </c>
      <c r="V245" s="42">
        <v>817.2404700000001</v>
      </c>
      <c r="W245" s="42">
        <v>816.9204700000001</v>
      </c>
      <c r="X245" s="42">
        <v>817.28047</v>
      </c>
      <c r="Y245" s="42">
        <v>876.5804700000001</v>
      </c>
    </row>
    <row r="246" spans="1:25" ht="15.75" customHeight="1">
      <c r="A246" s="41">
        <f t="shared" si="5"/>
        <v>44317</v>
      </c>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1:25" ht="15.75" customHeight="1">
      <c r="A247" s="37" t="s">
        <v>76</v>
      </c>
      <c r="B247" s="38"/>
      <c r="C247" s="40" t="s">
        <v>107</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78</v>
      </c>
      <c r="B248" s="38"/>
      <c r="C248" s="38"/>
      <c r="D248" s="38"/>
      <c r="E248" s="38"/>
      <c r="F248" s="38"/>
      <c r="G248" s="40" t="str">
        <f>G211</f>
        <v>от 670 кВт до 10 мВт</v>
      </c>
      <c r="H248" s="38"/>
      <c r="I248" s="38"/>
      <c r="J248" s="38"/>
      <c r="K248" s="38"/>
      <c r="L248" s="38"/>
      <c r="M248" s="38"/>
      <c r="N248" s="38"/>
      <c r="O248" s="38"/>
      <c r="P248" s="38"/>
      <c r="Q248" s="38"/>
      <c r="R248" s="38"/>
      <c r="S248" s="38"/>
      <c r="T248" s="38"/>
      <c r="U248" s="38"/>
      <c r="V248" s="38"/>
      <c r="W248" s="38"/>
      <c r="X248" s="38"/>
      <c r="Y248" s="38"/>
    </row>
    <row r="249" spans="1:25" ht="15.75" customHeight="1">
      <c r="A249" s="90" t="s">
        <v>80</v>
      </c>
      <c r="B249" s="93" t="s">
        <v>81</v>
      </c>
      <c r="C249" s="94"/>
      <c r="D249" s="94"/>
      <c r="E249" s="94"/>
      <c r="F249" s="94"/>
      <c r="G249" s="94"/>
      <c r="H249" s="94"/>
      <c r="I249" s="94"/>
      <c r="J249" s="94"/>
      <c r="K249" s="94"/>
      <c r="L249" s="94"/>
      <c r="M249" s="94"/>
      <c r="N249" s="94"/>
      <c r="O249" s="94"/>
      <c r="P249" s="94"/>
      <c r="Q249" s="94"/>
      <c r="R249" s="94"/>
      <c r="S249" s="94"/>
      <c r="T249" s="94"/>
      <c r="U249" s="94"/>
      <c r="V249" s="94"/>
      <c r="W249" s="94"/>
      <c r="X249" s="94"/>
      <c r="Y249" s="95"/>
    </row>
    <row r="250" spans="1:25" ht="15.75" customHeight="1">
      <c r="A250" s="91"/>
      <c r="B250" s="96"/>
      <c r="C250" s="97"/>
      <c r="D250" s="97"/>
      <c r="E250" s="97"/>
      <c r="F250" s="97"/>
      <c r="G250" s="97"/>
      <c r="H250" s="97"/>
      <c r="I250" s="97"/>
      <c r="J250" s="97"/>
      <c r="K250" s="97"/>
      <c r="L250" s="97"/>
      <c r="M250" s="97"/>
      <c r="N250" s="97"/>
      <c r="O250" s="97"/>
      <c r="P250" s="97"/>
      <c r="Q250" s="97"/>
      <c r="R250" s="97"/>
      <c r="S250" s="97"/>
      <c r="T250" s="97"/>
      <c r="U250" s="97"/>
      <c r="V250" s="97"/>
      <c r="W250" s="97"/>
      <c r="X250" s="97"/>
      <c r="Y250" s="98"/>
    </row>
    <row r="251" spans="1:25" ht="15.75" customHeight="1">
      <c r="A251" s="91"/>
      <c r="B251" s="88" t="s">
        <v>82</v>
      </c>
      <c r="C251" s="88" t="s">
        <v>83</v>
      </c>
      <c r="D251" s="88" t="s">
        <v>84</v>
      </c>
      <c r="E251" s="88" t="s">
        <v>85</v>
      </c>
      <c r="F251" s="88" t="s">
        <v>86</v>
      </c>
      <c r="G251" s="88" t="s">
        <v>87</v>
      </c>
      <c r="H251" s="88" t="s">
        <v>88</v>
      </c>
      <c r="I251" s="88" t="s">
        <v>89</v>
      </c>
      <c r="J251" s="88" t="s">
        <v>90</v>
      </c>
      <c r="K251" s="88" t="s">
        <v>91</v>
      </c>
      <c r="L251" s="88" t="s">
        <v>92</v>
      </c>
      <c r="M251" s="88" t="s">
        <v>93</v>
      </c>
      <c r="N251" s="88" t="s">
        <v>94</v>
      </c>
      <c r="O251" s="88" t="s">
        <v>95</v>
      </c>
      <c r="P251" s="88" t="s">
        <v>96</v>
      </c>
      <c r="Q251" s="88" t="s">
        <v>97</v>
      </c>
      <c r="R251" s="88" t="s">
        <v>98</v>
      </c>
      <c r="S251" s="88" t="s">
        <v>99</v>
      </c>
      <c r="T251" s="88" t="s">
        <v>100</v>
      </c>
      <c r="U251" s="88" t="s">
        <v>101</v>
      </c>
      <c r="V251" s="88" t="s">
        <v>102</v>
      </c>
      <c r="W251" s="88" t="s">
        <v>103</v>
      </c>
      <c r="X251" s="88" t="s">
        <v>104</v>
      </c>
      <c r="Y251" s="88" t="s">
        <v>105</v>
      </c>
    </row>
    <row r="252" spans="1:25" ht="15.75" customHeight="1">
      <c r="A252" s="92"/>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row>
    <row r="253" spans="1:25" ht="15.75" customHeight="1">
      <c r="A253" s="41">
        <f>A216</f>
        <v>44287</v>
      </c>
      <c r="B253" s="42">
        <v>906.4159100000002</v>
      </c>
      <c r="C253" s="42">
        <v>845.6559100000002</v>
      </c>
      <c r="D253" s="42">
        <v>831.5659100000001</v>
      </c>
      <c r="E253" s="42">
        <v>826.3859100000002</v>
      </c>
      <c r="F253" s="42">
        <v>841.9059100000002</v>
      </c>
      <c r="G253" s="42">
        <v>857.2059100000001</v>
      </c>
      <c r="H253" s="42">
        <v>1070.92591</v>
      </c>
      <c r="I253" s="42">
        <v>1223.42591</v>
      </c>
      <c r="J253" s="42">
        <v>1065.65591</v>
      </c>
      <c r="K253" s="42">
        <v>1029.66591</v>
      </c>
      <c r="L253" s="42">
        <v>1102.41591</v>
      </c>
      <c r="M253" s="42">
        <v>1199.20591</v>
      </c>
      <c r="N253" s="42">
        <v>1106.9859099999999</v>
      </c>
      <c r="O253" s="42">
        <v>1142.16591</v>
      </c>
      <c r="P253" s="42">
        <v>1076.87591</v>
      </c>
      <c r="Q253" s="42">
        <v>1153.59591</v>
      </c>
      <c r="R253" s="42">
        <v>1178.7759099999998</v>
      </c>
      <c r="S253" s="42">
        <v>1042.18591</v>
      </c>
      <c r="T253" s="42">
        <v>1208.90591</v>
      </c>
      <c r="U253" s="42">
        <v>1157.5659099999998</v>
      </c>
      <c r="V253" s="42">
        <v>1125.2359099999999</v>
      </c>
      <c r="W253" s="42">
        <v>1082.19591</v>
      </c>
      <c r="X253" s="42">
        <v>976.2959100000002</v>
      </c>
      <c r="Y253" s="42">
        <v>1079.7559099999999</v>
      </c>
    </row>
    <row r="254" spans="1:25" ht="15.75" customHeight="1">
      <c r="A254" s="41">
        <f>A253+1</f>
        <v>44288</v>
      </c>
      <c r="B254" s="42">
        <v>949.9159100000002</v>
      </c>
      <c r="C254" s="42">
        <v>883.2259100000001</v>
      </c>
      <c r="D254" s="42">
        <v>851.7559100000001</v>
      </c>
      <c r="E254" s="42">
        <v>847.0559100000002</v>
      </c>
      <c r="F254" s="42">
        <v>866.2959100000002</v>
      </c>
      <c r="G254" s="42">
        <v>878.1559100000002</v>
      </c>
      <c r="H254" s="42">
        <v>1141.0159099999998</v>
      </c>
      <c r="I254" s="42">
        <v>1345.59591</v>
      </c>
      <c r="J254" s="42">
        <v>1057.11591</v>
      </c>
      <c r="K254" s="42">
        <v>1026.95591</v>
      </c>
      <c r="L254" s="42">
        <v>1023.3759100000001</v>
      </c>
      <c r="M254" s="42">
        <v>1020.8259100000001</v>
      </c>
      <c r="N254" s="42">
        <v>1026.5059099999999</v>
      </c>
      <c r="O254" s="42">
        <v>1030.2759099999998</v>
      </c>
      <c r="P254" s="42">
        <v>969.9259100000002</v>
      </c>
      <c r="Q254" s="42">
        <v>950.8859100000002</v>
      </c>
      <c r="R254" s="42">
        <v>1080.11591</v>
      </c>
      <c r="S254" s="42">
        <v>991.3059100000002</v>
      </c>
      <c r="T254" s="42">
        <v>1135.34591</v>
      </c>
      <c r="U254" s="42">
        <v>1125.36591</v>
      </c>
      <c r="V254" s="42">
        <v>1091.94591</v>
      </c>
      <c r="W254" s="42">
        <v>1053.0259099999998</v>
      </c>
      <c r="X254" s="42">
        <v>877.0359100000002</v>
      </c>
      <c r="Y254" s="42">
        <v>1016.5259100000002</v>
      </c>
    </row>
    <row r="255" spans="1:25" ht="15.75" customHeight="1">
      <c r="A255" s="41">
        <f aca="true" t="shared" si="6" ref="A255:A283">A254+1</f>
        <v>44289</v>
      </c>
      <c r="B255" s="42">
        <v>1076.7759099999998</v>
      </c>
      <c r="C255" s="42">
        <v>905.6659100000002</v>
      </c>
      <c r="D255" s="42">
        <v>866.3059100000002</v>
      </c>
      <c r="E255" s="42">
        <v>848.1659100000002</v>
      </c>
      <c r="F255" s="42">
        <v>863.5559100000002</v>
      </c>
      <c r="G255" s="42">
        <v>873.5259100000002</v>
      </c>
      <c r="H255" s="42">
        <v>1005.0859100000001</v>
      </c>
      <c r="I255" s="42">
        <v>1089.83591</v>
      </c>
      <c r="J255" s="42">
        <v>1008.5959100000001</v>
      </c>
      <c r="K255" s="42">
        <v>978.4059100000002</v>
      </c>
      <c r="L255" s="42">
        <v>970.0459100000002</v>
      </c>
      <c r="M255" s="42">
        <v>957.1459100000002</v>
      </c>
      <c r="N255" s="42">
        <v>969.7859100000002</v>
      </c>
      <c r="O255" s="42">
        <v>979.0459100000002</v>
      </c>
      <c r="P255" s="42">
        <v>918.3159100000001</v>
      </c>
      <c r="Q255" s="42">
        <v>896.8659100000001</v>
      </c>
      <c r="R255" s="42">
        <v>1033.9759099999999</v>
      </c>
      <c r="S255" s="42">
        <v>920.6959100000001</v>
      </c>
      <c r="T255" s="42">
        <v>1046.41591</v>
      </c>
      <c r="U255" s="42">
        <v>1045.0459099999998</v>
      </c>
      <c r="V255" s="42">
        <v>1020.6259100000001</v>
      </c>
      <c r="W255" s="42">
        <v>957.1559100000002</v>
      </c>
      <c r="X255" s="42">
        <v>813.0959100000001</v>
      </c>
      <c r="Y255" s="42">
        <v>969.9459100000001</v>
      </c>
    </row>
    <row r="256" spans="1:25" ht="15.75" customHeight="1">
      <c r="A256" s="41">
        <f t="shared" si="6"/>
        <v>44290</v>
      </c>
      <c r="B256" s="42">
        <v>916.5659100000001</v>
      </c>
      <c r="C256" s="42">
        <v>876.1559100000002</v>
      </c>
      <c r="D256" s="42">
        <v>842.2959100000002</v>
      </c>
      <c r="E256" s="42">
        <v>826.5759100000001</v>
      </c>
      <c r="F256" s="42">
        <v>828.0959100000001</v>
      </c>
      <c r="G256" s="42">
        <v>851.1659100000002</v>
      </c>
      <c r="H256" s="42">
        <v>939.7359100000001</v>
      </c>
      <c r="I256" s="42">
        <v>1027.83591</v>
      </c>
      <c r="J256" s="42">
        <v>956.8259100000001</v>
      </c>
      <c r="K256" s="42">
        <v>1010.6259100000001</v>
      </c>
      <c r="L256" s="42">
        <v>1067.89591</v>
      </c>
      <c r="M256" s="42">
        <v>1111.89591</v>
      </c>
      <c r="N256" s="42">
        <v>1182.14591</v>
      </c>
      <c r="O256" s="42">
        <v>1134.0159099999998</v>
      </c>
      <c r="P256" s="42">
        <v>1143.20591</v>
      </c>
      <c r="Q256" s="42">
        <v>1123.7559099999999</v>
      </c>
      <c r="R256" s="42">
        <v>1126.35591</v>
      </c>
      <c r="S256" s="42">
        <v>1058.84591</v>
      </c>
      <c r="T256" s="42">
        <v>1190.71591</v>
      </c>
      <c r="U256" s="42">
        <v>1120.16591</v>
      </c>
      <c r="V256" s="42">
        <v>1076.8159099999998</v>
      </c>
      <c r="W256" s="42">
        <v>1019.4959100000001</v>
      </c>
      <c r="X256" s="42">
        <v>922.0459100000002</v>
      </c>
      <c r="Y256" s="42">
        <v>1044.94591</v>
      </c>
    </row>
    <row r="257" spans="1:25" ht="15.75" customHeight="1">
      <c r="A257" s="41">
        <f t="shared" si="6"/>
        <v>44291</v>
      </c>
      <c r="B257" s="42">
        <v>971.1859100000001</v>
      </c>
      <c r="C257" s="42">
        <v>904.7559100000001</v>
      </c>
      <c r="D257" s="42">
        <v>874.5759100000001</v>
      </c>
      <c r="E257" s="42">
        <v>856.0559100000002</v>
      </c>
      <c r="F257" s="42">
        <v>858.5459100000002</v>
      </c>
      <c r="G257" s="42">
        <v>896.3359100000001</v>
      </c>
      <c r="H257" s="42">
        <v>1211.70591</v>
      </c>
      <c r="I257" s="42">
        <v>1418.0059099999999</v>
      </c>
      <c r="J257" s="42">
        <v>1153.96591</v>
      </c>
      <c r="K257" s="42">
        <v>1195.19591</v>
      </c>
      <c r="L257" s="42">
        <v>1252.7259099999999</v>
      </c>
      <c r="M257" s="42">
        <v>1179.19591</v>
      </c>
      <c r="N257" s="42">
        <v>1177.7759099999998</v>
      </c>
      <c r="O257" s="42">
        <v>1193.64591</v>
      </c>
      <c r="P257" s="42">
        <v>1102.18591</v>
      </c>
      <c r="Q257" s="42">
        <v>1065.2459099999999</v>
      </c>
      <c r="R257" s="42">
        <v>1184.42591</v>
      </c>
      <c r="S257" s="42">
        <v>1119.9959099999999</v>
      </c>
      <c r="T257" s="42">
        <v>1299.4959099999999</v>
      </c>
      <c r="U257" s="42">
        <v>1156.63591</v>
      </c>
      <c r="V257" s="42">
        <v>1090.2759099999998</v>
      </c>
      <c r="W257" s="42">
        <v>1043.20591</v>
      </c>
      <c r="X257" s="42">
        <v>908.0459100000002</v>
      </c>
      <c r="Y257" s="42">
        <v>1038.70591</v>
      </c>
    </row>
    <row r="258" spans="1:25" ht="15.75" customHeight="1">
      <c r="A258" s="41">
        <f t="shared" si="6"/>
        <v>44292</v>
      </c>
      <c r="B258" s="42">
        <v>828.3259100000001</v>
      </c>
      <c r="C258" s="42">
        <v>831.5159100000002</v>
      </c>
      <c r="D258" s="42">
        <v>815.5759100000001</v>
      </c>
      <c r="E258" s="42">
        <v>815.5859100000001</v>
      </c>
      <c r="F258" s="42">
        <v>815.5359100000002</v>
      </c>
      <c r="G258" s="42">
        <v>815.4059100000002</v>
      </c>
      <c r="H258" s="42">
        <v>948.6659100000002</v>
      </c>
      <c r="I258" s="42">
        <v>1211.7659099999998</v>
      </c>
      <c r="J258" s="42">
        <v>1005.1959100000001</v>
      </c>
      <c r="K258" s="42">
        <v>1088.2959099999998</v>
      </c>
      <c r="L258" s="42">
        <v>1105.5259099999998</v>
      </c>
      <c r="M258" s="42">
        <v>1110.0059099999999</v>
      </c>
      <c r="N258" s="42">
        <v>1014.9059100000002</v>
      </c>
      <c r="O258" s="42">
        <v>997.5759100000001</v>
      </c>
      <c r="P258" s="42">
        <v>933.0559100000002</v>
      </c>
      <c r="Q258" s="42">
        <v>906.8059100000002</v>
      </c>
      <c r="R258" s="42">
        <v>979.0659100000001</v>
      </c>
      <c r="S258" s="42">
        <v>902.0959100000001</v>
      </c>
      <c r="T258" s="42">
        <v>1042.7759099999998</v>
      </c>
      <c r="U258" s="42">
        <v>984.3259100000001</v>
      </c>
      <c r="V258" s="42">
        <v>962.1959100000001</v>
      </c>
      <c r="W258" s="42">
        <v>915.6259100000001</v>
      </c>
      <c r="X258" s="42">
        <v>811.8359100000001</v>
      </c>
      <c r="Y258" s="42">
        <v>957.3159100000001</v>
      </c>
    </row>
    <row r="259" spans="1:25" ht="15.75" customHeight="1">
      <c r="A259" s="41">
        <f t="shared" si="6"/>
        <v>44293</v>
      </c>
      <c r="B259" s="42">
        <v>815.3659100000001</v>
      </c>
      <c r="C259" s="42">
        <v>819.7259100000001</v>
      </c>
      <c r="D259" s="42">
        <v>815.5559100000002</v>
      </c>
      <c r="E259" s="42">
        <v>815.5659100000001</v>
      </c>
      <c r="F259" s="42">
        <v>815.5059100000001</v>
      </c>
      <c r="G259" s="42">
        <v>815.5559100000002</v>
      </c>
      <c r="H259" s="42">
        <v>898.1759100000002</v>
      </c>
      <c r="I259" s="42">
        <v>1149.61591</v>
      </c>
      <c r="J259" s="42">
        <v>953.3659100000001</v>
      </c>
      <c r="K259" s="42">
        <v>1056.4759099999999</v>
      </c>
      <c r="L259" s="42">
        <v>1098.7559099999999</v>
      </c>
      <c r="M259" s="42">
        <v>1067.2259099999999</v>
      </c>
      <c r="N259" s="42">
        <v>975.1059100000001</v>
      </c>
      <c r="O259" s="42">
        <v>958.1059100000001</v>
      </c>
      <c r="P259" s="42">
        <v>886.9459100000001</v>
      </c>
      <c r="Q259" s="42">
        <v>855.6359100000002</v>
      </c>
      <c r="R259" s="42">
        <v>939.0359100000002</v>
      </c>
      <c r="S259" s="42">
        <v>856.6959100000001</v>
      </c>
      <c r="T259" s="42">
        <v>986.0459100000002</v>
      </c>
      <c r="U259" s="42">
        <v>913.7859100000002</v>
      </c>
      <c r="V259" s="42">
        <v>891.4459100000001</v>
      </c>
      <c r="W259" s="42">
        <v>813.3159100000001</v>
      </c>
      <c r="X259" s="42">
        <v>813.2759100000002</v>
      </c>
      <c r="Y259" s="42">
        <v>906.9959100000001</v>
      </c>
    </row>
    <row r="260" spans="1:25" ht="15.75" customHeight="1">
      <c r="A260" s="41">
        <f t="shared" si="6"/>
        <v>44294</v>
      </c>
      <c r="B260" s="42">
        <v>815.3959100000002</v>
      </c>
      <c r="C260" s="42">
        <v>815.5359100000002</v>
      </c>
      <c r="D260" s="42">
        <v>815.5659100000001</v>
      </c>
      <c r="E260" s="42">
        <v>815.5759100000001</v>
      </c>
      <c r="F260" s="42">
        <v>815.5559100000002</v>
      </c>
      <c r="G260" s="42">
        <v>815.5159100000002</v>
      </c>
      <c r="H260" s="42">
        <v>959.6459100000002</v>
      </c>
      <c r="I260" s="42">
        <v>1254.7959099999998</v>
      </c>
      <c r="J260" s="42">
        <v>897.2959100000002</v>
      </c>
      <c r="K260" s="42">
        <v>814.7659100000002</v>
      </c>
      <c r="L260" s="42">
        <v>814.7159100000001</v>
      </c>
      <c r="M260" s="42">
        <v>814.8059100000002</v>
      </c>
      <c r="N260" s="42">
        <v>814.8259100000001</v>
      </c>
      <c r="O260" s="42">
        <v>814.8659100000001</v>
      </c>
      <c r="P260" s="42">
        <v>814.7959100000002</v>
      </c>
      <c r="Q260" s="42">
        <v>814.5859100000001</v>
      </c>
      <c r="R260" s="42">
        <v>814.6359100000002</v>
      </c>
      <c r="S260" s="42">
        <v>814.7459100000001</v>
      </c>
      <c r="T260" s="42">
        <v>961.9259100000002</v>
      </c>
      <c r="U260" s="42">
        <v>908.0259100000002</v>
      </c>
      <c r="V260" s="42">
        <v>875.1159100000001</v>
      </c>
      <c r="W260" s="42">
        <v>842.7959100000002</v>
      </c>
      <c r="X260" s="42">
        <v>813.3759100000001</v>
      </c>
      <c r="Y260" s="42">
        <v>885.5859100000001</v>
      </c>
    </row>
    <row r="261" spans="1:25" ht="15.75" customHeight="1">
      <c r="A261" s="41">
        <f t="shared" si="6"/>
        <v>44295</v>
      </c>
      <c r="B261" s="42">
        <v>815.1959100000001</v>
      </c>
      <c r="C261" s="42">
        <v>815.5759100000001</v>
      </c>
      <c r="D261" s="42">
        <v>815.6259100000001</v>
      </c>
      <c r="E261" s="42">
        <v>815.6359100000002</v>
      </c>
      <c r="F261" s="42">
        <v>815.6259100000001</v>
      </c>
      <c r="G261" s="42">
        <v>815.5859100000001</v>
      </c>
      <c r="H261" s="42">
        <v>954.1559100000002</v>
      </c>
      <c r="I261" s="42">
        <v>1198.93591</v>
      </c>
      <c r="J261" s="42">
        <v>890.1459100000002</v>
      </c>
      <c r="K261" s="42">
        <v>814.8859100000002</v>
      </c>
      <c r="L261" s="42">
        <v>814.9359100000001</v>
      </c>
      <c r="M261" s="42">
        <v>814.8959100000002</v>
      </c>
      <c r="N261" s="42">
        <v>814.9459100000001</v>
      </c>
      <c r="O261" s="42">
        <v>815.0259100000002</v>
      </c>
      <c r="P261" s="42">
        <v>815.0559100000002</v>
      </c>
      <c r="Q261" s="42">
        <v>814.8559100000001</v>
      </c>
      <c r="R261" s="42">
        <v>814.9759100000001</v>
      </c>
      <c r="S261" s="42">
        <v>815.0459100000002</v>
      </c>
      <c r="T261" s="42">
        <v>924.9159100000002</v>
      </c>
      <c r="U261" s="42">
        <v>900.7059100000001</v>
      </c>
      <c r="V261" s="42">
        <v>868.8459100000001</v>
      </c>
      <c r="W261" s="42">
        <v>843.5859100000001</v>
      </c>
      <c r="X261" s="42">
        <v>813.2959100000002</v>
      </c>
      <c r="Y261" s="42">
        <v>896.7659100000002</v>
      </c>
    </row>
    <row r="262" spans="1:25" ht="15.75" customHeight="1">
      <c r="A262" s="41">
        <f t="shared" si="6"/>
        <v>44296</v>
      </c>
      <c r="B262" s="42">
        <v>863.6159100000001</v>
      </c>
      <c r="C262" s="42">
        <v>852.5659100000001</v>
      </c>
      <c r="D262" s="42">
        <v>820.6859100000001</v>
      </c>
      <c r="E262" s="42">
        <v>815.6659100000002</v>
      </c>
      <c r="F262" s="42">
        <v>816.9659100000001</v>
      </c>
      <c r="G262" s="42">
        <v>815.7059100000001</v>
      </c>
      <c r="H262" s="42">
        <v>948.7059100000001</v>
      </c>
      <c r="I262" s="42">
        <v>1140.7759099999998</v>
      </c>
      <c r="J262" s="42">
        <v>1011.1059100000001</v>
      </c>
      <c r="K262" s="42">
        <v>960.0259100000002</v>
      </c>
      <c r="L262" s="42">
        <v>925.0459100000002</v>
      </c>
      <c r="M262" s="42">
        <v>925.3759100000001</v>
      </c>
      <c r="N262" s="42">
        <v>912.9359100000001</v>
      </c>
      <c r="O262" s="42">
        <v>874.7859100000002</v>
      </c>
      <c r="P262" s="42">
        <v>815.2759100000002</v>
      </c>
      <c r="Q262" s="42">
        <v>815.2859100000002</v>
      </c>
      <c r="R262" s="42">
        <v>896.5159100000002</v>
      </c>
      <c r="S262" s="42">
        <v>815.3559100000001</v>
      </c>
      <c r="T262" s="42">
        <v>949.9459100000001</v>
      </c>
      <c r="U262" s="42">
        <v>960.0759100000001</v>
      </c>
      <c r="V262" s="42">
        <v>947.1159100000001</v>
      </c>
      <c r="W262" s="42">
        <v>905.1259100000001</v>
      </c>
      <c r="X262" s="42">
        <v>814.5959100000001</v>
      </c>
      <c r="Y262" s="42">
        <v>923.0559100000002</v>
      </c>
    </row>
    <row r="263" spans="1:25" ht="15.75" customHeight="1">
      <c r="A263" s="41">
        <f t="shared" si="6"/>
        <v>44297</v>
      </c>
      <c r="B263" s="42">
        <v>818.2659100000002</v>
      </c>
      <c r="C263" s="42">
        <v>825.9359100000001</v>
      </c>
      <c r="D263" s="42">
        <v>815.4859100000001</v>
      </c>
      <c r="E263" s="42">
        <v>815.5259100000002</v>
      </c>
      <c r="F263" s="42">
        <v>815.7459100000001</v>
      </c>
      <c r="G263" s="42">
        <v>815.8059100000002</v>
      </c>
      <c r="H263" s="42">
        <v>858.7759100000002</v>
      </c>
      <c r="I263" s="42">
        <v>969.3059100000002</v>
      </c>
      <c r="J263" s="42">
        <v>921.4359100000001</v>
      </c>
      <c r="K263" s="42">
        <v>1015.7959100000002</v>
      </c>
      <c r="L263" s="42">
        <v>1035.4859099999999</v>
      </c>
      <c r="M263" s="42">
        <v>1017.7059100000001</v>
      </c>
      <c r="N263" s="42">
        <v>945.5959100000001</v>
      </c>
      <c r="O263" s="42">
        <v>929.2659100000002</v>
      </c>
      <c r="P263" s="42">
        <v>869.2759100000002</v>
      </c>
      <c r="Q263" s="42">
        <v>852.9659100000001</v>
      </c>
      <c r="R263" s="42">
        <v>914.5059100000001</v>
      </c>
      <c r="S263" s="42">
        <v>853.6559100000002</v>
      </c>
      <c r="T263" s="42">
        <v>950.5859100000001</v>
      </c>
      <c r="U263" s="42">
        <v>897.3059100000002</v>
      </c>
      <c r="V263" s="42">
        <v>878.4659100000001</v>
      </c>
      <c r="W263" s="42">
        <v>840.5359100000002</v>
      </c>
      <c r="X263" s="42">
        <v>814.7959100000002</v>
      </c>
      <c r="Y263" s="42">
        <v>874.1059100000001</v>
      </c>
    </row>
    <row r="264" spans="1:25" ht="15.75" customHeight="1">
      <c r="A264" s="41">
        <f t="shared" si="6"/>
        <v>44298</v>
      </c>
      <c r="B264" s="42">
        <v>820.2159100000001</v>
      </c>
      <c r="C264" s="42">
        <v>815.7659100000002</v>
      </c>
      <c r="D264" s="42">
        <v>815.7759100000002</v>
      </c>
      <c r="E264" s="42">
        <v>815.8059100000002</v>
      </c>
      <c r="F264" s="42">
        <v>815.6759100000002</v>
      </c>
      <c r="G264" s="42">
        <v>815.6559100000002</v>
      </c>
      <c r="H264" s="42">
        <v>921.4759100000001</v>
      </c>
      <c r="I264" s="42">
        <v>1147.14591</v>
      </c>
      <c r="J264" s="42">
        <v>1010.6059100000001</v>
      </c>
      <c r="K264" s="42">
        <v>1017.0259100000002</v>
      </c>
      <c r="L264" s="42">
        <v>960.8459100000001</v>
      </c>
      <c r="M264" s="42">
        <v>967.4059100000002</v>
      </c>
      <c r="N264" s="42">
        <v>969.3759100000001</v>
      </c>
      <c r="O264" s="42">
        <v>958.0159100000002</v>
      </c>
      <c r="P264" s="42">
        <v>896.9059100000002</v>
      </c>
      <c r="Q264" s="42">
        <v>862.8459100000001</v>
      </c>
      <c r="R264" s="42">
        <v>982.6459100000002</v>
      </c>
      <c r="S264" s="42">
        <v>914.8659100000001</v>
      </c>
      <c r="T264" s="42">
        <v>964.8359100000001</v>
      </c>
      <c r="U264" s="42">
        <v>970.1559100000002</v>
      </c>
      <c r="V264" s="42">
        <v>955.8659100000001</v>
      </c>
      <c r="W264" s="42">
        <v>901.1659100000002</v>
      </c>
      <c r="X264" s="42">
        <v>814.7459100000001</v>
      </c>
      <c r="Y264" s="42">
        <v>908.0059100000001</v>
      </c>
    </row>
    <row r="265" spans="1:25" ht="15.75" customHeight="1">
      <c r="A265" s="41">
        <f t="shared" si="6"/>
        <v>44299</v>
      </c>
      <c r="B265" s="42">
        <v>819.3059100000002</v>
      </c>
      <c r="C265" s="42">
        <v>815.8559100000001</v>
      </c>
      <c r="D265" s="42">
        <v>815.8559100000001</v>
      </c>
      <c r="E265" s="42">
        <v>815.8559100000001</v>
      </c>
      <c r="F265" s="42">
        <v>815.7859100000002</v>
      </c>
      <c r="G265" s="42">
        <v>815.7659100000002</v>
      </c>
      <c r="H265" s="42">
        <v>921.4459100000001</v>
      </c>
      <c r="I265" s="42">
        <v>1137.2959099999998</v>
      </c>
      <c r="J265" s="42">
        <v>984.6059100000001</v>
      </c>
      <c r="K265" s="42">
        <v>1004.2959100000002</v>
      </c>
      <c r="L265" s="42">
        <v>953.7059100000001</v>
      </c>
      <c r="M265" s="42">
        <v>958.8459100000001</v>
      </c>
      <c r="N265" s="42">
        <v>952.3859100000002</v>
      </c>
      <c r="O265" s="42">
        <v>932.9159100000002</v>
      </c>
      <c r="P265" s="42">
        <v>889.6859100000001</v>
      </c>
      <c r="Q265" s="42">
        <v>858.8759100000001</v>
      </c>
      <c r="R265" s="42">
        <v>966.9659100000001</v>
      </c>
      <c r="S265" s="42">
        <v>901.2459100000001</v>
      </c>
      <c r="T265" s="42">
        <v>954.0959100000001</v>
      </c>
      <c r="U265" s="42">
        <v>946.1359100000002</v>
      </c>
      <c r="V265" s="42">
        <v>944.8259100000001</v>
      </c>
      <c r="W265" s="42">
        <v>898.8059100000002</v>
      </c>
      <c r="X265" s="42">
        <v>814.7959100000002</v>
      </c>
      <c r="Y265" s="42">
        <v>868.0859100000001</v>
      </c>
    </row>
    <row r="266" spans="1:25" ht="15.75" customHeight="1">
      <c r="A266" s="41">
        <f t="shared" si="6"/>
        <v>44300</v>
      </c>
      <c r="B266" s="42">
        <v>815.8059100000002</v>
      </c>
      <c r="C266" s="42">
        <v>815.8959100000002</v>
      </c>
      <c r="D266" s="42">
        <v>815.9059100000002</v>
      </c>
      <c r="E266" s="42">
        <v>815.8859100000002</v>
      </c>
      <c r="F266" s="42">
        <v>815.8459100000001</v>
      </c>
      <c r="G266" s="42">
        <v>815.8059100000002</v>
      </c>
      <c r="H266" s="42">
        <v>931.9659100000001</v>
      </c>
      <c r="I266" s="42">
        <v>1129.66591</v>
      </c>
      <c r="J266" s="42">
        <v>969.5859100000001</v>
      </c>
      <c r="K266" s="42">
        <v>1104.2459099999999</v>
      </c>
      <c r="L266" s="42">
        <v>1154.8059099999998</v>
      </c>
      <c r="M266" s="42">
        <v>1170.11591</v>
      </c>
      <c r="N266" s="42">
        <v>1184.19591</v>
      </c>
      <c r="O266" s="42">
        <v>1193.7659099999998</v>
      </c>
      <c r="P266" s="42">
        <v>1174.08591</v>
      </c>
      <c r="Q266" s="42">
        <v>1173.86591</v>
      </c>
      <c r="R266" s="42">
        <v>1171.36591</v>
      </c>
      <c r="S266" s="42">
        <v>1063.2659099999998</v>
      </c>
      <c r="T266" s="42">
        <v>1079.17591</v>
      </c>
      <c r="U266" s="42">
        <v>1087.9959099999999</v>
      </c>
      <c r="V266" s="42">
        <v>1078.39591</v>
      </c>
      <c r="W266" s="42">
        <v>1031.37591</v>
      </c>
      <c r="X266" s="42">
        <v>949.3259100000001</v>
      </c>
      <c r="Y266" s="42">
        <v>925.6559100000002</v>
      </c>
    </row>
    <row r="267" spans="1:25" ht="15.75" customHeight="1">
      <c r="A267" s="41">
        <f t="shared" si="6"/>
        <v>44301</v>
      </c>
      <c r="B267" s="42">
        <v>815.3759100000001</v>
      </c>
      <c r="C267" s="42">
        <v>815.5559100000002</v>
      </c>
      <c r="D267" s="42">
        <v>815.6059100000001</v>
      </c>
      <c r="E267" s="42">
        <v>954.7459100000001</v>
      </c>
      <c r="F267" s="42">
        <v>815.5159100000002</v>
      </c>
      <c r="G267" s="42">
        <v>815.4059100000002</v>
      </c>
      <c r="H267" s="42">
        <v>915.6859100000001</v>
      </c>
      <c r="I267" s="42">
        <v>1081.8159099999998</v>
      </c>
      <c r="J267" s="42">
        <v>892.5859100000001</v>
      </c>
      <c r="K267" s="42">
        <v>923.1359100000002</v>
      </c>
      <c r="L267" s="42">
        <v>950.5159100000002</v>
      </c>
      <c r="M267" s="42">
        <v>953.8159100000001</v>
      </c>
      <c r="N267" s="42">
        <v>1041.21591</v>
      </c>
      <c r="O267" s="42">
        <v>1022.7259100000001</v>
      </c>
      <c r="P267" s="42">
        <v>1078.4959099999999</v>
      </c>
      <c r="Q267" s="42">
        <v>1068.45591</v>
      </c>
      <c r="R267" s="42">
        <v>1087.3059099999998</v>
      </c>
      <c r="S267" s="42">
        <v>982.6459100000002</v>
      </c>
      <c r="T267" s="42">
        <v>1060.5259099999998</v>
      </c>
      <c r="U267" s="42">
        <v>1043.35591</v>
      </c>
      <c r="V267" s="42">
        <v>1049.13591</v>
      </c>
      <c r="W267" s="42">
        <v>1020.7559100000001</v>
      </c>
      <c r="X267" s="42">
        <v>840.5259100000002</v>
      </c>
      <c r="Y267" s="42">
        <v>897.4259100000002</v>
      </c>
    </row>
    <row r="268" spans="1:25" ht="15.75" customHeight="1">
      <c r="A268" s="41">
        <f t="shared" si="6"/>
        <v>44302</v>
      </c>
      <c r="B268" s="42">
        <v>823.4459100000001</v>
      </c>
      <c r="C268" s="42">
        <v>826.0259100000002</v>
      </c>
      <c r="D268" s="42">
        <v>815.3859100000002</v>
      </c>
      <c r="E268" s="42">
        <v>815.4059100000002</v>
      </c>
      <c r="F268" s="42">
        <v>815.5059100000001</v>
      </c>
      <c r="G268" s="42">
        <v>815.4959100000001</v>
      </c>
      <c r="H268" s="42">
        <v>956.8359100000001</v>
      </c>
      <c r="I268" s="42">
        <v>1142.60591</v>
      </c>
      <c r="J268" s="42">
        <v>852.9659100000001</v>
      </c>
      <c r="K268" s="42">
        <v>820.1759100000002</v>
      </c>
      <c r="L268" s="42">
        <v>814.1459100000002</v>
      </c>
      <c r="M268" s="42">
        <v>814.0959100000001</v>
      </c>
      <c r="N268" s="42">
        <v>814.1059100000001</v>
      </c>
      <c r="O268" s="42">
        <v>814.1759100000002</v>
      </c>
      <c r="P268" s="42">
        <v>814.1459100000002</v>
      </c>
      <c r="Q268" s="42">
        <v>814.1459100000002</v>
      </c>
      <c r="R268" s="42">
        <v>823.7859100000002</v>
      </c>
      <c r="S268" s="42">
        <v>814.9959100000001</v>
      </c>
      <c r="T268" s="42">
        <v>903.2159100000001</v>
      </c>
      <c r="U268" s="42">
        <v>824.6559100000002</v>
      </c>
      <c r="V268" s="42">
        <v>814.0359100000002</v>
      </c>
      <c r="W268" s="42">
        <v>813.9659100000001</v>
      </c>
      <c r="X268" s="42">
        <v>813.9359100000001</v>
      </c>
      <c r="Y268" s="42">
        <v>864.2859100000002</v>
      </c>
    </row>
    <row r="269" spans="1:25" ht="15.75" customHeight="1">
      <c r="A269" s="41">
        <f t="shared" si="6"/>
        <v>44303</v>
      </c>
      <c r="B269" s="42">
        <v>876.6859100000001</v>
      </c>
      <c r="C269" s="42">
        <v>881.4459100000001</v>
      </c>
      <c r="D269" s="42">
        <v>868.2759100000002</v>
      </c>
      <c r="E269" s="42">
        <v>952.3659100000001</v>
      </c>
      <c r="F269" s="42">
        <v>931.9059100000002</v>
      </c>
      <c r="G269" s="42">
        <v>825.1059100000001</v>
      </c>
      <c r="H269" s="42">
        <v>910.8559100000001</v>
      </c>
      <c r="I269" s="42">
        <v>1016.4859100000001</v>
      </c>
      <c r="J269" s="42">
        <v>887.9459100000001</v>
      </c>
      <c r="K269" s="42">
        <v>814.1159100000001</v>
      </c>
      <c r="L269" s="42">
        <v>835.2159100000001</v>
      </c>
      <c r="M269" s="42">
        <v>1054.93591</v>
      </c>
      <c r="N269" s="42">
        <v>1175.7559099999999</v>
      </c>
      <c r="O269" s="42">
        <v>1181.82591</v>
      </c>
      <c r="P269" s="42">
        <v>1138.12591</v>
      </c>
      <c r="Q269" s="42">
        <v>1150.85591</v>
      </c>
      <c r="R269" s="42">
        <v>1204.16591</v>
      </c>
      <c r="S269" s="42">
        <v>1085.2359099999999</v>
      </c>
      <c r="T269" s="42">
        <v>1098.95591</v>
      </c>
      <c r="U269" s="42">
        <v>1119.40591</v>
      </c>
      <c r="V269" s="42">
        <v>1140.2259099999999</v>
      </c>
      <c r="W269" s="42">
        <v>1004.1759100000002</v>
      </c>
      <c r="X269" s="42">
        <v>878.8359100000001</v>
      </c>
      <c r="Y269" s="42">
        <v>972.1359100000002</v>
      </c>
    </row>
    <row r="270" spans="1:25" ht="15.75" customHeight="1">
      <c r="A270" s="41">
        <f t="shared" si="6"/>
        <v>44304</v>
      </c>
      <c r="B270" s="42">
        <v>814.9659100000001</v>
      </c>
      <c r="C270" s="42">
        <v>815.0859100000001</v>
      </c>
      <c r="D270" s="42">
        <v>815.1759100000002</v>
      </c>
      <c r="E270" s="42">
        <v>815.1159100000001</v>
      </c>
      <c r="F270" s="42">
        <v>815.2259100000001</v>
      </c>
      <c r="G270" s="42">
        <v>815.4459100000001</v>
      </c>
      <c r="H270" s="42">
        <v>851.2759100000002</v>
      </c>
      <c r="I270" s="42">
        <v>900.3059100000002</v>
      </c>
      <c r="J270" s="42">
        <v>814.6759100000002</v>
      </c>
      <c r="K270" s="42">
        <v>813.9759100000001</v>
      </c>
      <c r="L270" s="42">
        <v>814.3859100000002</v>
      </c>
      <c r="M270" s="42">
        <v>814.2459100000001</v>
      </c>
      <c r="N270" s="42">
        <v>814.3359100000001</v>
      </c>
      <c r="O270" s="42">
        <v>814.4859100000001</v>
      </c>
      <c r="P270" s="42">
        <v>814.4959100000001</v>
      </c>
      <c r="Q270" s="42">
        <v>814.5959100000001</v>
      </c>
      <c r="R270" s="42">
        <v>814.5959100000001</v>
      </c>
      <c r="S270" s="42">
        <v>814.5559100000002</v>
      </c>
      <c r="T270" s="42">
        <v>921.9359100000001</v>
      </c>
      <c r="U270" s="42">
        <v>813.0759100000001</v>
      </c>
      <c r="V270" s="42">
        <v>833.2459100000001</v>
      </c>
      <c r="W270" s="42">
        <v>813.2459100000001</v>
      </c>
      <c r="X270" s="42">
        <v>812.9059100000002</v>
      </c>
      <c r="Y270" s="42">
        <v>906.1659100000002</v>
      </c>
    </row>
    <row r="271" spans="1:25" ht="15.75" customHeight="1">
      <c r="A271" s="41">
        <f t="shared" si="6"/>
        <v>44305</v>
      </c>
      <c r="B271" s="42">
        <v>889.1259100000001</v>
      </c>
      <c r="C271" s="42">
        <v>889.2059100000001</v>
      </c>
      <c r="D271" s="42">
        <v>873.9559100000001</v>
      </c>
      <c r="E271" s="42">
        <v>952.9559100000001</v>
      </c>
      <c r="F271" s="42">
        <v>916.7459100000001</v>
      </c>
      <c r="G271" s="42">
        <v>816.0859100000001</v>
      </c>
      <c r="H271" s="42">
        <v>915.9059100000002</v>
      </c>
      <c r="I271" s="42">
        <v>1080.12591</v>
      </c>
      <c r="J271" s="42">
        <v>813.9159100000002</v>
      </c>
      <c r="K271" s="42">
        <v>814.0359100000002</v>
      </c>
      <c r="L271" s="42">
        <v>814.0159100000002</v>
      </c>
      <c r="M271" s="42">
        <v>813.9959100000001</v>
      </c>
      <c r="N271" s="42">
        <v>843.8059100000002</v>
      </c>
      <c r="O271" s="42">
        <v>857.0559100000002</v>
      </c>
      <c r="P271" s="42">
        <v>813.9459100000001</v>
      </c>
      <c r="Q271" s="42">
        <v>813.6659100000002</v>
      </c>
      <c r="R271" s="42">
        <v>887.0259100000002</v>
      </c>
      <c r="S271" s="42">
        <v>890.9159100000002</v>
      </c>
      <c r="T271" s="42">
        <v>1012.7259100000001</v>
      </c>
      <c r="U271" s="42">
        <v>940.7359100000001</v>
      </c>
      <c r="V271" s="42">
        <v>965.3459100000001</v>
      </c>
      <c r="W271" s="42">
        <v>848.8559100000001</v>
      </c>
      <c r="X271" s="42">
        <v>812.1459100000002</v>
      </c>
      <c r="Y271" s="42">
        <v>914.0159100000002</v>
      </c>
    </row>
    <row r="272" spans="1:25" ht="15.75" customHeight="1">
      <c r="A272" s="41">
        <f t="shared" si="6"/>
        <v>44306</v>
      </c>
      <c r="B272" s="42">
        <v>928.1959100000001</v>
      </c>
      <c r="C272" s="42">
        <v>868.5159100000002</v>
      </c>
      <c r="D272" s="42">
        <v>860.9959100000001</v>
      </c>
      <c r="E272" s="42">
        <v>1093.43591</v>
      </c>
      <c r="F272" s="42">
        <v>887.6559100000002</v>
      </c>
      <c r="G272" s="42">
        <v>815.7059100000001</v>
      </c>
      <c r="H272" s="42">
        <v>897.9059100000002</v>
      </c>
      <c r="I272" s="42">
        <v>948.2359100000001</v>
      </c>
      <c r="J272" s="42">
        <v>814.9259100000002</v>
      </c>
      <c r="K272" s="42">
        <v>815.0359100000002</v>
      </c>
      <c r="L272" s="42">
        <v>815.0959100000001</v>
      </c>
      <c r="M272" s="42">
        <v>814.9459100000001</v>
      </c>
      <c r="N272" s="42">
        <v>836.3659100000001</v>
      </c>
      <c r="O272" s="42">
        <v>843.9259100000002</v>
      </c>
      <c r="P272" s="42">
        <v>814.7359100000001</v>
      </c>
      <c r="Q272" s="42">
        <v>814.8959100000002</v>
      </c>
      <c r="R272" s="42">
        <v>860.4659100000001</v>
      </c>
      <c r="S272" s="42">
        <v>860.1659100000002</v>
      </c>
      <c r="T272" s="42">
        <v>924.7059100000001</v>
      </c>
      <c r="U272" s="42">
        <v>885.8259100000001</v>
      </c>
      <c r="V272" s="42">
        <v>911.7459100000001</v>
      </c>
      <c r="W272" s="42">
        <v>853.6759100000002</v>
      </c>
      <c r="X272" s="42">
        <v>814.0559100000002</v>
      </c>
      <c r="Y272" s="42">
        <v>912.8959100000002</v>
      </c>
    </row>
    <row r="273" spans="1:25" ht="15.75" customHeight="1">
      <c r="A273" s="41">
        <f t="shared" si="6"/>
        <v>44307</v>
      </c>
      <c r="B273" s="42">
        <v>822.3259100000001</v>
      </c>
      <c r="C273" s="42">
        <v>819.0859100000001</v>
      </c>
      <c r="D273" s="42">
        <v>816.4159100000002</v>
      </c>
      <c r="E273" s="42">
        <v>848.2659100000002</v>
      </c>
      <c r="F273" s="42">
        <v>838.4259100000002</v>
      </c>
      <c r="G273" s="42">
        <v>815.5359100000002</v>
      </c>
      <c r="H273" s="42">
        <v>826.5759100000001</v>
      </c>
      <c r="I273" s="42">
        <v>918.9259100000002</v>
      </c>
      <c r="J273" s="42">
        <v>813.7459100000001</v>
      </c>
      <c r="K273" s="42">
        <v>813.9259100000002</v>
      </c>
      <c r="L273" s="42">
        <v>814.0159100000002</v>
      </c>
      <c r="M273" s="42">
        <v>853.2459100000001</v>
      </c>
      <c r="N273" s="42">
        <v>879.3959100000002</v>
      </c>
      <c r="O273" s="42">
        <v>908.7959100000002</v>
      </c>
      <c r="P273" s="42">
        <v>910.0959100000001</v>
      </c>
      <c r="Q273" s="42">
        <v>919.7859100000002</v>
      </c>
      <c r="R273" s="42">
        <v>929.7559100000001</v>
      </c>
      <c r="S273" s="42">
        <v>874.5759100000001</v>
      </c>
      <c r="T273" s="42">
        <v>915.1259100000001</v>
      </c>
      <c r="U273" s="42">
        <v>851.5259100000002</v>
      </c>
      <c r="V273" s="42">
        <v>851.9259100000002</v>
      </c>
      <c r="W273" s="42">
        <v>814.0859100000001</v>
      </c>
      <c r="X273" s="42">
        <v>813.4259100000002</v>
      </c>
      <c r="Y273" s="42">
        <v>842.2959100000002</v>
      </c>
    </row>
    <row r="274" spans="1:25" ht="15.75" customHeight="1">
      <c r="A274" s="41">
        <f t="shared" si="6"/>
        <v>44308</v>
      </c>
      <c r="B274" s="42">
        <v>850.8559100000001</v>
      </c>
      <c r="C274" s="42">
        <v>833.3459100000001</v>
      </c>
      <c r="D274" s="42">
        <v>865.4359100000001</v>
      </c>
      <c r="E274" s="42">
        <v>847.2059100000001</v>
      </c>
      <c r="F274" s="42">
        <v>815.4059100000002</v>
      </c>
      <c r="G274" s="42">
        <v>815.4259100000002</v>
      </c>
      <c r="H274" s="42">
        <v>838.0359100000002</v>
      </c>
      <c r="I274" s="42">
        <v>968.0459100000002</v>
      </c>
      <c r="J274" s="42">
        <v>814.4659100000001</v>
      </c>
      <c r="K274" s="42">
        <v>814.5959100000001</v>
      </c>
      <c r="L274" s="42">
        <v>814.6659100000002</v>
      </c>
      <c r="M274" s="42">
        <v>902.2359100000001</v>
      </c>
      <c r="N274" s="42">
        <v>944.0659100000001</v>
      </c>
      <c r="O274" s="42">
        <v>992.4059100000002</v>
      </c>
      <c r="P274" s="42">
        <v>992.2659100000002</v>
      </c>
      <c r="Q274" s="42">
        <v>1015.2459100000001</v>
      </c>
      <c r="R274" s="42">
        <v>953.6259100000001</v>
      </c>
      <c r="S274" s="42">
        <v>1044.0159099999998</v>
      </c>
      <c r="T274" s="42">
        <v>939.1559100000002</v>
      </c>
      <c r="U274" s="42">
        <v>894.3259100000001</v>
      </c>
      <c r="V274" s="42">
        <v>913.0659100000001</v>
      </c>
      <c r="W274" s="42">
        <v>833.7259100000001</v>
      </c>
      <c r="X274" s="42">
        <v>813.3159100000001</v>
      </c>
      <c r="Y274" s="42">
        <v>850.4359100000001</v>
      </c>
    </row>
    <row r="275" spans="1:25" ht="15.75" customHeight="1">
      <c r="A275" s="41">
        <f t="shared" si="6"/>
        <v>44309</v>
      </c>
      <c r="B275" s="42">
        <v>867.8859100000002</v>
      </c>
      <c r="C275" s="42">
        <v>853.1659100000002</v>
      </c>
      <c r="D275" s="42">
        <v>845.3059100000002</v>
      </c>
      <c r="E275" s="42">
        <v>894.0159100000002</v>
      </c>
      <c r="F275" s="42">
        <v>843.8959100000002</v>
      </c>
      <c r="G275" s="42">
        <v>815.6159100000001</v>
      </c>
      <c r="H275" s="42">
        <v>846.2759100000002</v>
      </c>
      <c r="I275" s="42">
        <v>936.0559100000002</v>
      </c>
      <c r="J275" s="42">
        <v>830.1359100000002</v>
      </c>
      <c r="K275" s="42">
        <v>814.8559100000001</v>
      </c>
      <c r="L275" s="42">
        <v>814.7659100000002</v>
      </c>
      <c r="M275" s="42">
        <v>814.6459100000002</v>
      </c>
      <c r="N275" s="42">
        <v>814.7059100000001</v>
      </c>
      <c r="O275" s="42">
        <v>814.7459100000001</v>
      </c>
      <c r="P275" s="42">
        <v>814.5459100000002</v>
      </c>
      <c r="Q275" s="42">
        <v>814.5659100000001</v>
      </c>
      <c r="R275" s="42">
        <v>814.9359100000001</v>
      </c>
      <c r="S275" s="42">
        <v>814.7459100000001</v>
      </c>
      <c r="T275" s="42">
        <v>881.4759100000001</v>
      </c>
      <c r="U275" s="42">
        <v>823.1659100000002</v>
      </c>
      <c r="V275" s="42">
        <v>847.7859100000002</v>
      </c>
      <c r="W275" s="42">
        <v>841.1759100000002</v>
      </c>
      <c r="X275" s="42">
        <v>814.3159100000001</v>
      </c>
      <c r="Y275" s="42">
        <v>872.5559100000002</v>
      </c>
    </row>
    <row r="276" spans="1:25" ht="15.75" customHeight="1">
      <c r="A276" s="41">
        <f t="shared" si="6"/>
        <v>44310</v>
      </c>
      <c r="B276" s="42">
        <v>847.5759100000001</v>
      </c>
      <c r="C276" s="42">
        <v>841.6759100000002</v>
      </c>
      <c r="D276" s="42">
        <v>825.6959100000001</v>
      </c>
      <c r="E276" s="42">
        <v>853.9059100000002</v>
      </c>
      <c r="F276" s="42">
        <v>838.1159100000001</v>
      </c>
      <c r="G276" s="42">
        <v>815.5259100000002</v>
      </c>
      <c r="H276" s="42">
        <v>814.8259100000001</v>
      </c>
      <c r="I276" s="42">
        <v>857.3259100000001</v>
      </c>
      <c r="J276" s="42">
        <v>815.3359100000001</v>
      </c>
      <c r="K276" s="42">
        <v>815.3159100000001</v>
      </c>
      <c r="L276" s="42">
        <v>815.2359100000001</v>
      </c>
      <c r="M276" s="42">
        <v>815.2459100000001</v>
      </c>
      <c r="N276" s="42">
        <v>815.2659100000002</v>
      </c>
      <c r="O276" s="42">
        <v>815.3159100000001</v>
      </c>
      <c r="P276" s="42">
        <v>815.2959100000002</v>
      </c>
      <c r="Q276" s="42">
        <v>815.2959100000002</v>
      </c>
      <c r="R276" s="42">
        <v>815.3759100000001</v>
      </c>
      <c r="S276" s="42">
        <v>815.2959100000002</v>
      </c>
      <c r="T276" s="42">
        <v>913.3459100000001</v>
      </c>
      <c r="U276" s="42">
        <v>839.8159100000001</v>
      </c>
      <c r="V276" s="42">
        <v>910.1459100000002</v>
      </c>
      <c r="W276" s="42">
        <v>835.2559100000001</v>
      </c>
      <c r="X276" s="42">
        <v>813.9659100000001</v>
      </c>
      <c r="Y276" s="42">
        <v>883.3659100000001</v>
      </c>
    </row>
    <row r="277" spans="1:25" ht="15.75" customHeight="1">
      <c r="A277" s="41">
        <f t="shared" si="6"/>
        <v>44311</v>
      </c>
      <c r="B277" s="42">
        <v>866.2359100000001</v>
      </c>
      <c r="C277" s="42">
        <v>872.0759100000001</v>
      </c>
      <c r="D277" s="42">
        <v>841.0859100000001</v>
      </c>
      <c r="E277" s="42">
        <v>887.1759100000002</v>
      </c>
      <c r="F277" s="42">
        <v>864.9659100000001</v>
      </c>
      <c r="G277" s="42">
        <v>815.7659100000002</v>
      </c>
      <c r="H277" s="42">
        <v>828.4959100000001</v>
      </c>
      <c r="I277" s="42">
        <v>838.9759100000001</v>
      </c>
      <c r="J277" s="42">
        <v>815.2059100000001</v>
      </c>
      <c r="K277" s="42">
        <v>815.1859100000001</v>
      </c>
      <c r="L277" s="42">
        <v>814.9959100000001</v>
      </c>
      <c r="M277" s="42">
        <v>815.2059100000001</v>
      </c>
      <c r="N277" s="42">
        <v>823.9259100000002</v>
      </c>
      <c r="O277" s="42">
        <v>852.9659100000001</v>
      </c>
      <c r="P277" s="42">
        <v>815.0759100000001</v>
      </c>
      <c r="Q277" s="42">
        <v>902.4559100000001</v>
      </c>
      <c r="R277" s="42">
        <v>975.5259100000002</v>
      </c>
      <c r="S277" s="42">
        <v>962.1159100000001</v>
      </c>
      <c r="T277" s="42">
        <v>1049.2959099999998</v>
      </c>
      <c r="U277" s="42">
        <v>864.4559100000001</v>
      </c>
      <c r="V277" s="42">
        <v>983.7159100000001</v>
      </c>
      <c r="W277" s="42">
        <v>930.4259100000002</v>
      </c>
      <c r="X277" s="42">
        <v>844.6459100000002</v>
      </c>
      <c r="Y277" s="42">
        <v>898.0859100000001</v>
      </c>
    </row>
    <row r="278" spans="1:25" ht="15.75" customHeight="1">
      <c r="A278" s="41">
        <f t="shared" si="6"/>
        <v>44312</v>
      </c>
      <c r="B278" s="42">
        <v>842.3059100000002</v>
      </c>
      <c r="C278" s="42">
        <v>846.1759100000002</v>
      </c>
      <c r="D278" s="42">
        <v>884.5559100000002</v>
      </c>
      <c r="E278" s="42">
        <v>1033.42591</v>
      </c>
      <c r="F278" s="42">
        <v>891.3559100000001</v>
      </c>
      <c r="G278" s="42">
        <v>815.5759100000001</v>
      </c>
      <c r="H278" s="42">
        <v>837.7559100000001</v>
      </c>
      <c r="I278" s="42">
        <v>1059.8159099999998</v>
      </c>
      <c r="J278" s="42">
        <v>830.3359100000001</v>
      </c>
      <c r="K278" s="42">
        <v>945.8059100000002</v>
      </c>
      <c r="L278" s="42">
        <v>1014.6559100000002</v>
      </c>
      <c r="M278" s="42">
        <v>1049.21591</v>
      </c>
      <c r="N278" s="42">
        <v>1097.2659099999998</v>
      </c>
      <c r="O278" s="42">
        <v>1124.86591</v>
      </c>
      <c r="P278" s="42">
        <v>1084.82591</v>
      </c>
      <c r="Q278" s="42">
        <v>1074.88591</v>
      </c>
      <c r="R278" s="42">
        <v>1156.3059099999998</v>
      </c>
      <c r="S278" s="42">
        <v>1077.21591</v>
      </c>
      <c r="T278" s="42">
        <v>1172.9859099999999</v>
      </c>
      <c r="U278" s="42">
        <v>1003.2659100000002</v>
      </c>
      <c r="V278" s="42">
        <v>1017.9859100000001</v>
      </c>
      <c r="W278" s="42">
        <v>940.7359100000001</v>
      </c>
      <c r="X278" s="42">
        <v>823.1359100000002</v>
      </c>
      <c r="Y278" s="42">
        <v>895.3459100000001</v>
      </c>
    </row>
    <row r="279" spans="1:25" ht="15.75" customHeight="1">
      <c r="A279" s="41">
        <f t="shared" si="6"/>
        <v>44313</v>
      </c>
      <c r="B279" s="42">
        <v>835.4159100000002</v>
      </c>
      <c r="C279" s="42">
        <v>826.7959100000002</v>
      </c>
      <c r="D279" s="42">
        <v>841.2859100000002</v>
      </c>
      <c r="E279" s="42">
        <v>899.5959100000001</v>
      </c>
      <c r="F279" s="42">
        <v>888.6059100000001</v>
      </c>
      <c r="G279" s="42">
        <v>815.7259100000001</v>
      </c>
      <c r="H279" s="42">
        <v>835.3459100000001</v>
      </c>
      <c r="I279" s="42">
        <v>1064.0659099999998</v>
      </c>
      <c r="J279" s="42">
        <v>827.1959100000001</v>
      </c>
      <c r="K279" s="42">
        <v>945.4559100000001</v>
      </c>
      <c r="L279" s="42">
        <v>1018.0659100000001</v>
      </c>
      <c r="M279" s="42">
        <v>1067.3059099999998</v>
      </c>
      <c r="N279" s="42">
        <v>1112.7759099999998</v>
      </c>
      <c r="O279" s="42">
        <v>1133.12591</v>
      </c>
      <c r="P279" s="42">
        <v>1090.42591</v>
      </c>
      <c r="Q279" s="42">
        <v>1081.2559099999999</v>
      </c>
      <c r="R279" s="42">
        <v>1179.11591</v>
      </c>
      <c r="S279" s="42">
        <v>1081.7659099999998</v>
      </c>
      <c r="T279" s="42">
        <v>1180.57591</v>
      </c>
      <c r="U279" s="42">
        <v>1005.9759100000001</v>
      </c>
      <c r="V279" s="42">
        <v>1022.8559100000001</v>
      </c>
      <c r="W279" s="42">
        <v>943.8259100000001</v>
      </c>
      <c r="X279" s="42">
        <v>820.7759100000002</v>
      </c>
      <c r="Y279" s="42">
        <v>884.2859100000002</v>
      </c>
    </row>
    <row r="280" spans="1:25" ht="15.75" customHeight="1">
      <c r="A280" s="41">
        <f t="shared" si="6"/>
        <v>44314</v>
      </c>
      <c r="B280" s="42">
        <v>878.7159100000001</v>
      </c>
      <c r="C280" s="42">
        <v>862.7059100000001</v>
      </c>
      <c r="D280" s="42">
        <v>855.5059100000001</v>
      </c>
      <c r="E280" s="42">
        <v>900.5259100000002</v>
      </c>
      <c r="F280" s="42">
        <v>857.8259100000001</v>
      </c>
      <c r="G280" s="42">
        <v>815.8859100000002</v>
      </c>
      <c r="H280" s="42">
        <v>894.3859100000002</v>
      </c>
      <c r="I280" s="42">
        <v>1031.67591</v>
      </c>
      <c r="J280" s="42">
        <v>880.8259100000001</v>
      </c>
      <c r="K280" s="42">
        <v>954.4259100000002</v>
      </c>
      <c r="L280" s="42">
        <v>911.1159100000001</v>
      </c>
      <c r="M280" s="42">
        <v>861.5159100000002</v>
      </c>
      <c r="N280" s="42">
        <v>890.1259100000001</v>
      </c>
      <c r="O280" s="42">
        <v>875.3559100000001</v>
      </c>
      <c r="P280" s="42">
        <v>814.3559100000001</v>
      </c>
      <c r="Q280" s="42">
        <v>814.3359100000001</v>
      </c>
      <c r="R280" s="42">
        <v>837.6159100000001</v>
      </c>
      <c r="S280" s="42">
        <v>849.3159100000001</v>
      </c>
      <c r="T280" s="42">
        <v>940.2759100000002</v>
      </c>
      <c r="U280" s="42">
        <v>874.0859100000001</v>
      </c>
      <c r="V280" s="42">
        <v>913.1059100000001</v>
      </c>
      <c r="W280" s="42">
        <v>863.3259100000001</v>
      </c>
      <c r="X280" s="42">
        <v>814.2159100000001</v>
      </c>
      <c r="Y280" s="42">
        <v>873.8759100000001</v>
      </c>
    </row>
    <row r="281" spans="1:25" ht="15.75" customHeight="1">
      <c r="A281" s="41">
        <f t="shared" si="6"/>
        <v>44315</v>
      </c>
      <c r="B281" s="42">
        <v>887.3559100000001</v>
      </c>
      <c r="C281" s="42">
        <v>815.0959100000001</v>
      </c>
      <c r="D281" s="42">
        <v>821.0859100000001</v>
      </c>
      <c r="E281" s="42">
        <v>897.6259100000001</v>
      </c>
      <c r="F281" s="42">
        <v>842.5559100000002</v>
      </c>
      <c r="G281" s="42">
        <v>815.8359100000001</v>
      </c>
      <c r="H281" s="42">
        <v>849.8459100000001</v>
      </c>
      <c r="I281" s="42">
        <v>934.2959100000002</v>
      </c>
      <c r="J281" s="42">
        <v>815.3159100000001</v>
      </c>
      <c r="K281" s="42">
        <v>815.2459100000001</v>
      </c>
      <c r="L281" s="42">
        <v>815.2959100000002</v>
      </c>
      <c r="M281" s="42">
        <v>815.3359100000001</v>
      </c>
      <c r="N281" s="42">
        <v>815.3059100000002</v>
      </c>
      <c r="O281" s="42">
        <v>817.9159100000002</v>
      </c>
      <c r="P281" s="42">
        <v>815.2959100000002</v>
      </c>
      <c r="Q281" s="42">
        <v>815.3059100000002</v>
      </c>
      <c r="R281" s="42">
        <v>820.2959100000002</v>
      </c>
      <c r="S281" s="42">
        <v>831.7059100000001</v>
      </c>
      <c r="T281" s="42">
        <v>905.0059100000001</v>
      </c>
      <c r="U281" s="42">
        <v>832.7759100000002</v>
      </c>
      <c r="V281" s="42">
        <v>848.6159100000001</v>
      </c>
      <c r="W281" s="42">
        <v>813.9059100000002</v>
      </c>
      <c r="X281" s="42">
        <v>814.1759100000002</v>
      </c>
      <c r="Y281" s="42">
        <v>860.7559100000001</v>
      </c>
    </row>
    <row r="282" spans="1:25" ht="15.75" customHeight="1">
      <c r="A282" s="41">
        <f t="shared" si="6"/>
        <v>44316</v>
      </c>
      <c r="B282" s="42">
        <v>838.4059100000001</v>
      </c>
      <c r="C282" s="42">
        <v>818.2959100000002</v>
      </c>
      <c r="D282" s="42">
        <v>818.4359100000001</v>
      </c>
      <c r="E282" s="42">
        <v>853.9659100000001</v>
      </c>
      <c r="F282" s="42">
        <v>825.6559100000001</v>
      </c>
      <c r="G282" s="42">
        <v>818.7359100000001</v>
      </c>
      <c r="H282" s="42">
        <v>835.1059100000001</v>
      </c>
      <c r="I282" s="42">
        <v>928.9859100000001</v>
      </c>
      <c r="J282" s="42">
        <v>839.8559100000001</v>
      </c>
      <c r="K282" s="42">
        <v>877.5459100000002</v>
      </c>
      <c r="L282" s="42">
        <v>817.6259100000001</v>
      </c>
      <c r="M282" s="42">
        <v>817.5259100000001</v>
      </c>
      <c r="N282" s="42">
        <v>862.6959100000001</v>
      </c>
      <c r="O282" s="42">
        <v>894.6859100000001</v>
      </c>
      <c r="P282" s="42">
        <v>875.8259100000001</v>
      </c>
      <c r="Q282" s="42">
        <v>909.0159100000001</v>
      </c>
      <c r="R282" s="42">
        <v>953.7559100000001</v>
      </c>
      <c r="S282" s="42">
        <v>925.0859100000001</v>
      </c>
      <c r="T282" s="42">
        <v>924.6059100000001</v>
      </c>
      <c r="U282" s="42">
        <v>817.5759100000001</v>
      </c>
      <c r="V282" s="42">
        <v>817.2359100000001</v>
      </c>
      <c r="W282" s="42">
        <v>816.9159100000002</v>
      </c>
      <c r="X282" s="42">
        <v>817.2759100000001</v>
      </c>
      <c r="Y282" s="42">
        <v>876.5759100000001</v>
      </c>
    </row>
    <row r="283" spans="1:25" ht="15.75" customHeight="1">
      <c r="A283" s="41">
        <f t="shared" si="6"/>
        <v>44317</v>
      </c>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row>
    <row r="284" spans="1:25" ht="15.75" customHeight="1">
      <c r="A284" s="37" t="s">
        <v>76</v>
      </c>
      <c r="B284" s="38"/>
      <c r="C284" s="40" t="s">
        <v>108</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78</v>
      </c>
      <c r="B285" s="38"/>
      <c r="C285" s="38"/>
      <c r="D285" s="38"/>
      <c r="E285" s="38"/>
      <c r="F285" s="38"/>
      <c r="G285" s="40" t="str">
        <f>G248</f>
        <v>от 670 кВт до 10 мВт</v>
      </c>
      <c r="H285" s="38"/>
      <c r="I285" s="38"/>
      <c r="J285" s="38"/>
      <c r="K285" s="38"/>
      <c r="L285" s="38"/>
      <c r="M285" s="38"/>
      <c r="N285" s="38"/>
      <c r="O285" s="38"/>
      <c r="P285" s="38"/>
      <c r="Q285" s="38"/>
      <c r="R285" s="38"/>
      <c r="S285" s="38"/>
      <c r="T285" s="38"/>
      <c r="U285" s="38"/>
      <c r="V285" s="38"/>
      <c r="W285" s="38"/>
      <c r="X285" s="38"/>
      <c r="Y285" s="38"/>
    </row>
    <row r="286" spans="1:25" ht="15.75" customHeight="1">
      <c r="A286" s="90" t="s">
        <v>80</v>
      </c>
      <c r="B286" s="93" t="s">
        <v>81</v>
      </c>
      <c r="C286" s="94"/>
      <c r="D286" s="94"/>
      <c r="E286" s="94"/>
      <c r="F286" s="94"/>
      <c r="G286" s="94"/>
      <c r="H286" s="94"/>
      <c r="I286" s="94"/>
      <c r="J286" s="94"/>
      <c r="K286" s="94"/>
      <c r="L286" s="94"/>
      <c r="M286" s="94"/>
      <c r="N286" s="94"/>
      <c r="O286" s="94"/>
      <c r="P286" s="94"/>
      <c r="Q286" s="94"/>
      <c r="R286" s="94"/>
      <c r="S286" s="94"/>
      <c r="T286" s="94"/>
      <c r="U286" s="94"/>
      <c r="V286" s="94"/>
      <c r="W286" s="94"/>
      <c r="X286" s="94"/>
      <c r="Y286" s="95"/>
    </row>
    <row r="287" spans="1:25" ht="15.75" customHeight="1">
      <c r="A287" s="91"/>
      <c r="B287" s="96"/>
      <c r="C287" s="97"/>
      <c r="D287" s="97"/>
      <c r="E287" s="97"/>
      <c r="F287" s="97"/>
      <c r="G287" s="97"/>
      <c r="H287" s="97"/>
      <c r="I287" s="97"/>
      <c r="J287" s="97"/>
      <c r="K287" s="97"/>
      <c r="L287" s="97"/>
      <c r="M287" s="97"/>
      <c r="N287" s="97"/>
      <c r="O287" s="97"/>
      <c r="P287" s="97"/>
      <c r="Q287" s="97"/>
      <c r="R287" s="97"/>
      <c r="S287" s="97"/>
      <c r="T287" s="97"/>
      <c r="U287" s="97"/>
      <c r="V287" s="97"/>
      <c r="W287" s="97"/>
      <c r="X287" s="97"/>
      <c r="Y287" s="98"/>
    </row>
    <row r="288" spans="1:25" ht="15.75" customHeight="1">
      <c r="A288" s="91"/>
      <c r="B288" s="88" t="s">
        <v>82</v>
      </c>
      <c r="C288" s="88" t="s">
        <v>83</v>
      </c>
      <c r="D288" s="88" t="s">
        <v>84</v>
      </c>
      <c r="E288" s="88" t="s">
        <v>85</v>
      </c>
      <c r="F288" s="88" t="s">
        <v>86</v>
      </c>
      <c r="G288" s="88" t="s">
        <v>87</v>
      </c>
      <c r="H288" s="88" t="s">
        <v>88</v>
      </c>
      <c r="I288" s="88" t="s">
        <v>89</v>
      </c>
      <c r="J288" s="88" t="s">
        <v>90</v>
      </c>
      <c r="K288" s="88" t="s">
        <v>91</v>
      </c>
      <c r="L288" s="88" t="s">
        <v>92</v>
      </c>
      <c r="M288" s="88" t="s">
        <v>93</v>
      </c>
      <c r="N288" s="88" t="s">
        <v>94</v>
      </c>
      <c r="O288" s="88" t="s">
        <v>95</v>
      </c>
      <c r="P288" s="88" t="s">
        <v>96</v>
      </c>
      <c r="Q288" s="88" t="s">
        <v>97</v>
      </c>
      <c r="R288" s="88" t="s">
        <v>98</v>
      </c>
      <c r="S288" s="88" t="s">
        <v>99</v>
      </c>
      <c r="T288" s="88" t="s">
        <v>100</v>
      </c>
      <c r="U288" s="88" t="s">
        <v>101</v>
      </c>
      <c r="V288" s="88" t="s">
        <v>102</v>
      </c>
      <c r="W288" s="88" t="s">
        <v>103</v>
      </c>
      <c r="X288" s="88" t="s">
        <v>104</v>
      </c>
      <c r="Y288" s="88" t="s">
        <v>105</v>
      </c>
    </row>
    <row r="289" spans="1:25" ht="15.75" customHeight="1">
      <c r="A289" s="92"/>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row>
    <row r="290" spans="1:25" ht="15.75" customHeight="1">
      <c r="A290" s="41">
        <f>A253</f>
        <v>44287</v>
      </c>
      <c r="B290" s="42">
        <v>906.7427500000001</v>
      </c>
      <c r="C290" s="42">
        <v>845.9827500000001</v>
      </c>
      <c r="D290" s="42">
        <v>831.8927500000001</v>
      </c>
      <c r="E290" s="42">
        <v>826.7127500000001</v>
      </c>
      <c r="F290" s="42">
        <v>842.2327500000001</v>
      </c>
      <c r="G290" s="42">
        <v>857.5327500000001</v>
      </c>
      <c r="H290" s="42">
        <v>1071.2527499999999</v>
      </c>
      <c r="I290" s="42">
        <v>1223.7527499999999</v>
      </c>
      <c r="J290" s="42">
        <v>1065.98275</v>
      </c>
      <c r="K290" s="42">
        <v>1029.99275</v>
      </c>
      <c r="L290" s="42">
        <v>1102.74275</v>
      </c>
      <c r="M290" s="42">
        <v>1199.5327499999999</v>
      </c>
      <c r="N290" s="42">
        <v>1107.3127499999998</v>
      </c>
      <c r="O290" s="42">
        <v>1142.49275</v>
      </c>
      <c r="P290" s="42">
        <v>1077.20275</v>
      </c>
      <c r="Q290" s="42">
        <v>1153.92275</v>
      </c>
      <c r="R290" s="42">
        <v>1179.1027499999998</v>
      </c>
      <c r="S290" s="42">
        <v>1042.5127499999999</v>
      </c>
      <c r="T290" s="42">
        <v>1209.23275</v>
      </c>
      <c r="U290" s="42">
        <v>1157.8927499999998</v>
      </c>
      <c r="V290" s="42">
        <v>1125.5627499999998</v>
      </c>
      <c r="W290" s="42">
        <v>1082.5227499999999</v>
      </c>
      <c r="X290" s="42">
        <v>976.6227500000001</v>
      </c>
      <c r="Y290" s="42">
        <v>1080.0827499999998</v>
      </c>
    </row>
    <row r="291" spans="1:25" ht="15.75" customHeight="1">
      <c r="A291" s="41">
        <f>A290+1</f>
        <v>44288</v>
      </c>
      <c r="B291" s="42">
        <v>950.2427500000001</v>
      </c>
      <c r="C291" s="42">
        <v>883.5527500000001</v>
      </c>
      <c r="D291" s="42">
        <v>852.08275</v>
      </c>
      <c r="E291" s="42">
        <v>847.3827500000001</v>
      </c>
      <c r="F291" s="42">
        <v>866.6227500000001</v>
      </c>
      <c r="G291" s="42">
        <v>878.4827500000001</v>
      </c>
      <c r="H291" s="42">
        <v>1141.3427499999998</v>
      </c>
      <c r="I291" s="42">
        <v>1345.92275</v>
      </c>
      <c r="J291" s="42">
        <v>1057.44275</v>
      </c>
      <c r="K291" s="42">
        <v>1027.2827499999999</v>
      </c>
      <c r="L291" s="42">
        <v>1023.70275</v>
      </c>
      <c r="M291" s="42">
        <v>1021.1527500000001</v>
      </c>
      <c r="N291" s="42">
        <v>1026.8327499999998</v>
      </c>
      <c r="O291" s="42">
        <v>1030.6027499999998</v>
      </c>
      <c r="P291" s="42">
        <v>970.2527500000001</v>
      </c>
      <c r="Q291" s="42">
        <v>951.2127500000001</v>
      </c>
      <c r="R291" s="42">
        <v>1080.44275</v>
      </c>
      <c r="S291" s="42">
        <v>991.6327500000001</v>
      </c>
      <c r="T291" s="42">
        <v>1135.67275</v>
      </c>
      <c r="U291" s="42">
        <v>1125.69275</v>
      </c>
      <c r="V291" s="42">
        <v>1092.2727499999999</v>
      </c>
      <c r="W291" s="42">
        <v>1053.3527499999998</v>
      </c>
      <c r="X291" s="42">
        <v>877.3627500000001</v>
      </c>
      <c r="Y291" s="42">
        <v>1016.8527500000001</v>
      </c>
    </row>
    <row r="292" spans="1:25" ht="15.75" customHeight="1">
      <c r="A292" s="41">
        <f aca="true" t="shared" si="7" ref="A292:A320">A291+1</f>
        <v>44289</v>
      </c>
      <c r="B292" s="42">
        <v>1077.1027499999998</v>
      </c>
      <c r="C292" s="42">
        <v>905.9927500000001</v>
      </c>
      <c r="D292" s="42">
        <v>866.6327500000001</v>
      </c>
      <c r="E292" s="42">
        <v>848.4927500000001</v>
      </c>
      <c r="F292" s="42">
        <v>863.8827500000001</v>
      </c>
      <c r="G292" s="42">
        <v>873.8527500000001</v>
      </c>
      <c r="H292" s="42">
        <v>1005.4127500000001</v>
      </c>
      <c r="I292" s="42">
        <v>1090.16275</v>
      </c>
      <c r="J292" s="42">
        <v>1008.9227500000001</v>
      </c>
      <c r="K292" s="42">
        <v>978.7327500000001</v>
      </c>
      <c r="L292" s="42">
        <v>970.3727500000001</v>
      </c>
      <c r="M292" s="42">
        <v>957.4727500000001</v>
      </c>
      <c r="N292" s="42">
        <v>970.1127500000001</v>
      </c>
      <c r="O292" s="42">
        <v>979.3727500000001</v>
      </c>
      <c r="P292" s="42">
        <v>918.6427500000001</v>
      </c>
      <c r="Q292" s="42">
        <v>897.19275</v>
      </c>
      <c r="R292" s="42">
        <v>1034.3027499999998</v>
      </c>
      <c r="S292" s="42">
        <v>921.0227500000001</v>
      </c>
      <c r="T292" s="42">
        <v>1046.74275</v>
      </c>
      <c r="U292" s="42">
        <v>1045.3727499999998</v>
      </c>
      <c r="V292" s="42">
        <v>1020.95275</v>
      </c>
      <c r="W292" s="42">
        <v>957.4827500000001</v>
      </c>
      <c r="X292" s="42">
        <v>813.4227500000001</v>
      </c>
      <c r="Y292" s="42">
        <v>970.2727500000001</v>
      </c>
    </row>
    <row r="293" spans="1:25" ht="15.75" customHeight="1">
      <c r="A293" s="41">
        <f t="shared" si="7"/>
        <v>44290</v>
      </c>
      <c r="B293" s="42">
        <v>916.8927500000001</v>
      </c>
      <c r="C293" s="42">
        <v>876.4827500000001</v>
      </c>
      <c r="D293" s="42">
        <v>842.6227500000001</v>
      </c>
      <c r="E293" s="42">
        <v>826.9027500000001</v>
      </c>
      <c r="F293" s="42">
        <v>828.4227500000001</v>
      </c>
      <c r="G293" s="42">
        <v>851.4927500000001</v>
      </c>
      <c r="H293" s="42">
        <v>940.06275</v>
      </c>
      <c r="I293" s="42">
        <v>1028.16275</v>
      </c>
      <c r="J293" s="42">
        <v>957.1527500000001</v>
      </c>
      <c r="K293" s="42">
        <v>1010.95275</v>
      </c>
      <c r="L293" s="42">
        <v>1068.22275</v>
      </c>
      <c r="M293" s="42">
        <v>1112.22275</v>
      </c>
      <c r="N293" s="42">
        <v>1182.47275</v>
      </c>
      <c r="O293" s="42">
        <v>1134.3427499999998</v>
      </c>
      <c r="P293" s="42">
        <v>1143.5327499999999</v>
      </c>
      <c r="Q293" s="42">
        <v>1124.0827499999998</v>
      </c>
      <c r="R293" s="42">
        <v>1126.68275</v>
      </c>
      <c r="S293" s="42">
        <v>1059.17275</v>
      </c>
      <c r="T293" s="42">
        <v>1191.0427499999998</v>
      </c>
      <c r="U293" s="42">
        <v>1120.49275</v>
      </c>
      <c r="V293" s="42">
        <v>1077.1427499999998</v>
      </c>
      <c r="W293" s="42">
        <v>1019.82275</v>
      </c>
      <c r="X293" s="42">
        <v>922.3727500000001</v>
      </c>
      <c r="Y293" s="42">
        <v>1045.2727499999999</v>
      </c>
    </row>
    <row r="294" spans="1:25" ht="15.75" customHeight="1">
      <c r="A294" s="41">
        <f t="shared" si="7"/>
        <v>44291</v>
      </c>
      <c r="B294" s="42">
        <v>971.5127500000001</v>
      </c>
      <c r="C294" s="42">
        <v>905.08275</v>
      </c>
      <c r="D294" s="42">
        <v>874.9027500000001</v>
      </c>
      <c r="E294" s="42">
        <v>856.3827500000001</v>
      </c>
      <c r="F294" s="42">
        <v>858.8727500000001</v>
      </c>
      <c r="G294" s="42">
        <v>896.6627500000001</v>
      </c>
      <c r="H294" s="42">
        <v>1212.0327499999999</v>
      </c>
      <c r="I294" s="42">
        <v>1418.3327499999998</v>
      </c>
      <c r="J294" s="42">
        <v>1154.2927499999998</v>
      </c>
      <c r="K294" s="42">
        <v>1195.5227499999999</v>
      </c>
      <c r="L294" s="42">
        <v>1253.0527499999998</v>
      </c>
      <c r="M294" s="42">
        <v>1179.5227499999999</v>
      </c>
      <c r="N294" s="42">
        <v>1178.1027499999998</v>
      </c>
      <c r="O294" s="42">
        <v>1193.97275</v>
      </c>
      <c r="P294" s="42">
        <v>1102.5127499999999</v>
      </c>
      <c r="Q294" s="42">
        <v>1065.5727499999998</v>
      </c>
      <c r="R294" s="42">
        <v>1184.7527499999999</v>
      </c>
      <c r="S294" s="42">
        <v>1120.3227499999998</v>
      </c>
      <c r="T294" s="42">
        <v>1299.8227499999998</v>
      </c>
      <c r="U294" s="42">
        <v>1156.96275</v>
      </c>
      <c r="V294" s="42">
        <v>1090.6027499999998</v>
      </c>
      <c r="W294" s="42">
        <v>1043.5327499999999</v>
      </c>
      <c r="X294" s="42">
        <v>908.3727500000001</v>
      </c>
      <c r="Y294" s="42">
        <v>1039.0327499999999</v>
      </c>
    </row>
    <row r="295" spans="1:25" ht="15.75" customHeight="1">
      <c r="A295" s="41">
        <f t="shared" si="7"/>
        <v>44292</v>
      </c>
      <c r="B295" s="42">
        <v>828.6527500000001</v>
      </c>
      <c r="C295" s="42">
        <v>831.8427500000001</v>
      </c>
      <c r="D295" s="42">
        <v>815.9027500000001</v>
      </c>
      <c r="E295" s="42">
        <v>815.9127500000001</v>
      </c>
      <c r="F295" s="42">
        <v>815.8627500000001</v>
      </c>
      <c r="G295" s="42">
        <v>815.7327500000001</v>
      </c>
      <c r="H295" s="42">
        <v>948.9927500000001</v>
      </c>
      <c r="I295" s="42">
        <v>1212.0927499999998</v>
      </c>
      <c r="J295" s="42">
        <v>1005.5227500000001</v>
      </c>
      <c r="K295" s="42">
        <v>1088.6227499999998</v>
      </c>
      <c r="L295" s="42">
        <v>1105.8527499999998</v>
      </c>
      <c r="M295" s="42">
        <v>1110.3327499999998</v>
      </c>
      <c r="N295" s="42">
        <v>1015.2327500000001</v>
      </c>
      <c r="O295" s="42">
        <v>997.9027500000001</v>
      </c>
      <c r="P295" s="42">
        <v>933.3827500000001</v>
      </c>
      <c r="Q295" s="42">
        <v>907.1327500000001</v>
      </c>
      <c r="R295" s="42">
        <v>979.3927500000001</v>
      </c>
      <c r="S295" s="42">
        <v>902.4227500000001</v>
      </c>
      <c r="T295" s="42">
        <v>1043.1027499999998</v>
      </c>
      <c r="U295" s="42">
        <v>984.6527500000001</v>
      </c>
      <c r="V295" s="42">
        <v>962.5227500000001</v>
      </c>
      <c r="W295" s="42">
        <v>915.95275</v>
      </c>
      <c r="X295" s="42">
        <v>812.1627500000001</v>
      </c>
      <c r="Y295" s="42">
        <v>957.6427500000001</v>
      </c>
    </row>
    <row r="296" spans="1:25" ht="15.75" customHeight="1">
      <c r="A296" s="41">
        <f t="shared" si="7"/>
        <v>44293</v>
      </c>
      <c r="B296" s="42">
        <v>815.69275</v>
      </c>
      <c r="C296" s="42">
        <v>820.0527500000001</v>
      </c>
      <c r="D296" s="42">
        <v>815.8827500000001</v>
      </c>
      <c r="E296" s="42">
        <v>815.8927500000001</v>
      </c>
      <c r="F296" s="42">
        <v>815.83275</v>
      </c>
      <c r="G296" s="42">
        <v>815.8827500000001</v>
      </c>
      <c r="H296" s="42">
        <v>898.5027500000001</v>
      </c>
      <c r="I296" s="42">
        <v>1149.94275</v>
      </c>
      <c r="J296" s="42">
        <v>953.69275</v>
      </c>
      <c r="K296" s="42">
        <v>1056.8027499999998</v>
      </c>
      <c r="L296" s="42">
        <v>1099.0827499999998</v>
      </c>
      <c r="M296" s="42">
        <v>1067.5527499999998</v>
      </c>
      <c r="N296" s="42">
        <v>975.43275</v>
      </c>
      <c r="O296" s="42">
        <v>958.43275</v>
      </c>
      <c r="P296" s="42">
        <v>887.2727500000001</v>
      </c>
      <c r="Q296" s="42">
        <v>855.9627500000001</v>
      </c>
      <c r="R296" s="42">
        <v>939.3627500000001</v>
      </c>
      <c r="S296" s="42">
        <v>857.0227500000001</v>
      </c>
      <c r="T296" s="42">
        <v>986.3727500000001</v>
      </c>
      <c r="U296" s="42">
        <v>914.1127500000001</v>
      </c>
      <c r="V296" s="42">
        <v>891.7727500000001</v>
      </c>
      <c r="W296" s="42">
        <v>813.6427500000001</v>
      </c>
      <c r="X296" s="42">
        <v>813.6027500000001</v>
      </c>
      <c r="Y296" s="42">
        <v>907.32275</v>
      </c>
    </row>
    <row r="297" spans="1:25" ht="15.75" customHeight="1">
      <c r="A297" s="41">
        <f t="shared" si="7"/>
        <v>44294</v>
      </c>
      <c r="B297" s="42">
        <v>815.7227500000001</v>
      </c>
      <c r="C297" s="42">
        <v>815.8627500000001</v>
      </c>
      <c r="D297" s="42">
        <v>815.8927500000001</v>
      </c>
      <c r="E297" s="42">
        <v>815.9027500000001</v>
      </c>
      <c r="F297" s="42">
        <v>815.8827500000001</v>
      </c>
      <c r="G297" s="42">
        <v>815.8427500000001</v>
      </c>
      <c r="H297" s="42">
        <v>959.9727500000001</v>
      </c>
      <c r="I297" s="42">
        <v>1255.1227499999998</v>
      </c>
      <c r="J297" s="42">
        <v>897.6227500000001</v>
      </c>
      <c r="K297" s="42">
        <v>815.0927500000001</v>
      </c>
      <c r="L297" s="42">
        <v>815.0427500000001</v>
      </c>
      <c r="M297" s="42">
        <v>815.1327500000001</v>
      </c>
      <c r="N297" s="42">
        <v>815.1527500000001</v>
      </c>
      <c r="O297" s="42">
        <v>815.19275</v>
      </c>
      <c r="P297" s="42">
        <v>815.1227500000001</v>
      </c>
      <c r="Q297" s="42">
        <v>814.9127500000001</v>
      </c>
      <c r="R297" s="42">
        <v>814.9627500000001</v>
      </c>
      <c r="S297" s="42">
        <v>815.07275</v>
      </c>
      <c r="T297" s="42">
        <v>962.2527500000001</v>
      </c>
      <c r="U297" s="42">
        <v>908.3527500000001</v>
      </c>
      <c r="V297" s="42">
        <v>875.44275</v>
      </c>
      <c r="W297" s="42">
        <v>843.1227500000001</v>
      </c>
      <c r="X297" s="42">
        <v>813.70275</v>
      </c>
      <c r="Y297" s="42">
        <v>885.9127500000001</v>
      </c>
    </row>
    <row r="298" spans="1:25" ht="15.75" customHeight="1">
      <c r="A298" s="41">
        <f t="shared" si="7"/>
        <v>44295</v>
      </c>
      <c r="B298" s="42">
        <v>815.5227500000001</v>
      </c>
      <c r="C298" s="42">
        <v>815.9027500000001</v>
      </c>
      <c r="D298" s="42">
        <v>815.95275</v>
      </c>
      <c r="E298" s="42">
        <v>815.9627500000001</v>
      </c>
      <c r="F298" s="42">
        <v>815.95275</v>
      </c>
      <c r="G298" s="42">
        <v>815.9127500000001</v>
      </c>
      <c r="H298" s="42">
        <v>954.4827500000001</v>
      </c>
      <c r="I298" s="42">
        <v>1199.2627499999999</v>
      </c>
      <c r="J298" s="42">
        <v>890.4727500000001</v>
      </c>
      <c r="K298" s="42">
        <v>815.2127500000001</v>
      </c>
      <c r="L298" s="42">
        <v>815.2627500000001</v>
      </c>
      <c r="M298" s="42">
        <v>815.2227500000001</v>
      </c>
      <c r="N298" s="42">
        <v>815.2727500000001</v>
      </c>
      <c r="O298" s="42">
        <v>815.3527500000001</v>
      </c>
      <c r="P298" s="42">
        <v>815.3827500000001</v>
      </c>
      <c r="Q298" s="42">
        <v>815.18275</v>
      </c>
      <c r="R298" s="42">
        <v>815.3027500000001</v>
      </c>
      <c r="S298" s="42">
        <v>815.3727500000001</v>
      </c>
      <c r="T298" s="42">
        <v>925.2427500000001</v>
      </c>
      <c r="U298" s="42">
        <v>901.0327500000001</v>
      </c>
      <c r="V298" s="42">
        <v>869.1727500000001</v>
      </c>
      <c r="W298" s="42">
        <v>843.9127500000001</v>
      </c>
      <c r="X298" s="42">
        <v>813.6227500000001</v>
      </c>
      <c r="Y298" s="42">
        <v>897.0927500000001</v>
      </c>
    </row>
    <row r="299" spans="1:25" ht="15.75" customHeight="1">
      <c r="A299" s="41">
        <f t="shared" si="7"/>
        <v>44296</v>
      </c>
      <c r="B299" s="42">
        <v>863.94275</v>
      </c>
      <c r="C299" s="42">
        <v>852.8927500000001</v>
      </c>
      <c r="D299" s="42">
        <v>821.0127500000001</v>
      </c>
      <c r="E299" s="42">
        <v>815.9927500000001</v>
      </c>
      <c r="F299" s="42">
        <v>817.2927500000001</v>
      </c>
      <c r="G299" s="42">
        <v>816.0327500000001</v>
      </c>
      <c r="H299" s="42">
        <v>949.0327500000001</v>
      </c>
      <c r="I299" s="42">
        <v>1141.1027499999998</v>
      </c>
      <c r="J299" s="42">
        <v>1011.43275</v>
      </c>
      <c r="K299" s="42">
        <v>960.3527500000001</v>
      </c>
      <c r="L299" s="42">
        <v>925.3727500000001</v>
      </c>
      <c r="M299" s="42">
        <v>925.70275</v>
      </c>
      <c r="N299" s="42">
        <v>913.2627500000001</v>
      </c>
      <c r="O299" s="42">
        <v>875.1127500000001</v>
      </c>
      <c r="P299" s="42">
        <v>815.6027500000001</v>
      </c>
      <c r="Q299" s="42">
        <v>815.6127500000001</v>
      </c>
      <c r="R299" s="42">
        <v>896.8427500000001</v>
      </c>
      <c r="S299" s="42">
        <v>815.68275</v>
      </c>
      <c r="T299" s="42">
        <v>950.2727500000001</v>
      </c>
      <c r="U299" s="42">
        <v>960.4027500000001</v>
      </c>
      <c r="V299" s="42">
        <v>947.44275</v>
      </c>
      <c r="W299" s="42">
        <v>905.45275</v>
      </c>
      <c r="X299" s="42">
        <v>814.9227500000001</v>
      </c>
      <c r="Y299" s="42">
        <v>923.3827500000001</v>
      </c>
    </row>
    <row r="300" spans="1:25" ht="15.75" customHeight="1">
      <c r="A300" s="41">
        <f t="shared" si="7"/>
        <v>44297</v>
      </c>
      <c r="B300" s="42">
        <v>818.5927500000001</v>
      </c>
      <c r="C300" s="42">
        <v>826.2627500000001</v>
      </c>
      <c r="D300" s="42">
        <v>815.81275</v>
      </c>
      <c r="E300" s="42">
        <v>815.8527500000001</v>
      </c>
      <c r="F300" s="42">
        <v>816.07275</v>
      </c>
      <c r="G300" s="42">
        <v>816.1327500000001</v>
      </c>
      <c r="H300" s="42">
        <v>859.1027500000001</v>
      </c>
      <c r="I300" s="42">
        <v>969.6327500000001</v>
      </c>
      <c r="J300" s="42">
        <v>921.7627500000001</v>
      </c>
      <c r="K300" s="42">
        <v>1016.1227500000001</v>
      </c>
      <c r="L300" s="42">
        <v>1035.8127499999998</v>
      </c>
      <c r="M300" s="42">
        <v>1018.0327500000001</v>
      </c>
      <c r="N300" s="42">
        <v>945.9227500000001</v>
      </c>
      <c r="O300" s="42">
        <v>929.5927500000001</v>
      </c>
      <c r="P300" s="42">
        <v>869.6027500000001</v>
      </c>
      <c r="Q300" s="42">
        <v>853.2927500000001</v>
      </c>
      <c r="R300" s="42">
        <v>914.83275</v>
      </c>
      <c r="S300" s="42">
        <v>853.9827500000001</v>
      </c>
      <c r="T300" s="42">
        <v>950.9127500000001</v>
      </c>
      <c r="U300" s="42">
        <v>897.6327500000001</v>
      </c>
      <c r="V300" s="42">
        <v>878.7927500000001</v>
      </c>
      <c r="W300" s="42">
        <v>840.8627500000001</v>
      </c>
      <c r="X300" s="42">
        <v>815.1227500000001</v>
      </c>
      <c r="Y300" s="42">
        <v>874.43275</v>
      </c>
    </row>
    <row r="301" spans="1:25" ht="15.75" customHeight="1">
      <c r="A301" s="41">
        <f t="shared" si="7"/>
        <v>44298</v>
      </c>
      <c r="B301" s="42">
        <v>820.5427500000001</v>
      </c>
      <c r="C301" s="42">
        <v>816.0927500000001</v>
      </c>
      <c r="D301" s="42">
        <v>816.1027500000001</v>
      </c>
      <c r="E301" s="42">
        <v>816.1327500000001</v>
      </c>
      <c r="F301" s="42">
        <v>816.0027500000001</v>
      </c>
      <c r="G301" s="42">
        <v>815.9827500000001</v>
      </c>
      <c r="H301" s="42">
        <v>921.8027500000001</v>
      </c>
      <c r="I301" s="42">
        <v>1147.47275</v>
      </c>
      <c r="J301" s="42">
        <v>1010.93275</v>
      </c>
      <c r="K301" s="42">
        <v>1017.3527500000001</v>
      </c>
      <c r="L301" s="42">
        <v>961.1727500000001</v>
      </c>
      <c r="M301" s="42">
        <v>967.7327500000001</v>
      </c>
      <c r="N301" s="42">
        <v>969.70275</v>
      </c>
      <c r="O301" s="42">
        <v>958.3427500000001</v>
      </c>
      <c r="P301" s="42">
        <v>897.2327500000001</v>
      </c>
      <c r="Q301" s="42">
        <v>863.1727500000001</v>
      </c>
      <c r="R301" s="42">
        <v>982.9727500000001</v>
      </c>
      <c r="S301" s="42">
        <v>915.19275</v>
      </c>
      <c r="T301" s="42">
        <v>965.1627500000001</v>
      </c>
      <c r="U301" s="42">
        <v>970.4827500000001</v>
      </c>
      <c r="V301" s="42">
        <v>956.19275</v>
      </c>
      <c r="W301" s="42">
        <v>901.4927500000001</v>
      </c>
      <c r="X301" s="42">
        <v>815.07275</v>
      </c>
      <c r="Y301" s="42">
        <v>908.33275</v>
      </c>
    </row>
    <row r="302" spans="1:25" ht="15.75" customHeight="1">
      <c r="A302" s="41">
        <f t="shared" si="7"/>
        <v>44299</v>
      </c>
      <c r="B302" s="42">
        <v>819.6327500000001</v>
      </c>
      <c r="C302" s="42">
        <v>816.18275</v>
      </c>
      <c r="D302" s="42">
        <v>816.18275</v>
      </c>
      <c r="E302" s="42">
        <v>816.18275</v>
      </c>
      <c r="F302" s="42">
        <v>816.1127500000001</v>
      </c>
      <c r="G302" s="42">
        <v>816.0927500000001</v>
      </c>
      <c r="H302" s="42">
        <v>921.7727500000001</v>
      </c>
      <c r="I302" s="42">
        <v>1137.6227499999998</v>
      </c>
      <c r="J302" s="42">
        <v>984.93275</v>
      </c>
      <c r="K302" s="42">
        <v>1004.6227500000001</v>
      </c>
      <c r="L302" s="42">
        <v>954.0327500000001</v>
      </c>
      <c r="M302" s="42">
        <v>959.1727500000001</v>
      </c>
      <c r="N302" s="42">
        <v>952.7127500000001</v>
      </c>
      <c r="O302" s="42">
        <v>933.2427500000001</v>
      </c>
      <c r="P302" s="42">
        <v>890.0127500000001</v>
      </c>
      <c r="Q302" s="42">
        <v>859.20275</v>
      </c>
      <c r="R302" s="42">
        <v>967.2927500000001</v>
      </c>
      <c r="S302" s="42">
        <v>901.57275</v>
      </c>
      <c r="T302" s="42">
        <v>954.4227500000001</v>
      </c>
      <c r="U302" s="42">
        <v>946.4627500000001</v>
      </c>
      <c r="V302" s="42">
        <v>945.1527500000001</v>
      </c>
      <c r="W302" s="42">
        <v>899.1327500000001</v>
      </c>
      <c r="X302" s="42">
        <v>815.1227500000001</v>
      </c>
      <c r="Y302" s="42">
        <v>868.4127500000001</v>
      </c>
    </row>
    <row r="303" spans="1:25" ht="15.75" customHeight="1">
      <c r="A303" s="41">
        <f t="shared" si="7"/>
        <v>44300</v>
      </c>
      <c r="B303" s="42">
        <v>816.1327500000001</v>
      </c>
      <c r="C303" s="42">
        <v>816.2227500000001</v>
      </c>
      <c r="D303" s="42">
        <v>816.2327500000001</v>
      </c>
      <c r="E303" s="42">
        <v>816.2127500000001</v>
      </c>
      <c r="F303" s="42">
        <v>816.1727500000001</v>
      </c>
      <c r="G303" s="42">
        <v>816.1327500000001</v>
      </c>
      <c r="H303" s="42">
        <v>932.2927500000001</v>
      </c>
      <c r="I303" s="42">
        <v>1129.99275</v>
      </c>
      <c r="J303" s="42">
        <v>969.9127500000001</v>
      </c>
      <c r="K303" s="42">
        <v>1104.5727499999998</v>
      </c>
      <c r="L303" s="42">
        <v>1155.1327499999998</v>
      </c>
      <c r="M303" s="42">
        <v>1170.44275</v>
      </c>
      <c r="N303" s="42">
        <v>1184.5227499999999</v>
      </c>
      <c r="O303" s="42">
        <v>1194.0927499999998</v>
      </c>
      <c r="P303" s="42">
        <v>1174.41275</v>
      </c>
      <c r="Q303" s="42">
        <v>1174.19275</v>
      </c>
      <c r="R303" s="42">
        <v>1171.69275</v>
      </c>
      <c r="S303" s="42">
        <v>1063.5927499999998</v>
      </c>
      <c r="T303" s="42">
        <v>1079.5027499999999</v>
      </c>
      <c r="U303" s="42">
        <v>1088.3227499999998</v>
      </c>
      <c r="V303" s="42">
        <v>1078.72275</v>
      </c>
      <c r="W303" s="42">
        <v>1031.70275</v>
      </c>
      <c r="X303" s="42">
        <v>949.6527500000001</v>
      </c>
      <c r="Y303" s="42">
        <v>925.9827500000001</v>
      </c>
    </row>
    <row r="304" spans="1:25" ht="15.75" customHeight="1">
      <c r="A304" s="41">
        <f t="shared" si="7"/>
        <v>44301</v>
      </c>
      <c r="B304" s="42">
        <v>815.70275</v>
      </c>
      <c r="C304" s="42">
        <v>815.8827500000001</v>
      </c>
      <c r="D304" s="42">
        <v>815.93275</v>
      </c>
      <c r="E304" s="42">
        <v>955.07275</v>
      </c>
      <c r="F304" s="42">
        <v>815.8427500000001</v>
      </c>
      <c r="G304" s="42">
        <v>815.7327500000001</v>
      </c>
      <c r="H304" s="42">
        <v>916.0127500000001</v>
      </c>
      <c r="I304" s="42">
        <v>1082.1427499999998</v>
      </c>
      <c r="J304" s="42">
        <v>892.9127500000001</v>
      </c>
      <c r="K304" s="42">
        <v>923.4627500000001</v>
      </c>
      <c r="L304" s="42">
        <v>950.8427500000001</v>
      </c>
      <c r="M304" s="42">
        <v>954.1427500000001</v>
      </c>
      <c r="N304" s="42">
        <v>1041.5427499999998</v>
      </c>
      <c r="O304" s="42">
        <v>1023.0527500000001</v>
      </c>
      <c r="P304" s="42">
        <v>1078.8227499999998</v>
      </c>
      <c r="Q304" s="42">
        <v>1068.7827499999999</v>
      </c>
      <c r="R304" s="42">
        <v>1087.6327499999998</v>
      </c>
      <c r="S304" s="42">
        <v>982.9727500000001</v>
      </c>
      <c r="T304" s="42">
        <v>1060.8527499999998</v>
      </c>
      <c r="U304" s="42">
        <v>1043.68275</v>
      </c>
      <c r="V304" s="42">
        <v>1049.46275</v>
      </c>
      <c r="W304" s="42">
        <v>1021.08275</v>
      </c>
      <c r="X304" s="42">
        <v>840.8527500000001</v>
      </c>
      <c r="Y304" s="42">
        <v>897.7527500000001</v>
      </c>
    </row>
    <row r="305" spans="1:25" ht="15.75" customHeight="1">
      <c r="A305" s="41">
        <f t="shared" si="7"/>
        <v>44302</v>
      </c>
      <c r="B305" s="42">
        <v>823.7727500000001</v>
      </c>
      <c r="C305" s="42">
        <v>826.3527500000001</v>
      </c>
      <c r="D305" s="42">
        <v>815.7127500000001</v>
      </c>
      <c r="E305" s="42">
        <v>815.7327500000001</v>
      </c>
      <c r="F305" s="42">
        <v>815.83275</v>
      </c>
      <c r="G305" s="42">
        <v>815.82275</v>
      </c>
      <c r="H305" s="42">
        <v>957.1627500000001</v>
      </c>
      <c r="I305" s="42">
        <v>1142.93275</v>
      </c>
      <c r="J305" s="42">
        <v>853.2927500000001</v>
      </c>
      <c r="K305" s="42">
        <v>820.5027500000001</v>
      </c>
      <c r="L305" s="42">
        <v>814.4727500000001</v>
      </c>
      <c r="M305" s="42">
        <v>814.4227500000001</v>
      </c>
      <c r="N305" s="42">
        <v>814.43275</v>
      </c>
      <c r="O305" s="42">
        <v>814.5027500000001</v>
      </c>
      <c r="P305" s="42">
        <v>814.4727500000001</v>
      </c>
      <c r="Q305" s="42">
        <v>814.4727500000001</v>
      </c>
      <c r="R305" s="42">
        <v>824.1127500000001</v>
      </c>
      <c r="S305" s="42">
        <v>815.32275</v>
      </c>
      <c r="T305" s="42">
        <v>903.5427500000001</v>
      </c>
      <c r="U305" s="42">
        <v>824.9827500000001</v>
      </c>
      <c r="V305" s="42">
        <v>814.3627500000001</v>
      </c>
      <c r="W305" s="42">
        <v>814.2927500000001</v>
      </c>
      <c r="X305" s="42">
        <v>814.2627500000001</v>
      </c>
      <c r="Y305" s="42">
        <v>864.6127500000001</v>
      </c>
    </row>
    <row r="306" spans="1:25" ht="15.75" customHeight="1">
      <c r="A306" s="41">
        <f t="shared" si="7"/>
        <v>44303</v>
      </c>
      <c r="B306" s="42">
        <v>877.0127500000001</v>
      </c>
      <c r="C306" s="42">
        <v>881.7727500000001</v>
      </c>
      <c r="D306" s="42">
        <v>868.6027500000001</v>
      </c>
      <c r="E306" s="42">
        <v>952.69275</v>
      </c>
      <c r="F306" s="42">
        <v>932.2327500000001</v>
      </c>
      <c r="G306" s="42">
        <v>825.43275</v>
      </c>
      <c r="H306" s="42">
        <v>911.18275</v>
      </c>
      <c r="I306" s="42">
        <v>1016.81275</v>
      </c>
      <c r="J306" s="42">
        <v>888.2727500000001</v>
      </c>
      <c r="K306" s="42">
        <v>814.44275</v>
      </c>
      <c r="L306" s="42">
        <v>835.5427500000001</v>
      </c>
      <c r="M306" s="42">
        <v>1055.2627499999999</v>
      </c>
      <c r="N306" s="42">
        <v>1176.0827499999998</v>
      </c>
      <c r="O306" s="42">
        <v>1182.15275</v>
      </c>
      <c r="P306" s="42">
        <v>1138.45275</v>
      </c>
      <c r="Q306" s="42">
        <v>1151.18275</v>
      </c>
      <c r="R306" s="42">
        <v>1204.49275</v>
      </c>
      <c r="S306" s="42">
        <v>1085.5627499999998</v>
      </c>
      <c r="T306" s="42">
        <v>1099.2827499999999</v>
      </c>
      <c r="U306" s="42">
        <v>1119.73275</v>
      </c>
      <c r="V306" s="42">
        <v>1140.5527499999998</v>
      </c>
      <c r="W306" s="42">
        <v>1004.5027500000001</v>
      </c>
      <c r="X306" s="42">
        <v>879.1627500000001</v>
      </c>
      <c r="Y306" s="42">
        <v>972.4627500000001</v>
      </c>
    </row>
    <row r="307" spans="1:25" ht="15.75" customHeight="1">
      <c r="A307" s="41">
        <f t="shared" si="7"/>
        <v>44304</v>
      </c>
      <c r="B307" s="42">
        <v>815.2927500000001</v>
      </c>
      <c r="C307" s="42">
        <v>815.4127500000001</v>
      </c>
      <c r="D307" s="42">
        <v>815.5027500000001</v>
      </c>
      <c r="E307" s="42">
        <v>815.44275</v>
      </c>
      <c r="F307" s="42">
        <v>815.5527500000001</v>
      </c>
      <c r="G307" s="42">
        <v>815.7727500000001</v>
      </c>
      <c r="H307" s="42">
        <v>851.6027500000001</v>
      </c>
      <c r="I307" s="42">
        <v>900.6327500000001</v>
      </c>
      <c r="J307" s="42">
        <v>815.0027500000001</v>
      </c>
      <c r="K307" s="42">
        <v>814.3027500000001</v>
      </c>
      <c r="L307" s="42">
        <v>814.7127500000001</v>
      </c>
      <c r="M307" s="42">
        <v>814.57275</v>
      </c>
      <c r="N307" s="42">
        <v>814.6627500000001</v>
      </c>
      <c r="O307" s="42">
        <v>814.81275</v>
      </c>
      <c r="P307" s="42">
        <v>814.82275</v>
      </c>
      <c r="Q307" s="42">
        <v>814.9227500000001</v>
      </c>
      <c r="R307" s="42">
        <v>814.9227500000001</v>
      </c>
      <c r="S307" s="42">
        <v>814.8827500000001</v>
      </c>
      <c r="T307" s="42">
        <v>922.2627500000001</v>
      </c>
      <c r="U307" s="42">
        <v>813.4027500000001</v>
      </c>
      <c r="V307" s="42">
        <v>833.57275</v>
      </c>
      <c r="W307" s="42">
        <v>813.57275</v>
      </c>
      <c r="X307" s="42">
        <v>813.2327500000001</v>
      </c>
      <c r="Y307" s="42">
        <v>906.4927500000001</v>
      </c>
    </row>
    <row r="308" spans="1:25" ht="15.75" customHeight="1">
      <c r="A308" s="41">
        <f t="shared" si="7"/>
        <v>44305</v>
      </c>
      <c r="B308" s="42">
        <v>889.45275</v>
      </c>
      <c r="C308" s="42">
        <v>889.5327500000001</v>
      </c>
      <c r="D308" s="42">
        <v>874.2827500000001</v>
      </c>
      <c r="E308" s="42">
        <v>953.2827500000001</v>
      </c>
      <c r="F308" s="42">
        <v>917.07275</v>
      </c>
      <c r="G308" s="42">
        <v>816.4127500000001</v>
      </c>
      <c r="H308" s="42">
        <v>916.2327500000001</v>
      </c>
      <c r="I308" s="42">
        <v>1080.45275</v>
      </c>
      <c r="J308" s="42">
        <v>814.2427500000001</v>
      </c>
      <c r="K308" s="42">
        <v>814.3627500000001</v>
      </c>
      <c r="L308" s="42">
        <v>814.3427500000001</v>
      </c>
      <c r="M308" s="42">
        <v>814.32275</v>
      </c>
      <c r="N308" s="42">
        <v>844.1327500000001</v>
      </c>
      <c r="O308" s="42">
        <v>857.3827500000001</v>
      </c>
      <c r="P308" s="42">
        <v>814.2727500000001</v>
      </c>
      <c r="Q308" s="42">
        <v>813.9927500000001</v>
      </c>
      <c r="R308" s="42">
        <v>887.3527500000001</v>
      </c>
      <c r="S308" s="42">
        <v>891.2427500000001</v>
      </c>
      <c r="T308" s="42">
        <v>1013.0527500000001</v>
      </c>
      <c r="U308" s="42">
        <v>941.06275</v>
      </c>
      <c r="V308" s="42">
        <v>965.6727500000001</v>
      </c>
      <c r="W308" s="42">
        <v>849.18275</v>
      </c>
      <c r="X308" s="42">
        <v>812.4727500000001</v>
      </c>
      <c r="Y308" s="42">
        <v>914.3427500000001</v>
      </c>
    </row>
    <row r="309" spans="1:25" ht="15.75" customHeight="1">
      <c r="A309" s="41">
        <f t="shared" si="7"/>
        <v>44306</v>
      </c>
      <c r="B309" s="42">
        <v>928.5227500000001</v>
      </c>
      <c r="C309" s="42">
        <v>868.8427500000001</v>
      </c>
      <c r="D309" s="42">
        <v>861.32275</v>
      </c>
      <c r="E309" s="42">
        <v>1093.7627499999999</v>
      </c>
      <c r="F309" s="42">
        <v>887.9827500000001</v>
      </c>
      <c r="G309" s="42">
        <v>816.0327500000001</v>
      </c>
      <c r="H309" s="42">
        <v>898.2327500000001</v>
      </c>
      <c r="I309" s="42">
        <v>948.56275</v>
      </c>
      <c r="J309" s="42">
        <v>815.2527500000001</v>
      </c>
      <c r="K309" s="42">
        <v>815.3627500000001</v>
      </c>
      <c r="L309" s="42">
        <v>815.4227500000001</v>
      </c>
      <c r="M309" s="42">
        <v>815.2727500000001</v>
      </c>
      <c r="N309" s="42">
        <v>836.69275</v>
      </c>
      <c r="O309" s="42">
        <v>844.2527500000001</v>
      </c>
      <c r="P309" s="42">
        <v>815.06275</v>
      </c>
      <c r="Q309" s="42">
        <v>815.2227500000001</v>
      </c>
      <c r="R309" s="42">
        <v>860.7927500000001</v>
      </c>
      <c r="S309" s="42">
        <v>860.4927500000001</v>
      </c>
      <c r="T309" s="42">
        <v>925.0327500000001</v>
      </c>
      <c r="U309" s="42">
        <v>886.1527500000001</v>
      </c>
      <c r="V309" s="42">
        <v>912.07275</v>
      </c>
      <c r="W309" s="42">
        <v>854.0027500000001</v>
      </c>
      <c r="X309" s="42">
        <v>814.3827500000001</v>
      </c>
      <c r="Y309" s="42">
        <v>913.2227500000001</v>
      </c>
    </row>
    <row r="310" spans="1:25" ht="15.75" customHeight="1">
      <c r="A310" s="41">
        <f t="shared" si="7"/>
        <v>44307</v>
      </c>
      <c r="B310" s="42">
        <v>822.6527500000001</v>
      </c>
      <c r="C310" s="42">
        <v>819.4127500000001</v>
      </c>
      <c r="D310" s="42">
        <v>816.7427500000001</v>
      </c>
      <c r="E310" s="42">
        <v>848.5927500000001</v>
      </c>
      <c r="F310" s="42">
        <v>838.7527500000001</v>
      </c>
      <c r="G310" s="42">
        <v>815.8627500000001</v>
      </c>
      <c r="H310" s="42">
        <v>826.9027500000001</v>
      </c>
      <c r="I310" s="42">
        <v>919.2527500000001</v>
      </c>
      <c r="J310" s="42">
        <v>814.07275</v>
      </c>
      <c r="K310" s="42">
        <v>814.2527500000001</v>
      </c>
      <c r="L310" s="42">
        <v>814.3427500000001</v>
      </c>
      <c r="M310" s="42">
        <v>853.57275</v>
      </c>
      <c r="N310" s="42">
        <v>879.7227500000001</v>
      </c>
      <c r="O310" s="42">
        <v>909.1227500000001</v>
      </c>
      <c r="P310" s="42">
        <v>910.4227500000001</v>
      </c>
      <c r="Q310" s="42">
        <v>920.1127500000001</v>
      </c>
      <c r="R310" s="42">
        <v>930.08275</v>
      </c>
      <c r="S310" s="42">
        <v>874.9027500000001</v>
      </c>
      <c r="T310" s="42">
        <v>915.45275</v>
      </c>
      <c r="U310" s="42">
        <v>851.8527500000001</v>
      </c>
      <c r="V310" s="42">
        <v>852.2527500000001</v>
      </c>
      <c r="W310" s="42">
        <v>814.4127500000001</v>
      </c>
      <c r="X310" s="42">
        <v>813.7527500000001</v>
      </c>
      <c r="Y310" s="42">
        <v>842.6227500000001</v>
      </c>
    </row>
    <row r="311" spans="1:25" ht="15.75" customHeight="1">
      <c r="A311" s="41">
        <f t="shared" si="7"/>
        <v>44308</v>
      </c>
      <c r="B311" s="42">
        <v>851.18275</v>
      </c>
      <c r="C311" s="42">
        <v>833.6727500000001</v>
      </c>
      <c r="D311" s="42">
        <v>865.7627500000001</v>
      </c>
      <c r="E311" s="42">
        <v>847.5327500000001</v>
      </c>
      <c r="F311" s="42">
        <v>815.7327500000001</v>
      </c>
      <c r="G311" s="42">
        <v>815.7527500000001</v>
      </c>
      <c r="H311" s="42">
        <v>838.3627500000001</v>
      </c>
      <c r="I311" s="42">
        <v>968.3727500000001</v>
      </c>
      <c r="J311" s="42">
        <v>814.7927500000001</v>
      </c>
      <c r="K311" s="42">
        <v>814.9227500000001</v>
      </c>
      <c r="L311" s="42">
        <v>814.9927500000001</v>
      </c>
      <c r="M311" s="42">
        <v>902.56275</v>
      </c>
      <c r="N311" s="42">
        <v>944.3927500000001</v>
      </c>
      <c r="O311" s="42">
        <v>992.7327500000001</v>
      </c>
      <c r="P311" s="42">
        <v>992.5927500000001</v>
      </c>
      <c r="Q311" s="42">
        <v>1015.57275</v>
      </c>
      <c r="R311" s="42">
        <v>953.95275</v>
      </c>
      <c r="S311" s="42">
        <v>1044.3427499999998</v>
      </c>
      <c r="T311" s="42">
        <v>939.4827500000001</v>
      </c>
      <c r="U311" s="42">
        <v>894.6527500000001</v>
      </c>
      <c r="V311" s="42">
        <v>913.3927500000001</v>
      </c>
      <c r="W311" s="42">
        <v>834.0527500000001</v>
      </c>
      <c r="X311" s="42">
        <v>813.6427500000001</v>
      </c>
      <c r="Y311" s="42">
        <v>850.7627500000001</v>
      </c>
    </row>
    <row r="312" spans="1:25" ht="15.75" customHeight="1">
      <c r="A312" s="41">
        <f t="shared" si="7"/>
        <v>44309</v>
      </c>
      <c r="B312" s="42">
        <v>868.2127500000001</v>
      </c>
      <c r="C312" s="42">
        <v>853.4927500000001</v>
      </c>
      <c r="D312" s="42">
        <v>845.6327500000001</v>
      </c>
      <c r="E312" s="42">
        <v>894.3427500000001</v>
      </c>
      <c r="F312" s="42">
        <v>844.2227500000001</v>
      </c>
      <c r="G312" s="42">
        <v>815.94275</v>
      </c>
      <c r="H312" s="42">
        <v>846.6027500000001</v>
      </c>
      <c r="I312" s="42">
        <v>936.3827500000001</v>
      </c>
      <c r="J312" s="42">
        <v>830.4627500000001</v>
      </c>
      <c r="K312" s="42">
        <v>815.18275</v>
      </c>
      <c r="L312" s="42">
        <v>815.0927500000001</v>
      </c>
      <c r="M312" s="42">
        <v>814.9727500000001</v>
      </c>
      <c r="N312" s="42">
        <v>815.0327500000001</v>
      </c>
      <c r="O312" s="42">
        <v>815.07275</v>
      </c>
      <c r="P312" s="42">
        <v>814.8727500000001</v>
      </c>
      <c r="Q312" s="42">
        <v>814.8927500000001</v>
      </c>
      <c r="R312" s="42">
        <v>815.2627500000001</v>
      </c>
      <c r="S312" s="42">
        <v>815.07275</v>
      </c>
      <c r="T312" s="42">
        <v>881.8027500000001</v>
      </c>
      <c r="U312" s="42">
        <v>823.4927500000001</v>
      </c>
      <c r="V312" s="42">
        <v>848.1127500000001</v>
      </c>
      <c r="W312" s="42">
        <v>841.5027500000001</v>
      </c>
      <c r="X312" s="42">
        <v>814.6427500000001</v>
      </c>
      <c r="Y312" s="42">
        <v>872.8827500000001</v>
      </c>
    </row>
    <row r="313" spans="1:25" ht="15.75" customHeight="1">
      <c r="A313" s="41">
        <f t="shared" si="7"/>
        <v>44310</v>
      </c>
      <c r="B313" s="42">
        <v>847.9027500000001</v>
      </c>
      <c r="C313" s="42">
        <v>842.0027500000001</v>
      </c>
      <c r="D313" s="42">
        <v>826.0227500000001</v>
      </c>
      <c r="E313" s="42">
        <v>854.2327500000001</v>
      </c>
      <c r="F313" s="42">
        <v>838.44275</v>
      </c>
      <c r="G313" s="42">
        <v>815.8527500000001</v>
      </c>
      <c r="H313" s="42">
        <v>815.1527500000001</v>
      </c>
      <c r="I313" s="42">
        <v>857.6527500000001</v>
      </c>
      <c r="J313" s="42">
        <v>815.6627500000001</v>
      </c>
      <c r="K313" s="42">
        <v>815.6427500000001</v>
      </c>
      <c r="L313" s="42">
        <v>815.56275</v>
      </c>
      <c r="M313" s="42">
        <v>815.57275</v>
      </c>
      <c r="N313" s="42">
        <v>815.5927500000001</v>
      </c>
      <c r="O313" s="42">
        <v>815.6427500000001</v>
      </c>
      <c r="P313" s="42">
        <v>815.6227500000001</v>
      </c>
      <c r="Q313" s="42">
        <v>815.6227500000001</v>
      </c>
      <c r="R313" s="42">
        <v>815.70275</v>
      </c>
      <c r="S313" s="42">
        <v>815.6227500000001</v>
      </c>
      <c r="T313" s="42">
        <v>913.6727500000001</v>
      </c>
      <c r="U313" s="42">
        <v>840.1427500000001</v>
      </c>
      <c r="V313" s="42">
        <v>910.4727500000001</v>
      </c>
      <c r="W313" s="42">
        <v>835.58275</v>
      </c>
      <c r="X313" s="42">
        <v>814.2927500000001</v>
      </c>
      <c r="Y313" s="42">
        <v>883.69275</v>
      </c>
    </row>
    <row r="314" spans="1:25" ht="15.75" customHeight="1">
      <c r="A314" s="41">
        <f t="shared" si="7"/>
        <v>44311</v>
      </c>
      <c r="B314" s="42">
        <v>866.56275</v>
      </c>
      <c r="C314" s="42">
        <v>872.4027500000001</v>
      </c>
      <c r="D314" s="42">
        <v>841.4127500000001</v>
      </c>
      <c r="E314" s="42">
        <v>887.5027500000001</v>
      </c>
      <c r="F314" s="42">
        <v>865.2927500000001</v>
      </c>
      <c r="G314" s="42">
        <v>816.0927500000001</v>
      </c>
      <c r="H314" s="42">
        <v>828.82275</v>
      </c>
      <c r="I314" s="42">
        <v>839.3027500000001</v>
      </c>
      <c r="J314" s="42">
        <v>815.5327500000001</v>
      </c>
      <c r="K314" s="42">
        <v>815.5127500000001</v>
      </c>
      <c r="L314" s="42">
        <v>815.32275</v>
      </c>
      <c r="M314" s="42">
        <v>815.5327500000001</v>
      </c>
      <c r="N314" s="42">
        <v>824.2527500000001</v>
      </c>
      <c r="O314" s="42">
        <v>853.2927500000001</v>
      </c>
      <c r="P314" s="42">
        <v>815.4027500000001</v>
      </c>
      <c r="Q314" s="42">
        <v>902.7827500000001</v>
      </c>
      <c r="R314" s="42">
        <v>975.8527500000001</v>
      </c>
      <c r="S314" s="42">
        <v>962.44275</v>
      </c>
      <c r="T314" s="42">
        <v>1049.6227499999998</v>
      </c>
      <c r="U314" s="42">
        <v>864.7827500000001</v>
      </c>
      <c r="V314" s="42">
        <v>984.0427500000001</v>
      </c>
      <c r="W314" s="42">
        <v>930.7527500000001</v>
      </c>
      <c r="X314" s="42">
        <v>844.9727500000001</v>
      </c>
      <c r="Y314" s="42">
        <v>898.4127500000001</v>
      </c>
    </row>
    <row r="315" spans="1:25" ht="15.75" customHeight="1">
      <c r="A315" s="41">
        <f t="shared" si="7"/>
        <v>44312</v>
      </c>
      <c r="B315" s="42">
        <v>842.6327500000001</v>
      </c>
      <c r="C315" s="42">
        <v>846.5027500000001</v>
      </c>
      <c r="D315" s="42">
        <v>884.8827500000001</v>
      </c>
      <c r="E315" s="42">
        <v>1033.7527499999999</v>
      </c>
      <c r="F315" s="42">
        <v>891.68275</v>
      </c>
      <c r="G315" s="42">
        <v>815.9027500000001</v>
      </c>
      <c r="H315" s="42">
        <v>838.08275</v>
      </c>
      <c r="I315" s="42">
        <v>1060.1427499999998</v>
      </c>
      <c r="J315" s="42">
        <v>830.6627500000001</v>
      </c>
      <c r="K315" s="42">
        <v>946.1327500000001</v>
      </c>
      <c r="L315" s="42">
        <v>1014.9827500000001</v>
      </c>
      <c r="M315" s="42">
        <v>1049.5427499999998</v>
      </c>
      <c r="N315" s="42">
        <v>1097.5927499999998</v>
      </c>
      <c r="O315" s="42">
        <v>1125.19275</v>
      </c>
      <c r="P315" s="42">
        <v>1085.15275</v>
      </c>
      <c r="Q315" s="42">
        <v>1075.21275</v>
      </c>
      <c r="R315" s="42">
        <v>1156.6327499999998</v>
      </c>
      <c r="S315" s="42">
        <v>1077.5427499999998</v>
      </c>
      <c r="T315" s="42">
        <v>1173.3127499999998</v>
      </c>
      <c r="U315" s="42">
        <v>1003.5927500000001</v>
      </c>
      <c r="V315" s="42">
        <v>1018.31275</v>
      </c>
      <c r="W315" s="42">
        <v>941.06275</v>
      </c>
      <c r="X315" s="42">
        <v>823.4627500000001</v>
      </c>
      <c r="Y315" s="42">
        <v>895.6727500000001</v>
      </c>
    </row>
    <row r="316" spans="1:25" ht="15.75" customHeight="1">
      <c r="A316" s="41">
        <f t="shared" si="7"/>
        <v>44313</v>
      </c>
      <c r="B316" s="42">
        <v>835.7427500000001</v>
      </c>
      <c r="C316" s="42">
        <v>827.1227500000001</v>
      </c>
      <c r="D316" s="42">
        <v>841.6127500000001</v>
      </c>
      <c r="E316" s="42">
        <v>899.9227500000001</v>
      </c>
      <c r="F316" s="42">
        <v>888.93275</v>
      </c>
      <c r="G316" s="42">
        <v>816.0527500000001</v>
      </c>
      <c r="H316" s="42">
        <v>835.6727500000001</v>
      </c>
      <c r="I316" s="42">
        <v>1064.3927499999998</v>
      </c>
      <c r="J316" s="42">
        <v>827.5227500000001</v>
      </c>
      <c r="K316" s="42">
        <v>945.7827500000001</v>
      </c>
      <c r="L316" s="42">
        <v>1018.3927500000001</v>
      </c>
      <c r="M316" s="42">
        <v>1067.6327499999998</v>
      </c>
      <c r="N316" s="42">
        <v>1113.1027499999998</v>
      </c>
      <c r="O316" s="42">
        <v>1133.45275</v>
      </c>
      <c r="P316" s="42">
        <v>1090.7527499999999</v>
      </c>
      <c r="Q316" s="42">
        <v>1081.5827499999998</v>
      </c>
      <c r="R316" s="42">
        <v>1179.44275</v>
      </c>
      <c r="S316" s="42">
        <v>1082.0927499999998</v>
      </c>
      <c r="T316" s="42">
        <v>1180.90275</v>
      </c>
      <c r="U316" s="42">
        <v>1006.3027500000001</v>
      </c>
      <c r="V316" s="42">
        <v>1023.18275</v>
      </c>
      <c r="W316" s="42">
        <v>944.1527500000001</v>
      </c>
      <c r="X316" s="42">
        <v>821.1027500000001</v>
      </c>
      <c r="Y316" s="42">
        <v>884.6127500000001</v>
      </c>
    </row>
    <row r="317" spans="1:25" ht="15.75" customHeight="1">
      <c r="A317" s="41">
        <f t="shared" si="7"/>
        <v>44314</v>
      </c>
      <c r="B317" s="42">
        <v>879.0427500000001</v>
      </c>
      <c r="C317" s="42">
        <v>863.0327500000001</v>
      </c>
      <c r="D317" s="42">
        <v>855.83275</v>
      </c>
      <c r="E317" s="42">
        <v>900.8527500000001</v>
      </c>
      <c r="F317" s="42">
        <v>858.1527500000001</v>
      </c>
      <c r="G317" s="42">
        <v>816.2127500000001</v>
      </c>
      <c r="H317" s="42">
        <v>894.7127500000001</v>
      </c>
      <c r="I317" s="42">
        <v>1032.0027499999999</v>
      </c>
      <c r="J317" s="42">
        <v>881.1527500000001</v>
      </c>
      <c r="K317" s="42">
        <v>954.7527500000001</v>
      </c>
      <c r="L317" s="42">
        <v>911.44275</v>
      </c>
      <c r="M317" s="42">
        <v>861.8427500000001</v>
      </c>
      <c r="N317" s="42">
        <v>890.45275</v>
      </c>
      <c r="O317" s="42">
        <v>875.68275</v>
      </c>
      <c r="P317" s="42">
        <v>814.68275</v>
      </c>
      <c r="Q317" s="42">
        <v>814.6627500000001</v>
      </c>
      <c r="R317" s="42">
        <v>837.94275</v>
      </c>
      <c r="S317" s="42">
        <v>849.6427500000001</v>
      </c>
      <c r="T317" s="42">
        <v>940.6027500000001</v>
      </c>
      <c r="U317" s="42">
        <v>874.4127500000001</v>
      </c>
      <c r="V317" s="42">
        <v>913.43275</v>
      </c>
      <c r="W317" s="42">
        <v>863.6527500000001</v>
      </c>
      <c r="X317" s="42">
        <v>814.5427500000001</v>
      </c>
      <c r="Y317" s="42">
        <v>874.20275</v>
      </c>
    </row>
    <row r="318" spans="1:25" ht="15.75" customHeight="1">
      <c r="A318" s="41">
        <f t="shared" si="7"/>
        <v>44315</v>
      </c>
      <c r="B318" s="42">
        <v>887.68275</v>
      </c>
      <c r="C318" s="42">
        <v>815.4227500000001</v>
      </c>
      <c r="D318" s="42">
        <v>821.4127500000001</v>
      </c>
      <c r="E318" s="42">
        <v>897.95275</v>
      </c>
      <c r="F318" s="42">
        <v>842.8827500000001</v>
      </c>
      <c r="G318" s="42">
        <v>816.1627500000001</v>
      </c>
      <c r="H318" s="42">
        <v>850.1727500000001</v>
      </c>
      <c r="I318" s="42">
        <v>934.6227500000001</v>
      </c>
      <c r="J318" s="42">
        <v>815.6427500000001</v>
      </c>
      <c r="K318" s="42">
        <v>815.57275</v>
      </c>
      <c r="L318" s="42">
        <v>815.6227500000001</v>
      </c>
      <c r="M318" s="42">
        <v>815.6627500000001</v>
      </c>
      <c r="N318" s="42">
        <v>815.6327500000001</v>
      </c>
      <c r="O318" s="42">
        <v>818.2427500000001</v>
      </c>
      <c r="P318" s="42">
        <v>815.6227500000001</v>
      </c>
      <c r="Q318" s="42">
        <v>815.6327500000001</v>
      </c>
      <c r="R318" s="42">
        <v>820.6227500000001</v>
      </c>
      <c r="S318" s="42">
        <v>832.0327500000001</v>
      </c>
      <c r="T318" s="42">
        <v>905.33275</v>
      </c>
      <c r="U318" s="42">
        <v>833.1027500000001</v>
      </c>
      <c r="V318" s="42">
        <v>848.94275</v>
      </c>
      <c r="W318" s="42">
        <v>814.2327500000001</v>
      </c>
      <c r="X318" s="42">
        <v>814.5027500000001</v>
      </c>
      <c r="Y318" s="42">
        <v>861.08275</v>
      </c>
    </row>
    <row r="319" spans="1:25" ht="15.75" customHeight="1">
      <c r="A319" s="41">
        <f t="shared" si="7"/>
        <v>44316</v>
      </c>
      <c r="B319" s="42">
        <v>838.73275</v>
      </c>
      <c r="C319" s="42">
        <v>818.6227500000001</v>
      </c>
      <c r="D319" s="42">
        <v>818.7627500000001</v>
      </c>
      <c r="E319" s="42">
        <v>854.2927500000001</v>
      </c>
      <c r="F319" s="42">
        <v>825.98275</v>
      </c>
      <c r="G319" s="42">
        <v>819.06275</v>
      </c>
      <c r="H319" s="42">
        <v>835.43275</v>
      </c>
      <c r="I319" s="42">
        <v>929.31275</v>
      </c>
      <c r="J319" s="42">
        <v>840.18275</v>
      </c>
      <c r="K319" s="42">
        <v>877.8727500000001</v>
      </c>
      <c r="L319" s="42">
        <v>817.95275</v>
      </c>
      <c r="M319" s="42">
        <v>817.85275</v>
      </c>
      <c r="N319" s="42">
        <v>863.0227500000001</v>
      </c>
      <c r="O319" s="42">
        <v>895.0127500000001</v>
      </c>
      <c r="P319" s="42">
        <v>876.1527500000001</v>
      </c>
      <c r="Q319" s="42">
        <v>909.34275</v>
      </c>
      <c r="R319" s="42">
        <v>954.08275</v>
      </c>
      <c r="S319" s="42">
        <v>925.4127500000001</v>
      </c>
      <c r="T319" s="42">
        <v>924.93275</v>
      </c>
      <c r="U319" s="42">
        <v>817.9027500000001</v>
      </c>
      <c r="V319" s="42">
        <v>817.56275</v>
      </c>
      <c r="W319" s="42">
        <v>817.2427500000001</v>
      </c>
      <c r="X319" s="42">
        <v>817.60275</v>
      </c>
      <c r="Y319" s="42">
        <v>876.9027500000001</v>
      </c>
    </row>
    <row r="320" spans="1:25" ht="15.75" customHeight="1">
      <c r="A320" s="41">
        <f t="shared" si="7"/>
        <v>44317</v>
      </c>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76</v>
      </c>
      <c r="B322" s="38"/>
      <c r="C322" s="39" t="s">
        <v>77</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78</v>
      </c>
      <c r="B323" s="38"/>
      <c r="C323" s="38"/>
      <c r="D323" s="38"/>
      <c r="E323" s="38"/>
      <c r="F323" s="38"/>
      <c r="G323" s="40" t="s">
        <v>119</v>
      </c>
      <c r="H323" s="38"/>
      <c r="I323" s="38"/>
      <c r="J323" s="38"/>
      <c r="K323" s="38"/>
      <c r="L323" s="38"/>
      <c r="M323" s="38"/>
      <c r="N323" s="38"/>
      <c r="O323" s="38"/>
      <c r="P323" s="38"/>
      <c r="Q323" s="38"/>
      <c r="R323" s="38"/>
      <c r="S323" s="38"/>
      <c r="T323" s="38"/>
      <c r="U323" s="38"/>
      <c r="V323" s="38"/>
      <c r="W323" s="38"/>
      <c r="X323" s="38"/>
      <c r="Y323" s="38"/>
    </row>
    <row r="324" spans="1:25" ht="15.75" customHeight="1">
      <c r="A324" s="90" t="s">
        <v>80</v>
      </c>
      <c r="B324" s="93" t="s">
        <v>81</v>
      </c>
      <c r="C324" s="94"/>
      <c r="D324" s="94"/>
      <c r="E324" s="94"/>
      <c r="F324" s="94"/>
      <c r="G324" s="94"/>
      <c r="H324" s="94"/>
      <c r="I324" s="94"/>
      <c r="J324" s="94"/>
      <c r="K324" s="94"/>
      <c r="L324" s="94"/>
      <c r="M324" s="94"/>
      <c r="N324" s="94"/>
      <c r="O324" s="94"/>
      <c r="P324" s="94"/>
      <c r="Q324" s="94"/>
      <c r="R324" s="94"/>
      <c r="S324" s="94"/>
      <c r="T324" s="94"/>
      <c r="U324" s="94"/>
      <c r="V324" s="94"/>
      <c r="W324" s="94"/>
      <c r="X324" s="94"/>
      <c r="Y324" s="95"/>
    </row>
    <row r="325" spans="1:25" ht="15.75" customHeight="1">
      <c r="A325" s="91"/>
      <c r="B325" s="96"/>
      <c r="C325" s="97"/>
      <c r="D325" s="97"/>
      <c r="E325" s="97"/>
      <c r="F325" s="97"/>
      <c r="G325" s="97"/>
      <c r="H325" s="97"/>
      <c r="I325" s="97"/>
      <c r="J325" s="97"/>
      <c r="K325" s="97"/>
      <c r="L325" s="97"/>
      <c r="M325" s="97"/>
      <c r="N325" s="97"/>
      <c r="O325" s="97"/>
      <c r="P325" s="97"/>
      <c r="Q325" s="97"/>
      <c r="R325" s="97"/>
      <c r="S325" s="97"/>
      <c r="T325" s="97"/>
      <c r="U325" s="97"/>
      <c r="V325" s="97"/>
      <c r="W325" s="97"/>
      <c r="X325" s="97"/>
      <c r="Y325" s="98"/>
    </row>
    <row r="326" spans="1:25" ht="15.75" customHeight="1">
      <c r="A326" s="91"/>
      <c r="B326" s="88" t="s">
        <v>82</v>
      </c>
      <c r="C326" s="88" t="s">
        <v>83</v>
      </c>
      <c r="D326" s="88" t="s">
        <v>84</v>
      </c>
      <c r="E326" s="88" t="s">
        <v>85</v>
      </c>
      <c r="F326" s="88" t="s">
        <v>86</v>
      </c>
      <c r="G326" s="88" t="s">
        <v>87</v>
      </c>
      <c r="H326" s="88" t="s">
        <v>88</v>
      </c>
      <c r="I326" s="88" t="s">
        <v>89</v>
      </c>
      <c r="J326" s="88" t="s">
        <v>90</v>
      </c>
      <c r="K326" s="88" t="s">
        <v>91</v>
      </c>
      <c r="L326" s="88" t="s">
        <v>92</v>
      </c>
      <c r="M326" s="88" t="s">
        <v>93</v>
      </c>
      <c r="N326" s="88" t="s">
        <v>94</v>
      </c>
      <c r="O326" s="88" t="s">
        <v>95</v>
      </c>
      <c r="P326" s="88" t="s">
        <v>96</v>
      </c>
      <c r="Q326" s="88" t="s">
        <v>97</v>
      </c>
      <c r="R326" s="88" t="s">
        <v>98</v>
      </c>
      <c r="S326" s="88" t="s">
        <v>99</v>
      </c>
      <c r="T326" s="88" t="s">
        <v>100</v>
      </c>
      <c r="U326" s="88" t="s">
        <v>101</v>
      </c>
      <c r="V326" s="88" t="s">
        <v>102</v>
      </c>
      <c r="W326" s="88" t="s">
        <v>103</v>
      </c>
      <c r="X326" s="88" t="s">
        <v>104</v>
      </c>
      <c r="Y326" s="88" t="s">
        <v>105</v>
      </c>
    </row>
    <row r="327" spans="1:25" ht="15.75" customHeight="1">
      <c r="A327" s="92"/>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row>
    <row r="328" spans="1:25" ht="15.75" customHeight="1">
      <c r="A328" s="41">
        <f>A30</f>
        <v>44287</v>
      </c>
      <c r="B328" s="42">
        <v>906.2743600000001</v>
      </c>
      <c r="C328" s="42">
        <v>845.5143600000001</v>
      </c>
      <c r="D328" s="42">
        <v>831.4243600000001</v>
      </c>
      <c r="E328" s="42">
        <v>826.2443600000001</v>
      </c>
      <c r="F328" s="42">
        <v>841.7643600000001</v>
      </c>
      <c r="G328" s="42">
        <v>857.0643600000001</v>
      </c>
      <c r="H328" s="42">
        <v>1070.78436</v>
      </c>
      <c r="I328" s="42">
        <v>1223.28436</v>
      </c>
      <c r="J328" s="42">
        <v>1065.5143600000001</v>
      </c>
      <c r="K328" s="42">
        <v>1029.5243600000001</v>
      </c>
      <c r="L328" s="42">
        <v>1102.2743600000001</v>
      </c>
      <c r="M328" s="42">
        <v>1199.06436</v>
      </c>
      <c r="N328" s="42">
        <v>1106.84436</v>
      </c>
      <c r="O328" s="42">
        <v>1142.0243600000001</v>
      </c>
      <c r="P328" s="42">
        <v>1076.7343600000002</v>
      </c>
      <c r="Q328" s="42">
        <v>1153.4543600000002</v>
      </c>
      <c r="R328" s="42">
        <v>1178.63436</v>
      </c>
      <c r="S328" s="42">
        <v>1042.04436</v>
      </c>
      <c r="T328" s="42">
        <v>1208.7643600000001</v>
      </c>
      <c r="U328" s="42">
        <v>1157.42436</v>
      </c>
      <c r="V328" s="42">
        <v>1125.09436</v>
      </c>
      <c r="W328" s="42">
        <v>1082.05436</v>
      </c>
      <c r="X328" s="42">
        <v>976.1543600000001</v>
      </c>
      <c r="Y328" s="42">
        <v>1079.61436</v>
      </c>
    </row>
    <row r="329" spans="1:25" ht="15.75" customHeight="1">
      <c r="A329" s="41">
        <f>A328+1</f>
        <v>44288</v>
      </c>
      <c r="B329" s="42">
        <v>949.7743600000001</v>
      </c>
      <c r="C329" s="42">
        <v>883.0843600000001</v>
      </c>
      <c r="D329" s="42">
        <v>851.61436</v>
      </c>
      <c r="E329" s="42">
        <v>846.9143600000001</v>
      </c>
      <c r="F329" s="42">
        <v>866.1543600000001</v>
      </c>
      <c r="G329" s="42">
        <v>878.0143600000001</v>
      </c>
      <c r="H329" s="42">
        <v>1140.87436</v>
      </c>
      <c r="I329" s="42">
        <v>1345.4543600000002</v>
      </c>
      <c r="J329" s="42">
        <v>1056.9743600000002</v>
      </c>
      <c r="K329" s="42">
        <v>1026.81436</v>
      </c>
      <c r="L329" s="42">
        <v>1023.23436</v>
      </c>
      <c r="M329" s="42">
        <v>1020.6843600000001</v>
      </c>
      <c r="N329" s="42">
        <v>1026.36436</v>
      </c>
      <c r="O329" s="42">
        <v>1030.13436</v>
      </c>
      <c r="P329" s="42">
        <v>969.7843600000001</v>
      </c>
      <c r="Q329" s="42">
        <v>950.7443600000001</v>
      </c>
      <c r="R329" s="42">
        <v>1079.9743600000002</v>
      </c>
      <c r="S329" s="42">
        <v>991.1643600000001</v>
      </c>
      <c r="T329" s="42">
        <v>1135.2043600000002</v>
      </c>
      <c r="U329" s="42">
        <v>1125.2243600000002</v>
      </c>
      <c r="V329" s="42">
        <v>1091.80436</v>
      </c>
      <c r="W329" s="42">
        <v>1052.88436</v>
      </c>
      <c r="X329" s="42">
        <v>876.8943600000001</v>
      </c>
      <c r="Y329" s="42">
        <v>1016.3843600000001</v>
      </c>
    </row>
    <row r="330" spans="1:25" ht="15.75" customHeight="1">
      <c r="A330" s="41">
        <f aca="true" t="shared" si="8" ref="A330:A358">A329+1</f>
        <v>44289</v>
      </c>
      <c r="B330" s="42">
        <v>1076.63436</v>
      </c>
      <c r="C330" s="42">
        <v>905.5243600000001</v>
      </c>
      <c r="D330" s="42">
        <v>866.1643600000001</v>
      </c>
      <c r="E330" s="42">
        <v>848.0243600000001</v>
      </c>
      <c r="F330" s="42">
        <v>863.4143600000001</v>
      </c>
      <c r="G330" s="42">
        <v>873.3843600000001</v>
      </c>
      <c r="H330" s="42">
        <v>1004.9443600000001</v>
      </c>
      <c r="I330" s="42">
        <v>1089.6943600000002</v>
      </c>
      <c r="J330" s="42">
        <v>1008.4543600000001</v>
      </c>
      <c r="K330" s="42">
        <v>978.2643600000001</v>
      </c>
      <c r="L330" s="42">
        <v>969.9043600000001</v>
      </c>
      <c r="M330" s="42">
        <v>957.0043600000001</v>
      </c>
      <c r="N330" s="42">
        <v>969.6443600000001</v>
      </c>
      <c r="O330" s="42">
        <v>978.9043600000001</v>
      </c>
      <c r="P330" s="42">
        <v>918.1743600000001</v>
      </c>
      <c r="Q330" s="42">
        <v>896.72436</v>
      </c>
      <c r="R330" s="42">
        <v>1033.83436</v>
      </c>
      <c r="S330" s="42">
        <v>920.5543600000001</v>
      </c>
      <c r="T330" s="42">
        <v>1046.2743600000001</v>
      </c>
      <c r="U330" s="42">
        <v>1044.90436</v>
      </c>
      <c r="V330" s="42">
        <v>1020.48436</v>
      </c>
      <c r="W330" s="42">
        <v>957.0143600000001</v>
      </c>
      <c r="X330" s="42">
        <v>812.9543600000001</v>
      </c>
      <c r="Y330" s="42">
        <v>969.8043600000001</v>
      </c>
    </row>
    <row r="331" spans="1:25" ht="15.75" customHeight="1">
      <c r="A331" s="41">
        <f t="shared" si="8"/>
        <v>44290</v>
      </c>
      <c r="B331" s="42">
        <v>916.4243600000001</v>
      </c>
      <c r="C331" s="42">
        <v>876.0143600000001</v>
      </c>
      <c r="D331" s="42">
        <v>842.1543600000001</v>
      </c>
      <c r="E331" s="42">
        <v>826.4343600000001</v>
      </c>
      <c r="F331" s="42">
        <v>827.9543600000001</v>
      </c>
      <c r="G331" s="42">
        <v>851.0243600000001</v>
      </c>
      <c r="H331" s="42">
        <v>939.59436</v>
      </c>
      <c r="I331" s="42">
        <v>1027.6943600000002</v>
      </c>
      <c r="J331" s="42">
        <v>956.6843600000001</v>
      </c>
      <c r="K331" s="42">
        <v>1010.48436</v>
      </c>
      <c r="L331" s="42">
        <v>1067.7543600000001</v>
      </c>
      <c r="M331" s="42">
        <v>1111.7543600000001</v>
      </c>
      <c r="N331" s="42">
        <v>1182.0043600000001</v>
      </c>
      <c r="O331" s="42">
        <v>1133.87436</v>
      </c>
      <c r="P331" s="42">
        <v>1143.06436</v>
      </c>
      <c r="Q331" s="42">
        <v>1123.61436</v>
      </c>
      <c r="R331" s="42">
        <v>1126.2143600000002</v>
      </c>
      <c r="S331" s="42">
        <v>1058.7043600000002</v>
      </c>
      <c r="T331" s="42">
        <v>1190.57436</v>
      </c>
      <c r="U331" s="42">
        <v>1120.0243600000001</v>
      </c>
      <c r="V331" s="42">
        <v>1076.67436</v>
      </c>
      <c r="W331" s="42">
        <v>1019.35436</v>
      </c>
      <c r="X331" s="42">
        <v>921.9043600000001</v>
      </c>
      <c r="Y331" s="42">
        <v>1044.80436</v>
      </c>
    </row>
    <row r="332" spans="1:25" ht="15.75" customHeight="1">
      <c r="A332" s="41">
        <f t="shared" si="8"/>
        <v>44291</v>
      </c>
      <c r="B332" s="42">
        <v>971.0443600000001</v>
      </c>
      <c r="C332" s="42">
        <v>904.61436</v>
      </c>
      <c r="D332" s="42">
        <v>874.4343600000001</v>
      </c>
      <c r="E332" s="42">
        <v>855.9143600000001</v>
      </c>
      <c r="F332" s="42">
        <v>858.4043600000001</v>
      </c>
      <c r="G332" s="42">
        <v>896.1943600000001</v>
      </c>
      <c r="H332" s="42">
        <v>1211.56436</v>
      </c>
      <c r="I332" s="42">
        <v>1417.86436</v>
      </c>
      <c r="J332" s="42">
        <v>1153.82436</v>
      </c>
      <c r="K332" s="42">
        <v>1195.05436</v>
      </c>
      <c r="L332" s="42">
        <v>1252.58436</v>
      </c>
      <c r="M332" s="42">
        <v>1179.05436</v>
      </c>
      <c r="N332" s="42">
        <v>1177.63436</v>
      </c>
      <c r="O332" s="42">
        <v>1193.5043600000001</v>
      </c>
      <c r="P332" s="42">
        <v>1102.04436</v>
      </c>
      <c r="Q332" s="42">
        <v>1065.10436</v>
      </c>
      <c r="R332" s="42">
        <v>1184.28436</v>
      </c>
      <c r="S332" s="42">
        <v>1119.85436</v>
      </c>
      <c r="T332" s="42">
        <v>1299.35436</v>
      </c>
      <c r="U332" s="42">
        <v>1156.4943600000001</v>
      </c>
      <c r="V332" s="42">
        <v>1090.13436</v>
      </c>
      <c r="W332" s="42">
        <v>1043.06436</v>
      </c>
      <c r="X332" s="42">
        <v>907.9043600000001</v>
      </c>
      <c r="Y332" s="42">
        <v>1038.56436</v>
      </c>
    </row>
    <row r="333" spans="1:25" ht="15.75" customHeight="1">
      <c r="A333" s="41">
        <f t="shared" si="8"/>
        <v>44292</v>
      </c>
      <c r="B333" s="42">
        <v>828.1843600000001</v>
      </c>
      <c r="C333" s="42">
        <v>831.3743600000001</v>
      </c>
      <c r="D333" s="42">
        <v>815.4343600000001</v>
      </c>
      <c r="E333" s="42">
        <v>815.4443600000001</v>
      </c>
      <c r="F333" s="42">
        <v>815.3943600000001</v>
      </c>
      <c r="G333" s="42">
        <v>815.2643600000001</v>
      </c>
      <c r="H333" s="42">
        <v>948.5243600000001</v>
      </c>
      <c r="I333" s="42">
        <v>1211.62436</v>
      </c>
      <c r="J333" s="42">
        <v>1005.0543600000001</v>
      </c>
      <c r="K333" s="42">
        <v>1088.15436</v>
      </c>
      <c r="L333" s="42">
        <v>1105.38436</v>
      </c>
      <c r="M333" s="42">
        <v>1109.86436</v>
      </c>
      <c r="N333" s="42">
        <v>1014.7643600000001</v>
      </c>
      <c r="O333" s="42">
        <v>997.4343600000001</v>
      </c>
      <c r="P333" s="42">
        <v>932.9143600000001</v>
      </c>
      <c r="Q333" s="42">
        <v>906.6643600000001</v>
      </c>
      <c r="R333" s="42">
        <v>978.9243600000001</v>
      </c>
      <c r="S333" s="42">
        <v>901.9543600000001</v>
      </c>
      <c r="T333" s="42">
        <v>1042.63436</v>
      </c>
      <c r="U333" s="42">
        <v>984.1843600000001</v>
      </c>
      <c r="V333" s="42">
        <v>962.0543600000001</v>
      </c>
      <c r="W333" s="42">
        <v>915.48436</v>
      </c>
      <c r="X333" s="42">
        <v>811.6943600000001</v>
      </c>
      <c r="Y333" s="42">
        <v>957.1743600000001</v>
      </c>
    </row>
    <row r="334" spans="1:25" ht="15.75" customHeight="1">
      <c r="A334" s="41">
        <f t="shared" si="8"/>
        <v>44293</v>
      </c>
      <c r="B334" s="42">
        <v>815.22436</v>
      </c>
      <c r="C334" s="42">
        <v>819.5843600000001</v>
      </c>
      <c r="D334" s="42">
        <v>815.4143600000001</v>
      </c>
      <c r="E334" s="42">
        <v>815.4243600000001</v>
      </c>
      <c r="F334" s="42">
        <v>815.36436</v>
      </c>
      <c r="G334" s="42">
        <v>815.4143600000001</v>
      </c>
      <c r="H334" s="42">
        <v>898.0343600000001</v>
      </c>
      <c r="I334" s="42">
        <v>1149.4743600000002</v>
      </c>
      <c r="J334" s="42">
        <v>953.22436</v>
      </c>
      <c r="K334" s="42">
        <v>1056.33436</v>
      </c>
      <c r="L334" s="42">
        <v>1098.61436</v>
      </c>
      <c r="M334" s="42">
        <v>1067.08436</v>
      </c>
      <c r="N334" s="42">
        <v>974.96436</v>
      </c>
      <c r="O334" s="42">
        <v>957.96436</v>
      </c>
      <c r="P334" s="42">
        <v>886.8043600000001</v>
      </c>
      <c r="Q334" s="42">
        <v>855.4943600000001</v>
      </c>
      <c r="R334" s="42">
        <v>938.8943600000001</v>
      </c>
      <c r="S334" s="42">
        <v>856.5543600000001</v>
      </c>
      <c r="T334" s="42">
        <v>985.9043600000001</v>
      </c>
      <c r="U334" s="42">
        <v>913.6443600000001</v>
      </c>
      <c r="V334" s="42">
        <v>891.3043600000001</v>
      </c>
      <c r="W334" s="42">
        <v>813.1743600000001</v>
      </c>
      <c r="X334" s="42">
        <v>813.1343600000001</v>
      </c>
      <c r="Y334" s="42">
        <v>906.85436</v>
      </c>
    </row>
    <row r="335" spans="1:25" ht="15.75" customHeight="1">
      <c r="A335" s="41">
        <f t="shared" si="8"/>
        <v>44294</v>
      </c>
      <c r="B335" s="42">
        <v>815.2543600000001</v>
      </c>
      <c r="C335" s="42">
        <v>815.3943600000001</v>
      </c>
      <c r="D335" s="42">
        <v>815.4243600000001</v>
      </c>
      <c r="E335" s="42">
        <v>815.4343600000001</v>
      </c>
      <c r="F335" s="42">
        <v>815.4143600000001</v>
      </c>
      <c r="G335" s="42">
        <v>815.3743600000001</v>
      </c>
      <c r="H335" s="42">
        <v>959.5043600000001</v>
      </c>
      <c r="I335" s="42">
        <v>1254.65436</v>
      </c>
      <c r="J335" s="42">
        <v>897.1543600000001</v>
      </c>
      <c r="K335" s="42">
        <v>814.6243600000001</v>
      </c>
      <c r="L335" s="42">
        <v>814.5743600000001</v>
      </c>
      <c r="M335" s="42">
        <v>814.6643600000001</v>
      </c>
      <c r="N335" s="42">
        <v>814.6843600000001</v>
      </c>
      <c r="O335" s="42">
        <v>814.72436</v>
      </c>
      <c r="P335" s="42">
        <v>814.6543600000001</v>
      </c>
      <c r="Q335" s="42">
        <v>814.4443600000001</v>
      </c>
      <c r="R335" s="42">
        <v>814.4943600000001</v>
      </c>
      <c r="S335" s="42">
        <v>814.60436</v>
      </c>
      <c r="T335" s="42">
        <v>961.7843600000001</v>
      </c>
      <c r="U335" s="42">
        <v>907.8843600000001</v>
      </c>
      <c r="V335" s="42">
        <v>874.97436</v>
      </c>
      <c r="W335" s="42">
        <v>842.6543600000001</v>
      </c>
      <c r="X335" s="42">
        <v>813.23436</v>
      </c>
      <c r="Y335" s="42">
        <v>885.4443600000001</v>
      </c>
    </row>
    <row r="336" spans="1:25" ht="15.75" customHeight="1">
      <c r="A336" s="41">
        <f t="shared" si="8"/>
        <v>44295</v>
      </c>
      <c r="B336" s="42">
        <v>815.0543600000001</v>
      </c>
      <c r="C336" s="42">
        <v>815.4343600000001</v>
      </c>
      <c r="D336" s="42">
        <v>815.48436</v>
      </c>
      <c r="E336" s="42">
        <v>815.4943600000001</v>
      </c>
      <c r="F336" s="42">
        <v>815.48436</v>
      </c>
      <c r="G336" s="42">
        <v>815.4443600000001</v>
      </c>
      <c r="H336" s="42">
        <v>954.0143600000001</v>
      </c>
      <c r="I336" s="42">
        <v>1198.79436</v>
      </c>
      <c r="J336" s="42">
        <v>890.0043600000001</v>
      </c>
      <c r="K336" s="42">
        <v>814.7443600000001</v>
      </c>
      <c r="L336" s="42">
        <v>814.7943600000001</v>
      </c>
      <c r="M336" s="42">
        <v>814.7543600000001</v>
      </c>
      <c r="N336" s="42">
        <v>814.8043600000001</v>
      </c>
      <c r="O336" s="42">
        <v>814.8843600000001</v>
      </c>
      <c r="P336" s="42">
        <v>814.9143600000001</v>
      </c>
      <c r="Q336" s="42">
        <v>814.71436</v>
      </c>
      <c r="R336" s="42">
        <v>814.8343600000001</v>
      </c>
      <c r="S336" s="42">
        <v>814.9043600000001</v>
      </c>
      <c r="T336" s="42">
        <v>924.7743600000001</v>
      </c>
      <c r="U336" s="42">
        <v>900.5643600000001</v>
      </c>
      <c r="V336" s="42">
        <v>868.7043600000001</v>
      </c>
      <c r="W336" s="42">
        <v>843.4443600000001</v>
      </c>
      <c r="X336" s="42">
        <v>813.1543600000001</v>
      </c>
      <c r="Y336" s="42">
        <v>896.6243600000001</v>
      </c>
    </row>
    <row r="337" spans="1:25" ht="15.75" customHeight="1">
      <c r="A337" s="41">
        <f t="shared" si="8"/>
        <v>44296</v>
      </c>
      <c r="B337" s="42">
        <v>863.47436</v>
      </c>
      <c r="C337" s="42">
        <v>852.4243600000001</v>
      </c>
      <c r="D337" s="42">
        <v>820.5443600000001</v>
      </c>
      <c r="E337" s="42">
        <v>815.5243600000001</v>
      </c>
      <c r="F337" s="42">
        <v>816.8243600000001</v>
      </c>
      <c r="G337" s="42">
        <v>815.5643600000001</v>
      </c>
      <c r="H337" s="42">
        <v>948.5643600000001</v>
      </c>
      <c r="I337" s="42">
        <v>1140.63436</v>
      </c>
      <c r="J337" s="42">
        <v>1010.96436</v>
      </c>
      <c r="K337" s="42">
        <v>959.8843600000001</v>
      </c>
      <c r="L337" s="42">
        <v>924.9043600000001</v>
      </c>
      <c r="M337" s="42">
        <v>925.23436</v>
      </c>
      <c r="N337" s="42">
        <v>912.7943600000001</v>
      </c>
      <c r="O337" s="42">
        <v>874.6443600000001</v>
      </c>
      <c r="P337" s="42">
        <v>815.1343600000001</v>
      </c>
      <c r="Q337" s="42">
        <v>815.1443600000001</v>
      </c>
      <c r="R337" s="42">
        <v>896.3743600000001</v>
      </c>
      <c r="S337" s="42">
        <v>815.21436</v>
      </c>
      <c r="T337" s="42">
        <v>949.8043600000001</v>
      </c>
      <c r="U337" s="42">
        <v>959.9343600000001</v>
      </c>
      <c r="V337" s="42">
        <v>946.97436</v>
      </c>
      <c r="W337" s="42">
        <v>904.98436</v>
      </c>
      <c r="X337" s="42">
        <v>814.4543600000001</v>
      </c>
      <c r="Y337" s="42">
        <v>922.9143600000001</v>
      </c>
    </row>
    <row r="338" spans="1:25" ht="15.75" customHeight="1">
      <c r="A338" s="41">
        <f t="shared" si="8"/>
        <v>44297</v>
      </c>
      <c r="B338" s="42">
        <v>818.1243600000001</v>
      </c>
      <c r="C338" s="42">
        <v>825.7943600000001</v>
      </c>
      <c r="D338" s="42">
        <v>815.34436</v>
      </c>
      <c r="E338" s="42">
        <v>815.3843600000001</v>
      </c>
      <c r="F338" s="42">
        <v>815.60436</v>
      </c>
      <c r="G338" s="42">
        <v>815.6643600000001</v>
      </c>
      <c r="H338" s="42">
        <v>858.6343600000001</v>
      </c>
      <c r="I338" s="42">
        <v>969.1643600000001</v>
      </c>
      <c r="J338" s="42">
        <v>921.2943600000001</v>
      </c>
      <c r="K338" s="42">
        <v>1015.6543600000001</v>
      </c>
      <c r="L338" s="42">
        <v>1035.34436</v>
      </c>
      <c r="M338" s="42">
        <v>1017.5643600000001</v>
      </c>
      <c r="N338" s="42">
        <v>945.4543600000001</v>
      </c>
      <c r="O338" s="42">
        <v>929.1243600000001</v>
      </c>
      <c r="P338" s="42">
        <v>869.1343600000001</v>
      </c>
      <c r="Q338" s="42">
        <v>852.8243600000001</v>
      </c>
      <c r="R338" s="42">
        <v>914.36436</v>
      </c>
      <c r="S338" s="42">
        <v>853.5143600000001</v>
      </c>
      <c r="T338" s="42">
        <v>950.4443600000001</v>
      </c>
      <c r="U338" s="42">
        <v>897.1643600000001</v>
      </c>
      <c r="V338" s="42">
        <v>878.3243600000001</v>
      </c>
      <c r="W338" s="42">
        <v>840.3943600000001</v>
      </c>
      <c r="X338" s="42">
        <v>814.6543600000001</v>
      </c>
      <c r="Y338" s="42">
        <v>873.96436</v>
      </c>
    </row>
    <row r="339" spans="1:25" ht="15.75" customHeight="1">
      <c r="A339" s="41">
        <f t="shared" si="8"/>
        <v>44298</v>
      </c>
      <c r="B339" s="42">
        <v>820.0743600000001</v>
      </c>
      <c r="C339" s="42">
        <v>815.6243600000001</v>
      </c>
      <c r="D339" s="42">
        <v>815.6343600000001</v>
      </c>
      <c r="E339" s="42">
        <v>815.6643600000001</v>
      </c>
      <c r="F339" s="42">
        <v>815.5343600000001</v>
      </c>
      <c r="G339" s="42">
        <v>815.5143600000001</v>
      </c>
      <c r="H339" s="42">
        <v>921.3343600000001</v>
      </c>
      <c r="I339" s="42">
        <v>1147.0043600000001</v>
      </c>
      <c r="J339" s="42">
        <v>1010.46436</v>
      </c>
      <c r="K339" s="42">
        <v>1016.8843600000001</v>
      </c>
      <c r="L339" s="42">
        <v>960.7043600000001</v>
      </c>
      <c r="M339" s="42">
        <v>967.2643600000001</v>
      </c>
      <c r="N339" s="42">
        <v>969.23436</v>
      </c>
      <c r="O339" s="42">
        <v>957.8743600000001</v>
      </c>
      <c r="P339" s="42">
        <v>896.7643600000001</v>
      </c>
      <c r="Q339" s="42">
        <v>862.7043600000001</v>
      </c>
      <c r="R339" s="42">
        <v>982.5043600000001</v>
      </c>
      <c r="S339" s="42">
        <v>914.72436</v>
      </c>
      <c r="T339" s="42">
        <v>964.6943600000001</v>
      </c>
      <c r="U339" s="42">
        <v>970.0143600000001</v>
      </c>
      <c r="V339" s="42">
        <v>955.72436</v>
      </c>
      <c r="W339" s="42">
        <v>901.0243600000001</v>
      </c>
      <c r="X339" s="42">
        <v>814.60436</v>
      </c>
      <c r="Y339" s="42">
        <v>907.86436</v>
      </c>
    </row>
    <row r="340" spans="1:25" ht="15.75" customHeight="1">
      <c r="A340" s="41">
        <f t="shared" si="8"/>
        <v>44299</v>
      </c>
      <c r="B340" s="42">
        <v>819.1643600000001</v>
      </c>
      <c r="C340" s="42">
        <v>815.71436</v>
      </c>
      <c r="D340" s="42">
        <v>815.71436</v>
      </c>
      <c r="E340" s="42">
        <v>815.71436</v>
      </c>
      <c r="F340" s="42">
        <v>815.6443600000001</v>
      </c>
      <c r="G340" s="42">
        <v>815.6243600000001</v>
      </c>
      <c r="H340" s="42">
        <v>921.3043600000001</v>
      </c>
      <c r="I340" s="42">
        <v>1137.15436</v>
      </c>
      <c r="J340" s="42">
        <v>984.46436</v>
      </c>
      <c r="K340" s="42">
        <v>1004.1543600000001</v>
      </c>
      <c r="L340" s="42">
        <v>953.5643600000001</v>
      </c>
      <c r="M340" s="42">
        <v>958.7043600000001</v>
      </c>
      <c r="N340" s="42">
        <v>952.2443600000001</v>
      </c>
      <c r="O340" s="42">
        <v>932.7743600000001</v>
      </c>
      <c r="P340" s="42">
        <v>889.5443600000001</v>
      </c>
      <c r="Q340" s="42">
        <v>858.73436</v>
      </c>
      <c r="R340" s="42">
        <v>966.8243600000001</v>
      </c>
      <c r="S340" s="42">
        <v>901.10436</v>
      </c>
      <c r="T340" s="42">
        <v>953.9543600000001</v>
      </c>
      <c r="U340" s="42">
        <v>945.9943600000001</v>
      </c>
      <c r="V340" s="42">
        <v>944.6843600000001</v>
      </c>
      <c r="W340" s="42">
        <v>898.6643600000001</v>
      </c>
      <c r="X340" s="42">
        <v>814.6543600000001</v>
      </c>
      <c r="Y340" s="42">
        <v>867.9443600000001</v>
      </c>
    </row>
    <row r="341" spans="1:25" ht="15.75" customHeight="1">
      <c r="A341" s="41">
        <f t="shared" si="8"/>
        <v>44300</v>
      </c>
      <c r="B341" s="42">
        <v>815.6643600000001</v>
      </c>
      <c r="C341" s="42">
        <v>815.7543600000001</v>
      </c>
      <c r="D341" s="42">
        <v>815.7643600000001</v>
      </c>
      <c r="E341" s="42">
        <v>815.7443600000001</v>
      </c>
      <c r="F341" s="42">
        <v>815.7043600000001</v>
      </c>
      <c r="G341" s="42">
        <v>815.6643600000001</v>
      </c>
      <c r="H341" s="42">
        <v>931.8243600000001</v>
      </c>
      <c r="I341" s="42">
        <v>1129.5243600000001</v>
      </c>
      <c r="J341" s="42">
        <v>969.4443600000001</v>
      </c>
      <c r="K341" s="42">
        <v>1104.10436</v>
      </c>
      <c r="L341" s="42">
        <v>1154.66436</v>
      </c>
      <c r="M341" s="42">
        <v>1169.9743600000002</v>
      </c>
      <c r="N341" s="42">
        <v>1184.05436</v>
      </c>
      <c r="O341" s="42">
        <v>1193.62436</v>
      </c>
      <c r="P341" s="42">
        <v>1173.9443600000002</v>
      </c>
      <c r="Q341" s="42">
        <v>1173.7243600000002</v>
      </c>
      <c r="R341" s="42">
        <v>1171.2243600000002</v>
      </c>
      <c r="S341" s="42">
        <v>1063.12436</v>
      </c>
      <c r="T341" s="42">
        <v>1079.03436</v>
      </c>
      <c r="U341" s="42">
        <v>1087.85436</v>
      </c>
      <c r="V341" s="42">
        <v>1078.2543600000001</v>
      </c>
      <c r="W341" s="42">
        <v>1031.2343600000002</v>
      </c>
      <c r="X341" s="42">
        <v>949.1843600000001</v>
      </c>
      <c r="Y341" s="42">
        <v>925.5143600000001</v>
      </c>
    </row>
    <row r="342" spans="1:25" ht="15.75" customHeight="1">
      <c r="A342" s="41">
        <f t="shared" si="8"/>
        <v>44301</v>
      </c>
      <c r="B342" s="42">
        <v>815.23436</v>
      </c>
      <c r="C342" s="42">
        <v>815.4143600000001</v>
      </c>
      <c r="D342" s="42">
        <v>815.46436</v>
      </c>
      <c r="E342" s="42">
        <v>954.60436</v>
      </c>
      <c r="F342" s="42">
        <v>815.3743600000001</v>
      </c>
      <c r="G342" s="42">
        <v>815.2643600000001</v>
      </c>
      <c r="H342" s="42">
        <v>915.5443600000001</v>
      </c>
      <c r="I342" s="42">
        <v>1081.67436</v>
      </c>
      <c r="J342" s="42">
        <v>892.4443600000001</v>
      </c>
      <c r="K342" s="42">
        <v>922.9943600000001</v>
      </c>
      <c r="L342" s="42">
        <v>950.3743600000001</v>
      </c>
      <c r="M342" s="42">
        <v>953.6743600000001</v>
      </c>
      <c r="N342" s="42">
        <v>1041.07436</v>
      </c>
      <c r="O342" s="42">
        <v>1022.5843600000001</v>
      </c>
      <c r="P342" s="42">
        <v>1078.35436</v>
      </c>
      <c r="Q342" s="42">
        <v>1068.31436</v>
      </c>
      <c r="R342" s="42">
        <v>1087.16436</v>
      </c>
      <c r="S342" s="42">
        <v>982.5043600000001</v>
      </c>
      <c r="T342" s="42">
        <v>1060.38436</v>
      </c>
      <c r="U342" s="42">
        <v>1043.2143600000002</v>
      </c>
      <c r="V342" s="42">
        <v>1048.9943600000001</v>
      </c>
      <c r="W342" s="42">
        <v>1020.61436</v>
      </c>
      <c r="X342" s="42">
        <v>840.3843600000001</v>
      </c>
      <c r="Y342" s="42">
        <v>897.2843600000001</v>
      </c>
    </row>
    <row r="343" spans="1:25" ht="15.75" customHeight="1">
      <c r="A343" s="41">
        <f t="shared" si="8"/>
        <v>44302</v>
      </c>
      <c r="B343" s="42">
        <v>823.3043600000001</v>
      </c>
      <c r="C343" s="42">
        <v>825.8843600000001</v>
      </c>
      <c r="D343" s="42">
        <v>815.2443600000001</v>
      </c>
      <c r="E343" s="42">
        <v>815.2643600000001</v>
      </c>
      <c r="F343" s="42">
        <v>815.36436</v>
      </c>
      <c r="G343" s="42">
        <v>815.35436</v>
      </c>
      <c r="H343" s="42">
        <v>956.6943600000001</v>
      </c>
      <c r="I343" s="42">
        <v>1142.4643600000002</v>
      </c>
      <c r="J343" s="42">
        <v>852.8243600000001</v>
      </c>
      <c r="K343" s="42">
        <v>820.0343600000001</v>
      </c>
      <c r="L343" s="42">
        <v>814.0043600000001</v>
      </c>
      <c r="M343" s="42">
        <v>813.9543600000001</v>
      </c>
      <c r="N343" s="42">
        <v>813.96436</v>
      </c>
      <c r="O343" s="42">
        <v>814.0343600000001</v>
      </c>
      <c r="P343" s="42">
        <v>814.0043600000001</v>
      </c>
      <c r="Q343" s="42">
        <v>814.0043600000001</v>
      </c>
      <c r="R343" s="42">
        <v>823.6443600000001</v>
      </c>
      <c r="S343" s="42">
        <v>814.85436</v>
      </c>
      <c r="T343" s="42">
        <v>903.0743600000001</v>
      </c>
      <c r="U343" s="42">
        <v>824.5143600000001</v>
      </c>
      <c r="V343" s="42">
        <v>813.8943600000001</v>
      </c>
      <c r="W343" s="42">
        <v>813.8243600000001</v>
      </c>
      <c r="X343" s="42">
        <v>813.7943600000001</v>
      </c>
      <c r="Y343" s="42">
        <v>864.1443600000001</v>
      </c>
    </row>
    <row r="344" spans="1:25" ht="15.75">
      <c r="A344" s="41">
        <f t="shared" si="8"/>
        <v>44303</v>
      </c>
      <c r="B344" s="42">
        <v>876.5443600000001</v>
      </c>
      <c r="C344" s="42">
        <v>881.3043600000001</v>
      </c>
      <c r="D344" s="42">
        <v>868.1343600000001</v>
      </c>
      <c r="E344" s="42">
        <v>952.22436</v>
      </c>
      <c r="F344" s="42">
        <v>931.7643600000001</v>
      </c>
      <c r="G344" s="42">
        <v>824.96436</v>
      </c>
      <c r="H344" s="42">
        <v>910.71436</v>
      </c>
      <c r="I344" s="42">
        <v>1016.34436</v>
      </c>
      <c r="J344" s="42">
        <v>887.8043600000001</v>
      </c>
      <c r="K344" s="42">
        <v>813.97436</v>
      </c>
      <c r="L344" s="42">
        <v>835.0743600000001</v>
      </c>
      <c r="M344" s="42">
        <v>1054.79436</v>
      </c>
      <c r="N344" s="42">
        <v>1175.61436</v>
      </c>
      <c r="O344" s="42">
        <v>1181.6843600000002</v>
      </c>
      <c r="P344" s="42">
        <v>1137.9843600000002</v>
      </c>
      <c r="Q344" s="42">
        <v>1150.7143600000002</v>
      </c>
      <c r="R344" s="42">
        <v>1204.0243600000001</v>
      </c>
      <c r="S344" s="42">
        <v>1085.09436</v>
      </c>
      <c r="T344" s="42">
        <v>1098.81436</v>
      </c>
      <c r="U344" s="42">
        <v>1119.2643600000001</v>
      </c>
      <c r="V344" s="42">
        <v>1140.08436</v>
      </c>
      <c r="W344" s="42">
        <v>1004.0343600000001</v>
      </c>
      <c r="X344" s="42">
        <v>878.6943600000001</v>
      </c>
      <c r="Y344" s="42">
        <v>971.9943600000001</v>
      </c>
    </row>
    <row r="345" spans="1:25" ht="15.75">
      <c r="A345" s="41">
        <f t="shared" si="8"/>
        <v>44304</v>
      </c>
      <c r="B345" s="42">
        <v>814.8243600000001</v>
      </c>
      <c r="C345" s="42">
        <v>814.9443600000001</v>
      </c>
      <c r="D345" s="42">
        <v>815.0343600000001</v>
      </c>
      <c r="E345" s="42">
        <v>814.97436</v>
      </c>
      <c r="F345" s="42">
        <v>815.0843600000001</v>
      </c>
      <c r="G345" s="42">
        <v>815.3043600000001</v>
      </c>
      <c r="H345" s="42">
        <v>851.1343600000001</v>
      </c>
      <c r="I345" s="42">
        <v>900.1643600000001</v>
      </c>
      <c r="J345" s="42">
        <v>814.5343600000001</v>
      </c>
      <c r="K345" s="42">
        <v>813.8343600000001</v>
      </c>
      <c r="L345" s="42">
        <v>814.2443600000001</v>
      </c>
      <c r="M345" s="42">
        <v>814.10436</v>
      </c>
      <c r="N345" s="42">
        <v>814.1943600000001</v>
      </c>
      <c r="O345" s="42">
        <v>814.34436</v>
      </c>
      <c r="P345" s="42">
        <v>814.35436</v>
      </c>
      <c r="Q345" s="42">
        <v>814.4543600000001</v>
      </c>
      <c r="R345" s="42">
        <v>814.4543600000001</v>
      </c>
      <c r="S345" s="42">
        <v>814.4143600000001</v>
      </c>
      <c r="T345" s="42">
        <v>921.7943600000001</v>
      </c>
      <c r="U345" s="42">
        <v>812.9343600000001</v>
      </c>
      <c r="V345" s="42">
        <v>833.10436</v>
      </c>
      <c r="W345" s="42">
        <v>813.10436</v>
      </c>
      <c r="X345" s="42">
        <v>812.7643600000001</v>
      </c>
      <c r="Y345" s="42">
        <v>906.0243600000001</v>
      </c>
    </row>
    <row r="346" spans="1:25" ht="15.75">
      <c r="A346" s="41">
        <f t="shared" si="8"/>
        <v>44305</v>
      </c>
      <c r="B346" s="42">
        <v>888.98436</v>
      </c>
      <c r="C346" s="42">
        <v>889.0643600000001</v>
      </c>
      <c r="D346" s="42">
        <v>873.8143600000001</v>
      </c>
      <c r="E346" s="42">
        <v>952.8143600000001</v>
      </c>
      <c r="F346" s="42">
        <v>916.60436</v>
      </c>
      <c r="G346" s="42">
        <v>815.9443600000001</v>
      </c>
      <c r="H346" s="42">
        <v>915.7643600000001</v>
      </c>
      <c r="I346" s="42">
        <v>1079.9843600000002</v>
      </c>
      <c r="J346" s="42">
        <v>813.7743600000001</v>
      </c>
      <c r="K346" s="42">
        <v>813.8943600000001</v>
      </c>
      <c r="L346" s="42">
        <v>813.8743600000001</v>
      </c>
      <c r="M346" s="42">
        <v>813.85436</v>
      </c>
      <c r="N346" s="42">
        <v>843.6643600000001</v>
      </c>
      <c r="O346" s="42">
        <v>856.9143600000001</v>
      </c>
      <c r="P346" s="42">
        <v>813.8043600000001</v>
      </c>
      <c r="Q346" s="42">
        <v>813.5243600000001</v>
      </c>
      <c r="R346" s="42">
        <v>886.8843600000001</v>
      </c>
      <c r="S346" s="42">
        <v>890.7743600000001</v>
      </c>
      <c r="T346" s="42">
        <v>1012.5843600000001</v>
      </c>
      <c r="U346" s="42">
        <v>940.59436</v>
      </c>
      <c r="V346" s="42">
        <v>965.2043600000001</v>
      </c>
      <c r="W346" s="42">
        <v>848.71436</v>
      </c>
      <c r="X346" s="42">
        <v>812.0043600000001</v>
      </c>
      <c r="Y346" s="42">
        <v>913.8743600000001</v>
      </c>
    </row>
    <row r="347" spans="1:25" ht="15.75">
      <c r="A347" s="41">
        <f t="shared" si="8"/>
        <v>44306</v>
      </c>
      <c r="B347" s="42">
        <v>928.0543600000001</v>
      </c>
      <c r="C347" s="42">
        <v>868.3743600000001</v>
      </c>
      <c r="D347" s="42">
        <v>860.85436</v>
      </c>
      <c r="E347" s="42">
        <v>1093.29436</v>
      </c>
      <c r="F347" s="42">
        <v>887.5143600000001</v>
      </c>
      <c r="G347" s="42">
        <v>815.5643600000001</v>
      </c>
      <c r="H347" s="42">
        <v>897.7643600000001</v>
      </c>
      <c r="I347" s="42">
        <v>948.09436</v>
      </c>
      <c r="J347" s="42">
        <v>814.7843600000001</v>
      </c>
      <c r="K347" s="42">
        <v>814.8943600000001</v>
      </c>
      <c r="L347" s="42">
        <v>814.9543600000001</v>
      </c>
      <c r="M347" s="42">
        <v>814.8043600000001</v>
      </c>
      <c r="N347" s="42">
        <v>836.22436</v>
      </c>
      <c r="O347" s="42">
        <v>843.7843600000001</v>
      </c>
      <c r="P347" s="42">
        <v>814.59436</v>
      </c>
      <c r="Q347" s="42">
        <v>814.7543600000001</v>
      </c>
      <c r="R347" s="42">
        <v>860.3243600000001</v>
      </c>
      <c r="S347" s="42">
        <v>860.0243600000001</v>
      </c>
      <c r="T347" s="42">
        <v>924.5643600000001</v>
      </c>
      <c r="U347" s="42">
        <v>885.6843600000001</v>
      </c>
      <c r="V347" s="42">
        <v>911.60436</v>
      </c>
      <c r="W347" s="42">
        <v>853.5343600000001</v>
      </c>
      <c r="X347" s="42">
        <v>813.9143600000001</v>
      </c>
      <c r="Y347" s="42">
        <v>912.7543600000001</v>
      </c>
    </row>
    <row r="348" spans="1:25" ht="15.75">
      <c r="A348" s="41">
        <f t="shared" si="8"/>
        <v>44307</v>
      </c>
      <c r="B348" s="42">
        <v>822.1843600000001</v>
      </c>
      <c r="C348" s="42">
        <v>818.9443600000001</v>
      </c>
      <c r="D348" s="42">
        <v>816.2743600000001</v>
      </c>
      <c r="E348" s="42">
        <v>848.1243600000001</v>
      </c>
      <c r="F348" s="42">
        <v>838.2843600000001</v>
      </c>
      <c r="G348" s="42">
        <v>815.3943600000001</v>
      </c>
      <c r="H348" s="42">
        <v>826.4343600000001</v>
      </c>
      <c r="I348" s="42">
        <v>918.7843600000001</v>
      </c>
      <c r="J348" s="42">
        <v>813.60436</v>
      </c>
      <c r="K348" s="42">
        <v>813.7843600000001</v>
      </c>
      <c r="L348" s="42">
        <v>813.8743600000001</v>
      </c>
      <c r="M348" s="42">
        <v>853.10436</v>
      </c>
      <c r="N348" s="42">
        <v>879.2543600000001</v>
      </c>
      <c r="O348" s="42">
        <v>908.6543600000001</v>
      </c>
      <c r="P348" s="42">
        <v>909.9543600000001</v>
      </c>
      <c r="Q348" s="42">
        <v>919.6443600000001</v>
      </c>
      <c r="R348" s="42">
        <v>929.61436</v>
      </c>
      <c r="S348" s="42">
        <v>874.4343600000001</v>
      </c>
      <c r="T348" s="42">
        <v>914.98436</v>
      </c>
      <c r="U348" s="42">
        <v>851.3843600000001</v>
      </c>
      <c r="V348" s="42">
        <v>851.7843600000001</v>
      </c>
      <c r="W348" s="42">
        <v>813.9443600000001</v>
      </c>
      <c r="X348" s="42">
        <v>813.2843600000001</v>
      </c>
      <c r="Y348" s="42">
        <v>842.1543600000001</v>
      </c>
    </row>
    <row r="349" spans="1:25" ht="15.75">
      <c r="A349" s="41">
        <f t="shared" si="8"/>
        <v>44308</v>
      </c>
      <c r="B349" s="42">
        <v>850.71436</v>
      </c>
      <c r="C349" s="42">
        <v>833.2043600000001</v>
      </c>
      <c r="D349" s="42">
        <v>865.2943600000001</v>
      </c>
      <c r="E349" s="42">
        <v>847.0643600000001</v>
      </c>
      <c r="F349" s="42">
        <v>815.2643600000001</v>
      </c>
      <c r="G349" s="42">
        <v>815.2843600000001</v>
      </c>
      <c r="H349" s="42">
        <v>837.8943600000001</v>
      </c>
      <c r="I349" s="42">
        <v>967.9043600000001</v>
      </c>
      <c r="J349" s="42">
        <v>814.3243600000001</v>
      </c>
      <c r="K349" s="42">
        <v>814.4543600000001</v>
      </c>
      <c r="L349" s="42">
        <v>814.5243600000001</v>
      </c>
      <c r="M349" s="42">
        <v>902.09436</v>
      </c>
      <c r="N349" s="42">
        <v>943.9243600000001</v>
      </c>
      <c r="O349" s="42">
        <v>992.2643600000001</v>
      </c>
      <c r="P349" s="42">
        <v>992.1243600000001</v>
      </c>
      <c r="Q349" s="42">
        <v>1015.10436</v>
      </c>
      <c r="R349" s="42">
        <v>953.48436</v>
      </c>
      <c r="S349" s="42">
        <v>1043.87436</v>
      </c>
      <c r="T349" s="42">
        <v>939.0143600000001</v>
      </c>
      <c r="U349" s="42">
        <v>894.1843600000001</v>
      </c>
      <c r="V349" s="42">
        <v>912.9243600000001</v>
      </c>
      <c r="W349" s="42">
        <v>833.5843600000001</v>
      </c>
      <c r="X349" s="42">
        <v>813.1743600000001</v>
      </c>
      <c r="Y349" s="42">
        <v>850.2943600000001</v>
      </c>
    </row>
    <row r="350" spans="1:25" ht="15.75">
      <c r="A350" s="41">
        <f t="shared" si="8"/>
        <v>44309</v>
      </c>
      <c r="B350" s="42">
        <v>867.7443600000001</v>
      </c>
      <c r="C350" s="42">
        <v>853.0243600000001</v>
      </c>
      <c r="D350" s="42">
        <v>845.1643600000001</v>
      </c>
      <c r="E350" s="42">
        <v>893.8743600000001</v>
      </c>
      <c r="F350" s="42">
        <v>843.7543600000001</v>
      </c>
      <c r="G350" s="42">
        <v>815.47436</v>
      </c>
      <c r="H350" s="42">
        <v>846.1343600000001</v>
      </c>
      <c r="I350" s="42">
        <v>935.9143600000001</v>
      </c>
      <c r="J350" s="42">
        <v>829.9943600000001</v>
      </c>
      <c r="K350" s="42">
        <v>814.71436</v>
      </c>
      <c r="L350" s="42">
        <v>814.6243600000001</v>
      </c>
      <c r="M350" s="42">
        <v>814.5043600000001</v>
      </c>
      <c r="N350" s="42">
        <v>814.5643600000001</v>
      </c>
      <c r="O350" s="42">
        <v>814.60436</v>
      </c>
      <c r="P350" s="42">
        <v>814.4043600000001</v>
      </c>
      <c r="Q350" s="42">
        <v>814.4243600000001</v>
      </c>
      <c r="R350" s="42">
        <v>814.7943600000001</v>
      </c>
      <c r="S350" s="42">
        <v>814.60436</v>
      </c>
      <c r="T350" s="42">
        <v>881.3343600000001</v>
      </c>
      <c r="U350" s="42">
        <v>823.0243600000001</v>
      </c>
      <c r="V350" s="42">
        <v>847.6443600000001</v>
      </c>
      <c r="W350" s="42">
        <v>841.0343600000001</v>
      </c>
      <c r="X350" s="42">
        <v>814.1743600000001</v>
      </c>
      <c r="Y350" s="42">
        <v>872.4143600000001</v>
      </c>
    </row>
    <row r="351" spans="1:25" ht="15.75">
      <c r="A351" s="41">
        <f t="shared" si="8"/>
        <v>44310</v>
      </c>
      <c r="B351" s="42">
        <v>847.4343600000001</v>
      </c>
      <c r="C351" s="42">
        <v>841.5343600000001</v>
      </c>
      <c r="D351" s="42">
        <v>825.5543600000001</v>
      </c>
      <c r="E351" s="42">
        <v>853.7643600000001</v>
      </c>
      <c r="F351" s="42">
        <v>837.97436</v>
      </c>
      <c r="G351" s="42">
        <v>815.3843600000001</v>
      </c>
      <c r="H351" s="42">
        <v>814.6843600000001</v>
      </c>
      <c r="I351" s="42">
        <v>857.1843600000001</v>
      </c>
      <c r="J351" s="42">
        <v>815.1943600000001</v>
      </c>
      <c r="K351" s="42">
        <v>815.1743600000001</v>
      </c>
      <c r="L351" s="42">
        <v>815.09436</v>
      </c>
      <c r="M351" s="42">
        <v>815.10436</v>
      </c>
      <c r="N351" s="42">
        <v>815.1243600000001</v>
      </c>
      <c r="O351" s="42">
        <v>815.1743600000001</v>
      </c>
      <c r="P351" s="42">
        <v>815.1543600000001</v>
      </c>
      <c r="Q351" s="42">
        <v>815.1543600000001</v>
      </c>
      <c r="R351" s="42">
        <v>815.23436</v>
      </c>
      <c r="S351" s="42">
        <v>815.1543600000001</v>
      </c>
      <c r="T351" s="42">
        <v>913.2043600000001</v>
      </c>
      <c r="U351" s="42">
        <v>839.6743600000001</v>
      </c>
      <c r="V351" s="42">
        <v>910.0043600000001</v>
      </c>
      <c r="W351" s="42">
        <v>835.11436</v>
      </c>
      <c r="X351" s="42">
        <v>813.8243600000001</v>
      </c>
      <c r="Y351" s="42">
        <v>883.22436</v>
      </c>
    </row>
    <row r="352" spans="1:25" ht="15.75">
      <c r="A352" s="41">
        <f t="shared" si="8"/>
        <v>44311</v>
      </c>
      <c r="B352" s="42">
        <v>866.09436</v>
      </c>
      <c r="C352" s="42">
        <v>871.9343600000001</v>
      </c>
      <c r="D352" s="42">
        <v>840.9443600000001</v>
      </c>
      <c r="E352" s="42">
        <v>887.0343600000001</v>
      </c>
      <c r="F352" s="42">
        <v>864.8243600000001</v>
      </c>
      <c r="G352" s="42">
        <v>815.6243600000001</v>
      </c>
      <c r="H352" s="42">
        <v>828.35436</v>
      </c>
      <c r="I352" s="42">
        <v>838.8343600000001</v>
      </c>
      <c r="J352" s="42">
        <v>815.0643600000001</v>
      </c>
      <c r="K352" s="42">
        <v>815.0443600000001</v>
      </c>
      <c r="L352" s="42">
        <v>814.85436</v>
      </c>
      <c r="M352" s="42">
        <v>815.0643600000001</v>
      </c>
      <c r="N352" s="42">
        <v>823.7843600000001</v>
      </c>
      <c r="O352" s="42">
        <v>852.8243600000001</v>
      </c>
      <c r="P352" s="42">
        <v>814.9343600000001</v>
      </c>
      <c r="Q352" s="42">
        <v>902.3143600000001</v>
      </c>
      <c r="R352" s="42">
        <v>975.3843600000001</v>
      </c>
      <c r="S352" s="42">
        <v>961.97436</v>
      </c>
      <c r="T352" s="42">
        <v>1049.15436</v>
      </c>
      <c r="U352" s="42">
        <v>864.3143600000001</v>
      </c>
      <c r="V352" s="42">
        <v>983.5743600000001</v>
      </c>
      <c r="W352" s="42">
        <v>930.2843600000001</v>
      </c>
      <c r="X352" s="42">
        <v>844.5043600000001</v>
      </c>
      <c r="Y352" s="42">
        <v>897.9443600000001</v>
      </c>
    </row>
    <row r="353" spans="1:25" ht="15.75">
      <c r="A353" s="41">
        <f t="shared" si="8"/>
        <v>44312</v>
      </c>
      <c r="B353" s="42">
        <v>842.1643600000001</v>
      </c>
      <c r="C353" s="42">
        <v>846.0343600000001</v>
      </c>
      <c r="D353" s="42">
        <v>884.4143600000001</v>
      </c>
      <c r="E353" s="42">
        <v>1033.28436</v>
      </c>
      <c r="F353" s="42">
        <v>891.21436</v>
      </c>
      <c r="G353" s="42">
        <v>815.4343600000001</v>
      </c>
      <c r="H353" s="42">
        <v>837.61436</v>
      </c>
      <c r="I353" s="42">
        <v>1059.67436</v>
      </c>
      <c r="J353" s="42">
        <v>830.1943600000001</v>
      </c>
      <c r="K353" s="42">
        <v>945.6643600000001</v>
      </c>
      <c r="L353" s="42">
        <v>1014.5143600000001</v>
      </c>
      <c r="M353" s="42">
        <v>1049.07436</v>
      </c>
      <c r="N353" s="42">
        <v>1097.12436</v>
      </c>
      <c r="O353" s="42">
        <v>1124.7243600000002</v>
      </c>
      <c r="P353" s="42">
        <v>1084.6843600000002</v>
      </c>
      <c r="Q353" s="42">
        <v>1074.7443600000001</v>
      </c>
      <c r="R353" s="42">
        <v>1156.16436</v>
      </c>
      <c r="S353" s="42">
        <v>1077.07436</v>
      </c>
      <c r="T353" s="42">
        <v>1172.84436</v>
      </c>
      <c r="U353" s="42">
        <v>1003.1243600000001</v>
      </c>
      <c r="V353" s="42">
        <v>1017.84436</v>
      </c>
      <c r="W353" s="42">
        <v>940.59436</v>
      </c>
      <c r="X353" s="42">
        <v>822.9943600000001</v>
      </c>
      <c r="Y353" s="42">
        <v>895.2043600000001</v>
      </c>
    </row>
    <row r="354" spans="1:25" ht="15.75">
      <c r="A354" s="41">
        <f t="shared" si="8"/>
        <v>44313</v>
      </c>
      <c r="B354" s="42">
        <v>835.2743600000001</v>
      </c>
      <c r="C354" s="42">
        <v>826.6543600000001</v>
      </c>
      <c r="D354" s="42">
        <v>841.1443600000001</v>
      </c>
      <c r="E354" s="42">
        <v>899.4543600000001</v>
      </c>
      <c r="F354" s="42">
        <v>888.46436</v>
      </c>
      <c r="G354" s="42">
        <v>815.5843600000001</v>
      </c>
      <c r="H354" s="42">
        <v>835.2043600000001</v>
      </c>
      <c r="I354" s="42">
        <v>1063.92436</v>
      </c>
      <c r="J354" s="42">
        <v>827.0543600000001</v>
      </c>
      <c r="K354" s="42">
        <v>945.3143600000001</v>
      </c>
      <c r="L354" s="42">
        <v>1017.9243600000001</v>
      </c>
      <c r="M354" s="42">
        <v>1067.16436</v>
      </c>
      <c r="N354" s="42">
        <v>1112.63436</v>
      </c>
      <c r="O354" s="42">
        <v>1132.9843600000002</v>
      </c>
      <c r="P354" s="42">
        <v>1090.28436</v>
      </c>
      <c r="Q354" s="42">
        <v>1081.11436</v>
      </c>
      <c r="R354" s="42">
        <v>1178.9743600000002</v>
      </c>
      <c r="S354" s="42">
        <v>1081.62436</v>
      </c>
      <c r="T354" s="42">
        <v>1180.4343600000002</v>
      </c>
      <c r="U354" s="42">
        <v>1005.8343600000001</v>
      </c>
      <c r="V354" s="42">
        <v>1022.71436</v>
      </c>
      <c r="W354" s="42">
        <v>943.6843600000001</v>
      </c>
      <c r="X354" s="42">
        <v>820.6343600000001</v>
      </c>
      <c r="Y354" s="42">
        <v>884.1443600000001</v>
      </c>
    </row>
    <row r="355" spans="1:25" ht="15.75">
      <c r="A355" s="41">
        <f t="shared" si="8"/>
        <v>44314</v>
      </c>
      <c r="B355" s="42">
        <v>878.5743600000001</v>
      </c>
      <c r="C355" s="42">
        <v>862.5643600000001</v>
      </c>
      <c r="D355" s="42">
        <v>855.36436</v>
      </c>
      <c r="E355" s="42">
        <v>900.3843600000001</v>
      </c>
      <c r="F355" s="42">
        <v>857.6843600000001</v>
      </c>
      <c r="G355" s="42">
        <v>815.7443600000001</v>
      </c>
      <c r="H355" s="42">
        <v>894.2443600000001</v>
      </c>
      <c r="I355" s="42">
        <v>1031.53436</v>
      </c>
      <c r="J355" s="42">
        <v>880.6843600000001</v>
      </c>
      <c r="K355" s="42">
        <v>954.2843600000001</v>
      </c>
      <c r="L355" s="42">
        <v>910.97436</v>
      </c>
      <c r="M355" s="42">
        <v>861.3743600000001</v>
      </c>
      <c r="N355" s="42">
        <v>889.98436</v>
      </c>
      <c r="O355" s="42">
        <v>875.21436</v>
      </c>
      <c r="P355" s="42">
        <v>814.21436</v>
      </c>
      <c r="Q355" s="42">
        <v>814.1943600000001</v>
      </c>
      <c r="R355" s="42">
        <v>837.47436</v>
      </c>
      <c r="S355" s="42">
        <v>849.1743600000001</v>
      </c>
      <c r="T355" s="42">
        <v>940.1343600000001</v>
      </c>
      <c r="U355" s="42">
        <v>873.9443600000001</v>
      </c>
      <c r="V355" s="42">
        <v>912.96436</v>
      </c>
      <c r="W355" s="42">
        <v>863.1843600000001</v>
      </c>
      <c r="X355" s="42">
        <v>814.0743600000001</v>
      </c>
      <c r="Y355" s="42">
        <v>873.73436</v>
      </c>
    </row>
    <row r="356" spans="1:25" ht="15.75">
      <c r="A356" s="41">
        <f t="shared" si="8"/>
        <v>44315</v>
      </c>
      <c r="B356" s="42">
        <v>887.21436</v>
      </c>
      <c r="C356" s="42">
        <v>814.9543600000001</v>
      </c>
      <c r="D356" s="42">
        <v>820.9443600000001</v>
      </c>
      <c r="E356" s="42">
        <v>897.48436</v>
      </c>
      <c r="F356" s="42">
        <v>842.4143600000001</v>
      </c>
      <c r="G356" s="42">
        <v>815.6943600000001</v>
      </c>
      <c r="H356" s="42">
        <v>849.7043600000001</v>
      </c>
      <c r="I356" s="42">
        <v>934.1543600000001</v>
      </c>
      <c r="J356" s="42">
        <v>815.1743600000001</v>
      </c>
      <c r="K356" s="42">
        <v>815.10436</v>
      </c>
      <c r="L356" s="42">
        <v>815.1543600000001</v>
      </c>
      <c r="M356" s="42">
        <v>815.1943600000001</v>
      </c>
      <c r="N356" s="42">
        <v>815.1643600000001</v>
      </c>
      <c r="O356" s="42">
        <v>817.7743600000001</v>
      </c>
      <c r="P356" s="42">
        <v>815.1543600000001</v>
      </c>
      <c r="Q356" s="42">
        <v>815.1643600000001</v>
      </c>
      <c r="R356" s="42">
        <v>820.1543600000001</v>
      </c>
      <c r="S356" s="42">
        <v>831.5643600000001</v>
      </c>
      <c r="T356" s="42">
        <v>904.86436</v>
      </c>
      <c r="U356" s="42">
        <v>832.6343600000001</v>
      </c>
      <c r="V356" s="42">
        <v>848.47436</v>
      </c>
      <c r="W356" s="42">
        <v>813.7643600000001</v>
      </c>
      <c r="X356" s="42">
        <v>814.0343600000001</v>
      </c>
      <c r="Y356" s="42">
        <v>860.61436</v>
      </c>
    </row>
    <row r="357" spans="1:25" ht="15.75">
      <c r="A357" s="41">
        <f t="shared" si="8"/>
        <v>44316</v>
      </c>
      <c r="B357" s="42">
        <v>838.26436</v>
      </c>
      <c r="C357" s="42">
        <v>818.1543600000001</v>
      </c>
      <c r="D357" s="42">
        <v>818.2943600000001</v>
      </c>
      <c r="E357" s="42">
        <v>853.8243600000001</v>
      </c>
      <c r="F357" s="42">
        <v>825.51436</v>
      </c>
      <c r="G357" s="42">
        <v>818.59436</v>
      </c>
      <c r="H357" s="42">
        <v>834.96436</v>
      </c>
      <c r="I357" s="42">
        <v>928.84436</v>
      </c>
      <c r="J357" s="42">
        <v>839.71436</v>
      </c>
      <c r="K357" s="42">
        <v>877.4043600000001</v>
      </c>
      <c r="L357" s="42">
        <v>817.48436</v>
      </c>
      <c r="M357" s="42">
        <v>817.38436</v>
      </c>
      <c r="N357" s="42">
        <v>862.5543600000001</v>
      </c>
      <c r="O357" s="42">
        <v>894.5443600000001</v>
      </c>
      <c r="P357" s="42">
        <v>875.6843600000001</v>
      </c>
      <c r="Q357" s="42">
        <v>908.87436</v>
      </c>
      <c r="R357" s="42">
        <v>953.61436</v>
      </c>
      <c r="S357" s="42">
        <v>924.9443600000001</v>
      </c>
      <c r="T357" s="42">
        <v>924.46436</v>
      </c>
      <c r="U357" s="42">
        <v>817.4343600000001</v>
      </c>
      <c r="V357" s="42">
        <v>817.09436</v>
      </c>
      <c r="W357" s="42">
        <v>816.7743600000001</v>
      </c>
      <c r="X357" s="42">
        <v>817.13436</v>
      </c>
      <c r="Y357" s="42">
        <v>876.4343600000001</v>
      </c>
    </row>
    <row r="358" spans="1:25" ht="15.75">
      <c r="A358" s="41">
        <f t="shared" si="8"/>
        <v>44317</v>
      </c>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row>
    <row r="359" spans="1:25" ht="18.75">
      <c r="A359" s="37" t="s">
        <v>76</v>
      </c>
      <c r="B359" s="38"/>
      <c r="C359" s="40" t="s">
        <v>106</v>
      </c>
      <c r="D359" s="38"/>
      <c r="E359" s="38"/>
      <c r="F359" s="38"/>
      <c r="G359" s="38"/>
      <c r="H359" s="38"/>
      <c r="I359" s="38"/>
      <c r="J359" s="38"/>
      <c r="K359" s="38"/>
      <c r="L359" s="38"/>
      <c r="M359" s="38"/>
      <c r="N359" s="38"/>
      <c r="O359" s="38"/>
      <c r="P359" s="38"/>
      <c r="R359" s="38"/>
      <c r="T359" s="38"/>
      <c r="V359" s="38"/>
      <c r="X359" s="38"/>
      <c r="Y359" s="38"/>
    </row>
    <row r="360" spans="1:25" ht="15.75" customHeight="1">
      <c r="A360" s="37" t="s">
        <v>78</v>
      </c>
      <c r="B360" s="38"/>
      <c r="C360" s="38"/>
      <c r="D360" s="38"/>
      <c r="E360" s="38"/>
      <c r="F360" s="38"/>
      <c r="G360" s="40" t="str">
        <f>G323</f>
        <v>не менее 10 мВт</v>
      </c>
      <c r="H360" s="38"/>
      <c r="I360" s="38"/>
      <c r="J360" s="38"/>
      <c r="K360" s="38"/>
      <c r="L360" s="38"/>
      <c r="M360" s="38"/>
      <c r="N360" s="38"/>
      <c r="O360" s="38"/>
      <c r="P360" s="38"/>
      <c r="Q360" s="38"/>
      <c r="R360" s="38"/>
      <c r="S360" s="38"/>
      <c r="T360" s="38"/>
      <c r="U360" s="38"/>
      <c r="V360" s="38"/>
      <c r="W360" s="38"/>
      <c r="X360" s="38"/>
      <c r="Y360" s="38"/>
    </row>
    <row r="361" spans="1:25" ht="15.75">
      <c r="A361" s="90" t="s">
        <v>80</v>
      </c>
      <c r="B361" s="93" t="s">
        <v>81</v>
      </c>
      <c r="C361" s="94"/>
      <c r="D361" s="94"/>
      <c r="E361" s="94"/>
      <c r="F361" s="94"/>
      <c r="G361" s="94"/>
      <c r="H361" s="94"/>
      <c r="I361" s="94"/>
      <c r="J361" s="94"/>
      <c r="K361" s="94"/>
      <c r="L361" s="94"/>
      <c r="M361" s="94"/>
      <c r="N361" s="94"/>
      <c r="O361" s="94"/>
      <c r="P361" s="94"/>
      <c r="Q361" s="94"/>
      <c r="R361" s="94"/>
      <c r="S361" s="94"/>
      <c r="T361" s="94"/>
      <c r="U361" s="94"/>
      <c r="V361" s="94"/>
      <c r="W361" s="94"/>
      <c r="X361" s="94"/>
      <c r="Y361" s="95"/>
    </row>
    <row r="362" spans="1:25" ht="15.75">
      <c r="A362" s="91"/>
      <c r="B362" s="96"/>
      <c r="C362" s="97"/>
      <c r="D362" s="97"/>
      <c r="E362" s="97"/>
      <c r="F362" s="97"/>
      <c r="G362" s="97"/>
      <c r="H362" s="97"/>
      <c r="I362" s="97"/>
      <c r="J362" s="97"/>
      <c r="K362" s="97"/>
      <c r="L362" s="97"/>
      <c r="M362" s="97"/>
      <c r="N362" s="97"/>
      <c r="O362" s="97"/>
      <c r="P362" s="97"/>
      <c r="Q362" s="97"/>
      <c r="R362" s="97"/>
      <c r="S362" s="97"/>
      <c r="T362" s="97"/>
      <c r="U362" s="97"/>
      <c r="V362" s="97"/>
      <c r="W362" s="97"/>
      <c r="X362" s="97"/>
      <c r="Y362" s="98"/>
    </row>
    <row r="363" spans="1:25" ht="15.75" customHeight="1">
      <c r="A363" s="91"/>
      <c r="B363" s="88" t="s">
        <v>82</v>
      </c>
      <c r="C363" s="88" t="s">
        <v>83</v>
      </c>
      <c r="D363" s="88" t="s">
        <v>84</v>
      </c>
      <c r="E363" s="88" t="s">
        <v>85</v>
      </c>
      <c r="F363" s="88" t="s">
        <v>86</v>
      </c>
      <c r="G363" s="88" t="s">
        <v>87</v>
      </c>
      <c r="H363" s="88" t="s">
        <v>88</v>
      </c>
      <c r="I363" s="88" t="s">
        <v>89</v>
      </c>
      <c r="J363" s="88" t="s">
        <v>90</v>
      </c>
      <c r="K363" s="88" t="s">
        <v>91</v>
      </c>
      <c r="L363" s="88" t="s">
        <v>92</v>
      </c>
      <c r="M363" s="88" t="s">
        <v>93</v>
      </c>
      <c r="N363" s="88" t="s">
        <v>94</v>
      </c>
      <c r="O363" s="88" t="s">
        <v>95</v>
      </c>
      <c r="P363" s="88" t="s">
        <v>96</v>
      </c>
      <c r="Q363" s="88" t="s">
        <v>97</v>
      </c>
      <c r="R363" s="88" t="s">
        <v>98</v>
      </c>
      <c r="S363" s="88" t="s">
        <v>99</v>
      </c>
      <c r="T363" s="88" t="s">
        <v>100</v>
      </c>
      <c r="U363" s="88" t="s">
        <v>101</v>
      </c>
      <c r="V363" s="88" t="s">
        <v>102</v>
      </c>
      <c r="W363" s="88" t="s">
        <v>103</v>
      </c>
      <c r="X363" s="88" t="s">
        <v>104</v>
      </c>
      <c r="Y363" s="88" t="s">
        <v>105</v>
      </c>
    </row>
    <row r="364" spans="1:25" ht="15.75">
      <c r="A364" s="92"/>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row>
    <row r="365" spans="1:25" ht="15.75">
      <c r="A365" s="41">
        <f>A328</f>
        <v>44287</v>
      </c>
      <c r="B365" s="42">
        <v>906.3184700000002</v>
      </c>
      <c r="C365" s="42">
        <v>845.5584700000002</v>
      </c>
      <c r="D365" s="42">
        <v>831.4684700000001</v>
      </c>
      <c r="E365" s="42">
        <v>826.2884700000002</v>
      </c>
      <c r="F365" s="42">
        <v>841.8084700000002</v>
      </c>
      <c r="G365" s="42">
        <v>857.1084700000001</v>
      </c>
      <c r="H365" s="42">
        <v>1070.8284700000002</v>
      </c>
      <c r="I365" s="42">
        <v>1223.3284700000002</v>
      </c>
      <c r="J365" s="42">
        <v>1065.5584700000002</v>
      </c>
      <c r="K365" s="42">
        <v>1029.5684700000002</v>
      </c>
      <c r="L365" s="42">
        <v>1102.3184700000002</v>
      </c>
      <c r="M365" s="42">
        <v>1199.1084700000001</v>
      </c>
      <c r="N365" s="42">
        <v>1106.88847</v>
      </c>
      <c r="O365" s="42">
        <v>1142.0684700000002</v>
      </c>
      <c r="P365" s="42">
        <v>1076.7784700000002</v>
      </c>
      <c r="Q365" s="42">
        <v>1153.4984700000002</v>
      </c>
      <c r="R365" s="42">
        <v>1178.67847</v>
      </c>
      <c r="S365" s="42">
        <v>1042.0884700000001</v>
      </c>
      <c r="T365" s="42">
        <v>1208.8084700000002</v>
      </c>
      <c r="U365" s="42">
        <v>1157.46847</v>
      </c>
      <c r="V365" s="42">
        <v>1125.13847</v>
      </c>
      <c r="W365" s="42">
        <v>1082.0984700000001</v>
      </c>
      <c r="X365" s="42">
        <v>976.1984700000002</v>
      </c>
      <c r="Y365" s="42">
        <v>1079.65847</v>
      </c>
    </row>
    <row r="366" spans="1:25" ht="15.75">
      <c r="A366" s="41">
        <f>A365+1</f>
        <v>44288</v>
      </c>
      <c r="B366" s="42">
        <v>949.8184700000002</v>
      </c>
      <c r="C366" s="42">
        <v>883.1284700000001</v>
      </c>
      <c r="D366" s="42">
        <v>851.6584700000001</v>
      </c>
      <c r="E366" s="42">
        <v>846.9584700000001</v>
      </c>
      <c r="F366" s="42">
        <v>866.1984700000002</v>
      </c>
      <c r="G366" s="42">
        <v>878.0584700000002</v>
      </c>
      <c r="H366" s="42">
        <v>1140.91847</v>
      </c>
      <c r="I366" s="42">
        <v>1345.4984700000002</v>
      </c>
      <c r="J366" s="42">
        <v>1057.0184700000002</v>
      </c>
      <c r="K366" s="42">
        <v>1026.8584700000001</v>
      </c>
      <c r="L366" s="42">
        <v>1023.2784700000001</v>
      </c>
      <c r="M366" s="42">
        <v>1020.7284700000001</v>
      </c>
      <c r="N366" s="42">
        <v>1026.40847</v>
      </c>
      <c r="O366" s="42">
        <v>1030.17847</v>
      </c>
      <c r="P366" s="42">
        <v>969.8284700000002</v>
      </c>
      <c r="Q366" s="42">
        <v>950.7884700000002</v>
      </c>
      <c r="R366" s="42">
        <v>1080.0184700000002</v>
      </c>
      <c r="S366" s="42">
        <v>991.2084700000001</v>
      </c>
      <c r="T366" s="42">
        <v>1135.2484700000002</v>
      </c>
      <c r="U366" s="42">
        <v>1125.2684700000002</v>
      </c>
      <c r="V366" s="42">
        <v>949.8184700000002</v>
      </c>
      <c r="W366" s="42">
        <v>1052.92847</v>
      </c>
      <c r="X366" s="42">
        <v>876.9384700000002</v>
      </c>
      <c r="Y366" s="42">
        <v>1016.4284700000002</v>
      </c>
    </row>
    <row r="367" spans="1:25" ht="15.75">
      <c r="A367" s="41">
        <f aca="true" t="shared" si="9" ref="A367:A395">A366+1</f>
        <v>44289</v>
      </c>
      <c r="B367" s="42">
        <v>1076.67847</v>
      </c>
      <c r="C367" s="42">
        <v>905.5684700000002</v>
      </c>
      <c r="D367" s="42">
        <v>866.2084700000001</v>
      </c>
      <c r="E367" s="42">
        <v>848.0684700000002</v>
      </c>
      <c r="F367" s="42">
        <v>863.4584700000001</v>
      </c>
      <c r="G367" s="42">
        <v>873.4284700000002</v>
      </c>
      <c r="H367" s="42">
        <v>1004.9884700000001</v>
      </c>
      <c r="I367" s="42">
        <v>1089.7384700000002</v>
      </c>
      <c r="J367" s="42">
        <v>1008.4984700000001</v>
      </c>
      <c r="K367" s="42">
        <v>978.3084700000002</v>
      </c>
      <c r="L367" s="42">
        <v>969.9484700000002</v>
      </c>
      <c r="M367" s="42">
        <v>957.0484700000002</v>
      </c>
      <c r="N367" s="42">
        <v>969.6884700000002</v>
      </c>
      <c r="O367" s="42">
        <v>978.9484700000002</v>
      </c>
      <c r="P367" s="42">
        <v>918.2184700000001</v>
      </c>
      <c r="Q367" s="42">
        <v>896.7684700000001</v>
      </c>
      <c r="R367" s="42">
        <v>1033.87847</v>
      </c>
      <c r="S367" s="42">
        <v>920.5984700000001</v>
      </c>
      <c r="T367" s="42">
        <v>1046.3184700000002</v>
      </c>
      <c r="U367" s="42">
        <v>1044.94847</v>
      </c>
      <c r="V367" s="42">
        <v>1076.67847</v>
      </c>
      <c r="W367" s="42">
        <v>957.0584700000002</v>
      </c>
      <c r="X367" s="42">
        <v>812.9984700000001</v>
      </c>
      <c r="Y367" s="42">
        <v>969.8484700000001</v>
      </c>
    </row>
    <row r="368" spans="1:25" ht="15.75">
      <c r="A368" s="41">
        <f t="shared" si="9"/>
        <v>44290</v>
      </c>
      <c r="B368" s="42">
        <v>916.4684700000001</v>
      </c>
      <c r="C368" s="42">
        <v>876.0584700000002</v>
      </c>
      <c r="D368" s="42">
        <v>842.1984700000002</v>
      </c>
      <c r="E368" s="42">
        <v>826.4784700000001</v>
      </c>
      <c r="F368" s="42">
        <v>827.9984700000001</v>
      </c>
      <c r="G368" s="42">
        <v>851.0684700000002</v>
      </c>
      <c r="H368" s="42">
        <v>939.6384700000001</v>
      </c>
      <c r="I368" s="42">
        <v>1027.7384700000002</v>
      </c>
      <c r="J368" s="42">
        <v>956.7284700000001</v>
      </c>
      <c r="K368" s="42">
        <v>1010.5284700000001</v>
      </c>
      <c r="L368" s="42">
        <v>1067.7984700000002</v>
      </c>
      <c r="M368" s="42">
        <v>1111.7984700000002</v>
      </c>
      <c r="N368" s="42">
        <v>1182.0484700000002</v>
      </c>
      <c r="O368" s="42">
        <v>1133.91847</v>
      </c>
      <c r="P368" s="42">
        <v>1143.1084700000001</v>
      </c>
      <c r="Q368" s="42">
        <v>1123.65847</v>
      </c>
      <c r="R368" s="42">
        <v>1126.2584700000002</v>
      </c>
      <c r="S368" s="42">
        <v>1058.7484700000002</v>
      </c>
      <c r="T368" s="42">
        <v>1190.6184700000001</v>
      </c>
      <c r="U368" s="42">
        <v>1120.0684700000002</v>
      </c>
      <c r="V368" s="42">
        <v>916.4684700000001</v>
      </c>
      <c r="W368" s="42">
        <v>1019.3984700000001</v>
      </c>
      <c r="X368" s="42">
        <v>921.9484700000002</v>
      </c>
      <c r="Y368" s="42">
        <v>1044.8484700000001</v>
      </c>
    </row>
    <row r="369" spans="1:25" ht="15.75">
      <c r="A369" s="41">
        <f t="shared" si="9"/>
        <v>44291</v>
      </c>
      <c r="B369" s="42">
        <v>971.0884700000001</v>
      </c>
      <c r="C369" s="42">
        <v>904.6584700000001</v>
      </c>
      <c r="D369" s="42">
        <v>874.4784700000001</v>
      </c>
      <c r="E369" s="42">
        <v>855.9584700000001</v>
      </c>
      <c r="F369" s="42">
        <v>858.4484700000002</v>
      </c>
      <c r="G369" s="42">
        <v>896.2384700000001</v>
      </c>
      <c r="H369" s="42">
        <v>1211.6084700000001</v>
      </c>
      <c r="I369" s="42">
        <v>1417.90847</v>
      </c>
      <c r="J369" s="42">
        <v>1153.8684700000001</v>
      </c>
      <c r="K369" s="42">
        <v>1195.0984700000001</v>
      </c>
      <c r="L369" s="42">
        <v>1252.62847</v>
      </c>
      <c r="M369" s="42">
        <v>1179.0984700000001</v>
      </c>
      <c r="N369" s="42">
        <v>1177.67847</v>
      </c>
      <c r="O369" s="42">
        <v>1193.5484700000002</v>
      </c>
      <c r="P369" s="42">
        <v>1102.0884700000001</v>
      </c>
      <c r="Q369" s="42">
        <v>1065.14847</v>
      </c>
      <c r="R369" s="42">
        <v>1184.3284700000002</v>
      </c>
      <c r="S369" s="42">
        <v>1119.89847</v>
      </c>
      <c r="T369" s="42">
        <v>1299.39847</v>
      </c>
      <c r="U369" s="42">
        <v>1156.5384700000002</v>
      </c>
      <c r="V369" s="42">
        <v>971.0884700000001</v>
      </c>
      <c r="W369" s="42">
        <v>1043.1084700000001</v>
      </c>
      <c r="X369" s="42">
        <v>907.9484700000002</v>
      </c>
      <c r="Y369" s="42">
        <v>1038.6084700000001</v>
      </c>
    </row>
    <row r="370" spans="1:25" ht="15.75">
      <c r="A370" s="41">
        <f t="shared" si="9"/>
        <v>44292</v>
      </c>
      <c r="B370" s="42">
        <v>828.2284700000001</v>
      </c>
      <c r="C370" s="42">
        <v>831.4184700000002</v>
      </c>
      <c r="D370" s="42">
        <v>815.4784700000001</v>
      </c>
      <c r="E370" s="42">
        <v>815.4884700000001</v>
      </c>
      <c r="F370" s="42">
        <v>815.4384700000002</v>
      </c>
      <c r="G370" s="42">
        <v>815.3084700000002</v>
      </c>
      <c r="H370" s="42">
        <v>948.5684700000002</v>
      </c>
      <c r="I370" s="42">
        <v>1211.66847</v>
      </c>
      <c r="J370" s="42">
        <v>1005.0984700000001</v>
      </c>
      <c r="K370" s="42">
        <v>1088.19847</v>
      </c>
      <c r="L370" s="42">
        <v>1105.42847</v>
      </c>
      <c r="M370" s="42">
        <v>1109.90847</v>
      </c>
      <c r="N370" s="42">
        <v>1014.8084700000002</v>
      </c>
      <c r="O370" s="42">
        <v>997.4784700000001</v>
      </c>
      <c r="P370" s="42">
        <v>932.9584700000001</v>
      </c>
      <c r="Q370" s="42">
        <v>906.7084700000001</v>
      </c>
      <c r="R370" s="42">
        <v>978.9684700000001</v>
      </c>
      <c r="S370" s="42">
        <v>901.9984700000001</v>
      </c>
      <c r="T370" s="42">
        <v>1042.67847</v>
      </c>
      <c r="U370" s="42">
        <v>984.2284700000001</v>
      </c>
      <c r="V370" s="42">
        <v>828.2284700000001</v>
      </c>
      <c r="W370" s="42">
        <v>915.5284700000001</v>
      </c>
      <c r="X370" s="42">
        <v>811.7384700000001</v>
      </c>
      <c r="Y370" s="42">
        <v>957.2184700000001</v>
      </c>
    </row>
    <row r="371" spans="1:25" ht="15.75">
      <c r="A371" s="41">
        <f t="shared" si="9"/>
        <v>44293</v>
      </c>
      <c r="B371" s="42">
        <v>815.2684700000001</v>
      </c>
      <c r="C371" s="42">
        <v>819.6284700000001</v>
      </c>
      <c r="D371" s="42">
        <v>815.4584700000001</v>
      </c>
      <c r="E371" s="42">
        <v>815.4684700000001</v>
      </c>
      <c r="F371" s="42">
        <v>815.4084700000001</v>
      </c>
      <c r="G371" s="42">
        <v>815.4584700000001</v>
      </c>
      <c r="H371" s="42">
        <v>898.0784700000002</v>
      </c>
      <c r="I371" s="42">
        <v>1149.5184700000002</v>
      </c>
      <c r="J371" s="42">
        <v>953.2684700000001</v>
      </c>
      <c r="K371" s="42">
        <v>1056.37847</v>
      </c>
      <c r="L371" s="42">
        <v>1098.65847</v>
      </c>
      <c r="M371" s="42">
        <v>1067.12847</v>
      </c>
      <c r="N371" s="42">
        <v>975.0084700000001</v>
      </c>
      <c r="O371" s="42">
        <v>958.0084700000001</v>
      </c>
      <c r="P371" s="42">
        <v>886.8484700000001</v>
      </c>
      <c r="Q371" s="42">
        <v>855.5384700000002</v>
      </c>
      <c r="R371" s="42">
        <v>938.9384700000002</v>
      </c>
      <c r="S371" s="42">
        <v>856.5984700000001</v>
      </c>
      <c r="T371" s="42">
        <v>985.9484700000002</v>
      </c>
      <c r="U371" s="42">
        <v>913.6884700000002</v>
      </c>
      <c r="V371" s="42">
        <v>815.2684700000001</v>
      </c>
      <c r="W371" s="42">
        <v>813.2184700000001</v>
      </c>
      <c r="X371" s="42">
        <v>813.1784700000002</v>
      </c>
      <c r="Y371" s="42">
        <v>906.8984700000001</v>
      </c>
    </row>
    <row r="372" spans="1:25" ht="15.75">
      <c r="A372" s="41">
        <f t="shared" si="9"/>
        <v>44294</v>
      </c>
      <c r="B372" s="42">
        <v>815.2984700000002</v>
      </c>
      <c r="C372" s="42">
        <v>815.4384700000002</v>
      </c>
      <c r="D372" s="42">
        <v>815.4684700000001</v>
      </c>
      <c r="E372" s="42">
        <v>815.4784700000001</v>
      </c>
      <c r="F372" s="42">
        <v>815.4584700000001</v>
      </c>
      <c r="G372" s="42">
        <v>815.4184700000002</v>
      </c>
      <c r="H372" s="42">
        <v>959.5484700000002</v>
      </c>
      <c r="I372" s="42">
        <v>1254.69847</v>
      </c>
      <c r="J372" s="42">
        <v>897.1984700000002</v>
      </c>
      <c r="K372" s="42">
        <v>814.6684700000002</v>
      </c>
      <c r="L372" s="42">
        <v>814.6184700000001</v>
      </c>
      <c r="M372" s="42">
        <v>814.7084700000001</v>
      </c>
      <c r="N372" s="42">
        <v>814.7284700000001</v>
      </c>
      <c r="O372" s="42">
        <v>814.7684700000001</v>
      </c>
      <c r="P372" s="42">
        <v>814.6984700000002</v>
      </c>
      <c r="Q372" s="42">
        <v>814.4884700000001</v>
      </c>
      <c r="R372" s="42">
        <v>814.5384700000002</v>
      </c>
      <c r="S372" s="42">
        <v>814.6484700000001</v>
      </c>
      <c r="T372" s="42">
        <v>961.8284700000002</v>
      </c>
      <c r="U372" s="42">
        <v>907.9284700000002</v>
      </c>
      <c r="V372" s="42">
        <v>815.2984700000002</v>
      </c>
      <c r="W372" s="42">
        <v>842.6984700000002</v>
      </c>
      <c r="X372" s="42">
        <v>813.2784700000001</v>
      </c>
      <c r="Y372" s="42">
        <v>885.4884700000001</v>
      </c>
    </row>
    <row r="373" spans="1:25" ht="15.75">
      <c r="A373" s="41">
        <f t="shared" si="9"/>
        <v>44295</v>
      </c>
      <c r="B373" s="42">
        <v>815.0984700000001</v>
      </c>
      <c r="C373" s="42">
        <v>815.4784700000001</v>
      </c>
      <c r="D373" s="42">
        <v>815.5284700000001</v>
      </c>
      <c r="E373" s="42">
        <v>815.5384700000002</v>
      </c>
      <c r="F373" s="42">
        <v>815.5284700000001</v>
      </c>
      <c r="G373" s="42">
        <v>815.4884700000001</v>
      </c>
      <c r="H373" s="42">
        <v>954.0584700000002</v>
      </c>
      <c r="I373" s="42">
        <v>1198.8384700000001</v>
      </c>
      <c r="J373" s="42">
        <v>890.0484700000002</v>
      </c>
      <c r="K373" s="42">
        <v>814.7884700000002</v>
      </c>
      <c r="L373" s="42">
        <v>814.8384700000001</v>
      </c>
      <c r="M373" s="42">
        <v>814.7984700000002</v>
      </c>
      <c r="N373" s="42">
        <v>814.8484700000001</v>
      </c>
      <c r="O373" s="42">
        <v>814.9284700000002</v>
      </c>
      <c r="P373" s="42">
        <v>814.9584700000001</v>
      </c>
      <c r="Q373" s="42">
        <v>814.7584700000001</v>
      </c>
      <c r="R373" s="42">
        <v>814.8784700000001</v>
      </c>
      <c r="S373" s="42">
        <v>814.9484700000002</v>
      </c>
      <c r="T373" s="42">
        <v>924.8184700000002</v>
      </c>
      <c r="U373" s="42">
        <v>900.6084700000001</v>
      </c>
      <c r="V373" s="42">
        <v>815.0984700000001</v>
      </c>
      <c r="W373" s="42">
        <v>843.4884700000001</v>
      </c>
      <c r="X373" s="42">
        <v>813.1984700000002</v>
      </c>
      <c r="Y373" s="42">
        <v>896.6684700000002</v>
      </c>
    </row>
    <row r="374" spans="1:25" ht="15.75">
      <c r="A374" s="41">
        <f t="shared" si="9"/>
        <v>44296</v>
      </c>
      <c r="B374" s="42">
        <v>863.5184700000001</v>
      </c>
      <c r="C374" s="42">
        <v>852.4684700000001</v>
      </c>
      <c r="D374" s="42">
        <v>820.5884700000001</v>
      </c>
      <c r="E374" s="42">
        <v>815.5684700000002</v>
      </c>
      <c r="F374" s="42">
        <v>816.8684700000001</v>
      </c>
      <c r="G374" s="42">
        <v>815.6084700000001</v>
      </c>
      <c r="H374" s="42">
        <v>948.6084700000001</v>
      </c>
      <c r="I374" s="42">
        <v>1140.67847</v>
      </c>
      <c r="J374" s="42">
        <v>1011.0084700000001</v>
      </c>
      <c r="K374" s="42">
        <v>959.9284700000002</v>
      </c>
      <c r="L374" s="42">
        <v>924.9484700000002</v>
      </c>
      <c r="M374" s="42">
        <v>925.2784700000001</v>
      </c>
      <c r="N374" s="42">
        <v>912.8384700000001</v>
      </c>
      <c r="O374" s="42">
        <v>874.6884700000002</v>
      </c>
      <c r="P374" s="42">
        <v>815.1784700000002</v>
      </c>
      <c r="Q374" s="42">
        <v>815.1884700000002</v>
      </c>
      <c r="R374" s="42">
        <v>896.4184700000002</v>
      </c>
      <c r="S374" s="42">
        <v>815.2584700000001</v>
      </c>
      <c r="T374" s="42">
        <v>949.8484700000001</v>
      </c>
      <c r="U374" s="42">
        <v>959.9784700000001</v>
      </c>
      <c r="V374" s="42">
        <v>863.5184700000001</v>
      </c>
      <c r="W374" s="42">
        <v>905.0284700000001</v>
      </c>
      <c r="X374" s="42">
        <v>814.4984700000001</v>
      </c>
      <c r="Y374" s="42">
        <v>922.9584700000001</v>
      </c>
    </row>
    <row r="375" spans="1:25" ht="15.75">
      <c r="A375" s="41">
        <f t="shared" si="9"/>
        <v>44297</v>
      </c>
      <c r="B375" s="42">
        <v>818.1684700000002</v>
      </c>
      <c r="C375" s="42">
        <v>825.8384700000001</v>
      </c>
      <c r="D375" s="42">
        <v>815.3884700000001</v>
      </c>
      <c r="E375" s="42">
        <v>815.4284700000002</v>
      </c>
      <c r="F375" s="42">
        <v>815.6484700000001</v>
      </c>
      <c r="G375" s="42">
        <v>815.7084700000001</v>
      </c>
      <c r="H375" s="42">
        <v>858.6784700000002</v>
      </c>
      <c r="I375" s="42">
        <v>969.2084700000001</v>
      </c>
      <c r="J375" s="42">
        <v>921.3384700000001</v>
      </c>
      <c r="K375" s="42">
        <v>1015.6984700000002</v>
      </c>
      <c r="L375" s="42">
        <v>1035.38847</v>
      </c>
      <c r="M375" s="42">
        <v>1017.6084700000001</v>
      </c>
      <c r="N375" s="42">
        <v>945.4984700000001</v>
      </c>
      <c r="O375" s="42">
        <v>929.1684700000002</v>
      </c>
      <c r="P375" s="42">
        <v>869.1784700000002</v>
      </c>
      <c r="Q375" s="42">
        <v>852.8684700000001</v>
      </c>
      <c r="R375" s="42">
        <v>914.4084700000001</v>
      </c>
      <c r="S375" s="42">
        <v>853.5584700000002</v>
      </c>
      <c r="T375" s="42">
        <v>950.4884700000001</v>
      </c>
      <c r="U375" s="42">
        <v>897.2084700000001</v>
      </c>
      <c r="V375" s="42">
        <v>818.1684700000002</v>
      </c>
      <c r="W375" s="42">
        <v>840.4384700000002</v>
      </c>
      <c r="X375" s="42">
        <v>814.6984700000002</v>
      </c>
      <c r="Y375" s="42">
        <v>874.0084700000001</v>
      </c>
    </row>
    <row r="376" spans="1:25" ht="15.75">
      <c r="A376" s="41">
        <f t="shared" si="9"/>
        <v>44298</v>
      </c>
      <c r="B376" s="42">
        <v>820.1184700000001</v>
      </c>
      <c r="C376" s="42">
        <v>815.6684700000002</v>
      </c>
      <c r="D376" s="42">
        <v>815.6784700000002</v>
      </c>
      <c r="E376" s="42">
        <v>815.7084700000001</v>
      </c>
      <c r="F376" s="42">
        <v>815.5784700000002</v>
      </c>
      <c r="G376" s="42">
        <v>815.5584700000002</v>
      </c>
      <c r="H376" s="42">
        <v>921.3784700000001</v>
      </c>
      <c r="I376" s="42">
        <v>1147.0484700000002</v>
      </c>
      <c r="J376" s="42">
        <v>1010.5084700000001</v>
      </c>
      <c r="K376" s="42">
        <v>1016.9284700000002</v>
      </c>
      <c r="L376" s="42">
        <v>960.7484700000001</v>
      </c>
      <c r="M376" s="42">
        <v>967.3084700000002</v>
      </c>
      <c r="N376" s="42">
        <v>969.2784700000001</v>
      </c>
      <c r="O376" s="42">
        <v>957.9184700000002</v>
      </c>
      <c r="P376" s="42">
        <v>896.8084700000002</v>
      </c>
      <c r="Q376" s="42">
        <v>862.7484700000001</v>
      </c>
      <c r="R376" s="42">
        <v>982.5484700000002</v>
      </c>
      <c r="S376" s="42">
        <v>914.7684700000001</v>
      </c>
      <c r="T376" s="42">
        <v>964.7384700000001</v>
      </c>
      <c r="U376" s="42">
        <v>970.0584700000002</v>
      </c>
      <c r="V376" s="42">
        <v>820.1184700000001</v>
      </c>
      <c r="W376" s="42">
        <v>901.0684700000002</v>
      </c>
      <c r="X376" s="42">
        <v>814.6484700000001</v>
      </c>
      <c r="Y376" s="42">
        <v>907.9084700000001</v>
      </c>
    </row>
    <row r="377" spans="1:25" ht="15.75">
      <c r="A377" s="41">
        <f t="shared" si="9"/>
        <v>44299</v>
      </c>
      <c r="B377" s="42">
        <v>819.2084700000001</v>
      </c>
      <c r="C377" s="42">
        <v>815.7584700000001</v>
      </c>
      <c r="D377" s="42">
        <v>815.7584700000001</v>
      </c>
      <c r="E377" s="42">
        <v>815.7584700000001</v>
      </c>
      <c r="F377" s="42">
        <v>815.6884700000002</v>
      </c>
      <c r="G377" s="42">
        <v>815.6684700000002</v>
      </c>
      <c r="H377" s="42">
        <v>921.3484700000001</v>
      </c>
      <c r="I377" s="42">
        <v>1137.19847</v>
      </c>
      <c r="J377" s="42">
        <v>984.5084700000001</v>
      </c>
      <c r="K377" s="42">
        <v>1004.1984700000002</v>
      </c>
      <c r="L377" s="42">
        <v>953.6084700000001</v>
      </c>
      <c r="M377" s="42">
        <v>958.7484700000001</v>
      </c>
      <c r="N377" s="42">
        <v>952.2884700000002</v>
      </c>
      <c r="O377" s="42">
        <v>932.8184700000002</v>
      </c>
      <c r="P377" s="42">
        <v>889.5884700000001</v>
      </c>
      <c r="Q377" s="42">
        <v>858.7784700000001</v>
      </c>
      <c r="R377" s="42">
        <v>966.8684700000001</v>
      </c>
      <c r="S377" s="42">
        <v>901.1484700000001</v>
      </c>
      <c r="T377" s="42">
        <v>953.9984700000001</v>
      </c>
      <c r="U377" s="42">
        <v>946.0384700000002</v>
      </c>
      <c r="V377" s="42">
        <v>819.2084700000001</v>
      </c>
      <c r="W377" s="42">
        <v>898.7084700000001</v>
      </c>
      <c r="X377" s="42">
        <v>814.6984700000002</v>
      </c>
      <c r="Y377" s="42">
        <v>867.9884700000001</v>
      </c>
    </row>
    <row r="378" spans="1:25" ht="15.75">
      <c r="A378" s="41">
        <f t="shared" si="9"/>
        <v>44300</v>
      </c>
      <c r="B378" s="42">
        <v>815.7084700000001</v>
      </c>
      <c r="C378" s="42">
        <v>815.7984700000002</v>
      </c>
      <c r="D378" s="42">
        <v>815.8084700000002</v>
      </c>
      <c r="E378" s="42">
        <v>815.7884700000002</v>
      </c>
      <c r="F378" s="42">
        <v>815.7484700000001</v>
      </c>
      <c r="G378" s="42">
        <v>815.7084700000001</v>
      </c>
      <c r="H378" s="42">
        <v>931.8684700000001</v>
      </c>
      <c r="I378" s="42">
        <v>1129.5684700000002</v>
      </c>
      <c r="J378" s="42">
        <v>969.4884700000001</v>
      </c>
      <c r="K378" s="42">
        <v>1104.14847</v>
      </c>
      <c r="L378" s="42">
        <v>1154.70847</v>
      </c>
      <c r="M378" s="42">
        <v>1170.0184700000002</v>
      </c>
      <c r="N378" s="42">
        <v>1184.0984700000001</v>
      </c>
      <c r="O378" s="42">
        <v>1193.66847</v>
      </c>
      <c r="P378" s="42">
        <v>1173.9884700000002</v>
      </c>
      <c r="Q378" s="42">
        <v>1173.7684700000002</v>
      </c>
      <c r="R378" s="42">
        <v>1171.2684700000002</v>
      </c>
      <c r="S378" s="42">
        <v>1063.16847</v>
      </c>
      <c r="T378" s="42">
        <v>1079.0784700000002</v>
      </c>
      <c r="U378" s="42">
        <v>1087.89847</v>
      </c>
      <c r="V378" s="42">
        <v>815.7084700000001</v>
      </c>
      <c r="W378" s="42">
        <v>1031.2784700000002</v>
      </c>
      <c r="X378" s="42">
        <v>949.2284700000001</v>
      </c>
      <c r="Y378" s="42">
        <v>925.5584700000002</v>
      </c>
    </row>
    <row r="379" spans="1:25" ht="15.75">
      <c r="A379" s="41">
        <f t="shared" si="9"/>
        <v>44301</v>
      </c>
      <c r="B379" s="42">
        <v>815.2784700000001</v>
      </c>
      <c r="C379" s="42">
        <v>815.4584700000001</v>
      </c>
      <c r="D379" s="42">
        <v>815.5084700000001</v>
      </c>
      <c r="E379" s="42">
        <v>954.6484700000001</v>
      </c>
      <c r="F379" s="42">
        <v>815.4184700000002</v>
      </c>
      <c r="G379" s="42">
        <v>815.3084700000002</v>
      </c>
      <c r="H379" s="42">
        <v>915.5884700000001</v>
      </c>
      <c r="I379" s="42">
        <v>1081.71847</v>
      </c>
      <c r="J379" s="42">
        <v>892.4884700000001</v>
      </c>
      <c r="K379" s="42">
        <v>923.0384700000002</v>
      </c>
      <c r="L379" s="42">
        <v>950.4184700000002</v>
      </c>
      <c r="M379" s="42">
        <v>953.7184700000001</v>
      </c>
      <c r="N379" s="42">
        <v>1041.1184700000001</v>
      </c>
      <c r="O379" s="42">
        <v>1022.6284700000001</v>
      </c>
      <c r="P379" s="42">
        <v>1078.39847</v>
      </c>
      <c r="Q379" s="42">
        <v>1068.3584700000001</v>
      </c>
      <c r="R379" s="42">
        <v>1087.20847</v>
      </c>
      <c r="S379" s="42">
        <v>982.5484700000002</v>
      </c>
      <c r="T379" s="42">
        <v>1060.42847</v>
      </c>
      <c r="U379" s="42">
        <v>1043.2584700000002</v>
      </c>
      <c r="V379" s="42">
        <v>815.2784700000001</v>
      </c>
      <c r="W379" s="42">
        <v>1020.6584700000001</v>
      </c>
      <c r="X379" s="42">
        <v>840.4284700000002</v>
      </c>
      <c r="Y379" s="42">
        <v>897.3284700000002</v>
      </c>
    </row>
    <row r="380" spans="1:25" ht="15.75">
      <c r="A380" s="41">
        <f t="shared" si="9"/>
        <v>44302</v>
      </c>
      <c r="B380" s="42">
        <v>823.3484700000001</v>
      </c>
      <c r="C380" s="42">
        <v>825.9284700000002</v>
      </c>
      <c r="D380" s="42">
        <v>815.2884700000002</v>
      </c>
      <c r="E380" s="42">
        <v>815.3084700000002</v>
      </c>
      <c r="F380" s="42">
        <v>815.4084700000001</v>
      </c>
      <c r="G380" s="42">
        <v>815.3984700000001</v>
      </c>
      <c r="H380" s="42">
        <v>956.7384700000001</v>
      </c>
      <c r="I380" s="42">
        <v>1142.5084700000002</v>
      </c>
      <c r="J380" s="42">
        <v>852.8684700000001</v>
      </c>
      <c r="K380" s="42">
        <v>820.0784700000002</v>
      </c>
      <c r="L380" s="42">
        <v>814.0484700000002</v>
      </c>
      <c r="M380" s="42">
        <v>813.9984700000001</v>
      </c>
      <c r="N380" s="42">
        <v>814.0084700000001</v>
      </c>
      <c r="O380" s="42">
        <v>814.0784700000002</v>
      </c>
      <c r="P380" s="42">
        <v>814.0484700000002</v>
      </c>
      <c r="Q380" s="42">
        <v>814.0484700000002</v>
      </c>
      <c r="R380" s="42">
        <v>823.6884700000002</v>
      </c>
      <c r="S380" s="42">
        <v>814.8984700000001</v>
      </c>
      <c r="T380" s="42">
        <v>903.1184700000001</v>
      </c>
      <c r="U380" s="42">
        <v>824.5584700000002</v>
      </c>
      <c r="V380" s="42">
        <v>823.3484700000001</v>
      </c>
      <c r="W380" s="42">
        <v>813.8684700000001</v>
      </c>
      <c r="X380" s="42">
        <v>813.8384700000001</v>
      </c>
      <c r="Y380" s="42">
        <v>864.1884700000002</v>
      </c>
    </row>
    <row r="381" spans="1:25" ht="15.75">
      <c r="A381" s="41">
        <f t="shared" si="9"/>
        <v>44303</v>
      </c>
      <c r="B381" s="42">
        <v>876.5884700000001</v>
      </c>
      <c r="C381" s="42">
        <v>881.3484700000001</v>
      </c>
      <c r="D381" s="42">
        <v>868.1784700000002</v>
      </c>
      <c r="E381" s="42">
        <v>952.2684700000001</v>
      </c>
      <c r="F381" s="42">
        <v>931.8084700000002</v>
      </c>
      <c r="G381" s="42">
        <v>825.0084700000001</v>
      </c>
      <c r="H381" s="42">
        <v>910.7584700000001</v>
      </c>
      <c r="I381" s="42">
        <v>1016.3884700000001</v>
      </c>
      <c r="J381" s="42">
        <v>887.8484700000001</v>
      </c>
      <c r="K381" s="42">
        <v>814.0184700000001</v>
      </c>
      <c r="L381" s="42">
        <v>835.1184700000001</v>
      </c>
      <c r="M381" s="42">
        <v>1054.8384700000001</v>
      </c>
      <c r="N381" s="42">
        <v>1175.65847</v>
      </c>
      <c r="O381" s="42">
        <v>1181.7284700000002</v>
      </c>
      <c r="P381" s="42">
        <v>1138.0284700000002</v>
      </c>
      <c r="Q381" s="42">
        <v>1150.7584700000002</v>
      </c>
      <c r="R381" s="42">
        <v>1204.0684700000002</v>
      </c>
      <c r="S381" s="42">
        <v>1085.13847</v>
      </c>
      <c r="T381" s="42">
        <v>1098.8584700000001</v>
      </c>
      <c r="U381" s="42">
        <v>1119.3084700000002</v>
      </c>
      <c r="V381" s="42">
        <v>876.5884700000001</v>
      </c>
      <c r="W381" s="42">
        <v>1004.0784700000002</v>
      </c>
      <c r="X381" s="42">
        <v>878.7384700000001</v>
      </c>
      <c r="Y381" s="42">
        <v>972.0384700000002</v>
      </c>
    </row>
    <row r="382" spans="1:25" ht="15.75">
      <c r="A382" s="41">
        <f t="shared" si="9"/>
        <v>44304</v>
      </c>
      <c r="B382" s="42">
        <v>814.8684700000001</v>
      </c>
      <c r="C382" s="42">
        <v>814.9884700000001</v>
      </c>
      <c r="D382" s="42">
        <v>815.0784700000002</v>
      </c>
      <c r="E382" s="42">
        <v>815.0184700000001</v>
      </c>
      <c r="F382" s="42">
        <v>815.1284700000001</v>
      </c>
      <c r="G382" s="42">
        <v>815.3484700000001</v>
      </c>
      <c r="H382" s="42">
        <v>851.1784700000002</v>
      </c>
      <c r="I382" s="42">
        <v>900.2084700000001</v>
      </c>
      <c r="J382" s="42">
        <v>814.5784700000002</v>
      </c>
      <c r="K382" s="42">
        <v>813.8784700000001</v>
      </c>
      <c r="L382" s="42">
        <v>814.2884700000002</v>
      </c>
      <c r="M382" s="42">
        <v>814.1484700000001</v>
      </c>
      <c r="N382" s="42">
        <v>814.2384700000001</v>
      </c>
      <c r="O382" s="42">
        <v>814.3884700000001</v>
      </c>
      <c r="P382" s="42">
        <v>814.3984700000001</v>
      </c>
      <c r="Q382" s="42">
        <v>814.4984700000001</v>
      </c>
      <c r="R382" s="42">
        <v>814.4984700000001</v>
      </c>
      <c r="S382" s="42">
        <v>814.4584700000001</v>
      </c>
      <c r="T382" s="42">
        <v>921.8384700000001</v>
      </c>
      <c r="U382" s="42">
        <v>812.9784700000001</v>
      </c>
      <c r="V382" s="42">
        <v>814.8684700000001</v>
      </c>
      <c r="W382" s="42">
        <v>813.1484700000001</v>
      </c>
      <c r="X382" s="42">
        <v>812.8084700000002</v>
      </c>
      <c r="Y382" s="42">
        <v>906.0684700000002</v>
      </c>
    </row>
    <row r="383" spans="1:25" ht="15.75">
      <c r="A383" s="41">
        <f t="shared" si="9"/>
        <v>44305</v>
      </c>
      <c r="B383" s="42">
        <v>889.0284700000001</v>
      </c>
      <c r="C383" s="42">
        <v>889.1084700000001</v>
      </c>
      <c r="D383" s="42">
        <v>873.8584700000001</v>
      </c>
      <c r="E383" s="42">
        <v>952.8584700000001</v>
      </c>
      <c r="F383" s="42">
        <v>916.6484700000001</v>
      </c>
      <c r="G383" s="42">
        <v>815.9884700000001</v>
      </c>
      <c r="H383" s="42">
        <v>915.8084700000002</v>
      </c>
      <c r="I383" s="42">
        <v>1080.0284700000002</v>
      </c>
      <c r="J383" s="42">
        <v>813.8184700000002</v>
      </c>
      <c r="K383" s="42">
        <v>813.9384700000002</v>
      </c>
      <c r="L383" s="42">
        <v>813.9184700000002</v>
      </c>
      <c r="M383" s="42">
        <v>813.8984700000001</v>
      </c>
      <c r="N383" s="42">
        <v>843.7084700000001</v>
      </c>
      <c r="O383" s="42">
        <v>856.9584700000001</v>
      </c>
      <c r="P383" s="42">
        <v>813.8484700000001</v>
      </c>
      <c r="Q383" s="42">
        <v>813.5684700000002</v>
      </c>
      <c r="R383" s="42">
        <v>886.9284700000002</v>
      </c>
      <c r="S383" s="42">
        <v>890.8184700000002</v>
      </c>
      <c r="T383" s="42">
        <v>1012.6284700000001</v>
      </c>
      <c r="U383" s="42">
        <v>940.6384700000001</v>
      </c>
      <c r="V383" s="42">
        <v>889.0284700000001</v>
      </c>
      <c r="W383" s="42">
        <v>848.7584700000001</v>
      </c>
      <c r="X383" s="42">
        <v>812.0484700000002</v>
      </c>
      <c r="Y383" s="42">
        <v>913.9184700000002</v>
      </c>
    </row>
    <row r="384" spans="1:25" ht="15.75">
      <c r="A384" s="41">
        <f t="shared" si="9"/>
        <v>44306</v>
      </c>
      <c r="B384" s="42">
        <v>928.0984700000001</v>
      </c>
      <c r="C384" s="42">
        <v>868.4184700000002</v>
      </c>
      <c r="D384" s="42">
        <v>860.8984700000001</v>
      </c>
      <c r="E384" s="42">
        <v>1093.3384700000001</v>
      </c>
      <c r="F384" s="42">
        <v>887.5584700000002</v>
      </c>
      <c r="G384" s="42">
        <v>815.6084700000001</v>
      </c>
      <c r="H384" s="42">
        <v>897.8084700000002</v>
      </c>
      <c r="I384" s="42">
        <v>948.1384700000001</v>
      </c>
      <c r="J384" s="42">
        <v>814.8284700000002</v>
      </c>
      <c r="K384" s="42">
        <v>814.9384700000002</v>
      </c>
      <c r="L384" s="42">
        <v>814.9984700000001</v>
      </c>
      <c r="M384" s="42">
        <v>814.8484700000001</v>
      </c>
      <c r="N384" s="42">
        <v>836.2684700000001</v>
      </c>
      <c r="O384" s="42">
        <v>843.8284700000002</v>
      </c>
      <c r="P384" s="42">
        <v>814.6384700000001</v>
      </c>
      <c r="Q384" s="42">
        <v>814.7984700000002</v>
      </c>
      <c r="R384" s="42">
        <v>860.3684700000001</v>
      </c>
      <c r="S384" s="42">
        <v>860.0684700000002</v>
      </c>
      <c r="T384" s="42">
        <v>924.6084700000001</v>
      </c>
      <c r="U384" s="42">
        <v>885.7284700000001</v>
      </c>
      <c r="V384" s="42">
        <v>928.0984700000001</v>
      </c>
      <c r="W384" s="42">
        <v>853.5784700000002</v>
      </c>
      <c r="X384" s="42">
        <v>813.9584700000001</v>
      </c>
      <c r="Y384" s="42">
        <v>912.7984700000002</v>
      </c>
    </row>
    <row r="385" spans="1:25" ht="15.75">
      <c r="A385" s="41">
        <f t="shared" si="9"/>
        <v>44307</v>
      </c>
      <c r="B385" s="42">
        <v>822.2284700000001</v>
      </c>
      <c r="C385" s="42">
        <v>818.9884700000001</v>
      </c>
      <c r="D385" s="42">
        <v>816.3184700000002</v>
      </c>
      <c r="E385" s="42">
        <v>848.1684700000002</v>
      </c>
      <c r="F385" s="42">
        <v>838.3284700000002</v>
      </c>
      <c r="G385" s="42">
        <v>815.4384700000002</v>
      </c>
      <c r="H385" s="42">
        <v>826.4784700000001</v>
      </c>
      <c r="I385" s="42">
        <v>918.8284700000002</v>
      </c>
      <c r="J385" s="42">
        <v>813.6484700000001</v>
      </c>
      <c r="K385" s="42">
        <v>813.8284700000002</v>
      </c>
      <c r="L385" s="42">
        <v>813.9184700000002</v>
      </c>
      <c r="M385" s="42">
        <v>853.1484700000001</v>
      </c>
      <c r="N385" s="42">
        <v>879.2984700000002</v>
      </c>
      <c r="O385" s="42">
        <v>908.6984700000002</v>
      </c>
      <c r="P385" s="42">
        <v>909.9984700000001</v>
      </c>
      <c r="Q385" s="42">
        <v>919.6884700000002</v>
      </c>
      <c r="R385" s="42">
        <v>929.6584700000001</v>
      </c>
      <c r="S385" s="42">
        <v>874.4784700000001</v>
      </c>
      <c r="T385" s="42">
        <v>915.0284700000001</v>
      </c>
      <c r="U385" s="42">
        <v>851.4284700000002</v>
      </c>
      <c r="V385" s="42">
        <v>822.2284700000001</v>
      </c>
      <c r="W385" s="42">
        <v>813.9884700000001</v>
      </c>
      <c r="X385" s="42">
        <v>813.3284700000002</v>
      </c>
      <c r="Y385" s="42">
        <v>842.1984700000002</v>
      </c>
    </row>
    <row r="386" spans="1:25" ht="15.75">
      <c r="A386" s="41">
        <f t="shared" si="9"/>
        <v>44308</v>
      </c>
      <c r="B386" s="42">
        <v>850.7584700000001</v>
      </c>
      <c r="C386" s="42">
        <v>833.2484700000001</v>
      </c>
      <c r="D386" s="42">
        <v>865.3384700000001</v>
      </c>
      <c r="E386" s="42">
        <v>847.1084700000001</v>
      </c>
      <c r="F386" s="42">
        <v>815.3084700000002</v>
      </c>
      <c r="G386" s="42">
        <v>815.3284700000002</v>
      </c>
      <c r="H386" s="42">
        <v>837.9384700000002</v>
      </c>
      <c r="I386" s="42">
        <v>967.9484700000002</v>
      </c>
      <c r="J386" s="42">
        <v>814.3684700000001</v>
      </c>
      <c r="K386" s="42">
        <v>814.4984700000001</v>
      </c>
      <c r="L386" s="42">
        <v>814.5684700000002</v>
      </c>
      <c r="M386" s="42">
        <v>902.1384700000001</v>
      </c>
      <c r="N386" s="42">
        <v>943.9684700000001</v>
      </c>
      <c r="O386" s="42">
        <v>992.3084700000002</v>
      </c>
      <c r="P386" s="42">
        <v>992.1684700000002</v>
      </c>
      <c r="Q386" s="42">
        <v>1015.1484700000001</v>
      </c>
      <c r="R386" s="42">
        <v>953.5284700000001</v>
      </c>
      <c r="S386" s="42">
        <v>1043.91847</v>
      </c>
      <c r="T386" s="42">
        <v>939.0584700000002</v>
      </c>
      <c r="U386" s="42">
        <v>894.2284700000001</v>
      </c>
      <c r="V386" s="42">
        <v>850.7584700000001</v>
      </c>
      <c r="W386" s="42">
        <v>833.6284700000001</v>
      </c>
      <c r="X386" s="42">
        <v>813.2184700000001</v>
      </c>
      <c r="Y386" s="42">
        <v>850.3384700000001</v>
      </c>
    </row>
    <row r="387" spans="1:25" ht="15.75">
      <c r="A387" s="41">
        <f t="shared" si="9"/>
        <v>44309</v>
      </c>
      <c r="B387" s="42">
        <v>867.7884700000002</v>
      </c>
      <c r="C387" s="42">
        <v>853.0684700000002</v>
      </c>
      <c r="D387" s="42">
        <v>845.2084700000001</v>
      </c>
      <c r="E387" s="42">
        <v>893.9184700000002</v>
      </c>
      <c r="F387" s="42">
        <v>843.7984700000002</v>
      </c>
      <c r="G387" s="42">
        <v>815.5184700000001</v>
      </c>
      <c r="H387" s="42">
        <v>846.1784700000002</v>
      </c>
      <c r="I387" s="42">
        <v>935.9584700000001</v>
      </c>
      <c r="J387" s="42">
        <v>830.0384700000002</v>
      </c>
      <c r="K387" s="42">
        <v>814.7584700000001</v>
      </c>
      <c r="L387" s="42">
        <v>814.6684700000002</v>
      </c>
      <c r="M387" s="42">
        <v>814.5484700000002</v>
      </c>
      <c r="N387" s="42">
        <v>814.6084700000001</v>
      </c>
      <c r="O387" s="42">
        <v>814.6484700000001</v>
      </c>
      <c r="P387" s="42">
        <v>814.4484700000002</v>
      </c>
      <c r="Q387" s="42">
        <v>814.4684700000001</v>
      </c>
      <c r="R387" s="42">
        <v>814.8384700000001</v>
      </c>
      <c r="S387" s="42">
        <v>814.6484700000001</v>
      </c>
      <c r="T387" s="42">
        <v>881.3784700000001</v>
      </c>
      <c r="U387" s="42">
        <v>823.0684700000002</v>
      </c>
      <c r="V387" s="42">
        <v>867.7884700000002</v>
      </c>
      <c r="W387" s="42">
        <v>841.0784700000002</v>
      </c>
      <c r="X387" s="42">
        <v>814.2184700000001</v>
      </c>
      <c r="Y387" s="42">
        <v>872.4584700000001</v>
      </c>
    </row>
    <row r="388" spans="1:25" ht="15.75">
      <c r="A388" s="41">
        <f t="shared" si="9"/>
        <v>44310</v>
      </c>
      <c r="B388" s="42">
        <v>847.4784700000001</v>
      </c>
      <c r="C388" s="42">
        <v>841.5784700000002</v>
      </c>
      <c r="D388" s="42">
        <v>825.5984700000001</v>
      </c>
      <c r="E388" s="42">
        <v>853.8084700000002</v>
      </c>
      <c r="F388" s="42">
        <v>838.0184700000001</v>
      </c>
      <c r="G388" s="42">
        <v>815.4284700000002</v>
      </c>
      <c r="H388" s="42">
        <v>814.7284700000001</v>
      </c>
      <c r="I388" s="42">
        <v>857.2284700000001</v>
      </c>
      <c r="J388" s="42">
        <v>815.2384700000001</v>
      </c>
      <c r="K388" s="42">
        <v>815.2184700000001</v>
      </c>
      <c r="L388" s="42">
        <v>815.1384700000001</v>
      </c>
      <c r="M388" s="42">
        <v>815.1484700000001</v>
      </c>
      <c r="N388" s="42">
        <v>815.1684700000002</v>
      </c>
      <c r="O388" s="42">
        <v>815.2184700000001</v>
      </c>
      <c r="P388" s="42">
        <v>815.1984700000002</v>
      </c>
      <c r="Q388" s="42">
        <v>815.1984700000002</v>
      </c>
      <c r="R388" s="42">
        <v>815.2784700000001</v>
      </c>
      <c r="S388" s="42">
        <v>815.1984700000002</v>
      </c>
      <c r="T388" s="42">
        <v>913.2484700000001</v>
      </c>
      <c r="U388" s="42">
        <v>839.7184700000001</v>
      </c>
      <c r="V388" s="42">
        <v>847.4784700000001</v>
      </c>
      <c r="W388" s="42">
        <v>835.1584700000001</v>
      </c>
      <c r="X388" s="42">
        <v>813.8684700000001</v>
      </c>
      <c r="Y388" s="42">
        <v>883.2684700000001</v>
      </c>
    </row>
    <row r="389" spans="1:25" ht="15.75">
      <c r="A389" s="41">
        <f t="shared" si="9"/>
        <v>44311</v>
      </c>
      <c r="B389" s="42">
        <v>866.1384700000001</v>
      </c>
      <c r="C389" s="42">
        <v>871.9784700000001</v>
      </c>
      <c r="D389" s="42">
        <v>840.9884700000001</v>
      </c>
      <c r="E389" s="42">
        <v>887.0784700000002</v>
      </c>
      <c r="F389" s="42">
        <v>864.8684700000001</v>
      </c>
      <c r="G389" s="42">
        <v>815.6684700000002</v>
      </c>
      <c r="H389" s="42">
        <v>828.3984700000001</v>
      </c>
      <c r="I389" s="42">
        <v>838.8784700000001</v>
      </c>
      <c r="J389" s="42">
        <v>815.1084700000001</v>
      </c>
      <c r="K389" s="42">
        <v>815.0884700000001</v>
      </c>
      <c r="L389" s="42">
        <v>814.8984700000001</v>
      </c>
      <c r="M389" s="42">
        <v>815.1084700000001</v>
      </c>
      <c r="N389" s="42">
        <v>823.8284700000002</v>
      </c>
      <c r="O389" s="42">
        <v>852.8684700000001</v>
      </c>
      <c r="P389" s="42">
        <v>814.9784700000001</v>
      </c>
      <c r="Q389" s="42">
        <v>902.3584700000001</v>
      </c>
      <c r="R389" s="42">
        <v>975.4284700000002</v>
      </c>
      <c r="S389" s="42">
        <v>962.0184700000001</v>
      </c>
      <c r="T389" s="42">
        <v>1049.19847</v>
      </c>
      <c r="U389" s="42">
        <v>864.3584700000001</v>
      </c>
      <c r="V389" s="42">
        <v>866.1384700000001</v>
      </c>
      <c r="W389" s="42">
        <v>930.3284700000002</v>
      </c>
      <c r="X389" s="42">
        <v>844.5484700000002</v>
      </c>
      <c r="Y389" s="42">
        <v>897.9884700000001</v>
      </c>
    </row>
    <row r="390" spans="1:25" ht="15.75">
      <c r="A390" s="41">
        <f t="shared" si="9"/>
        <v>44312</v>
      </c>
      <c r="B390" s="42">
        <v>842.2084700000001</v>
      </c>
      <c r="C390" s="42">
        <v>846.0784700000002</v>
      </c>
      <c r="D390" s="42">
        <v>884.4584700000001</v>
      </c>
      <c r="E390" s="42">
        <v>1033.3284700000002</v>
      </c>
      <c r="F390" s="42">
        <v>891.2584700000001</v>
      </c>
      <c r="G390" s="42">
        <v>815.4784700000001</v>
      </c>
      <c r="H390" s="42">
        <v>837.6584700000001</v>
      </c>
      <c r="I390" s="42">
        <v>1059.71847</v>
      </c>
      <c r="J390" s="42">
        <v>830.2384700000001</v>
      </c>
      <c r="K390" s="42">
        <v>945.7084700000001</v>
      </c>
      <c r="L390" s="42">
        <v>1014.5584700000002</v>
      </c>
      <c r="M390" s="42">
        <v>1049.1184700000001</v>
      </c>
      <c r="N390" s="42">
        <v>1097.16847</v>
      </c>
      <c r="O390" s="42">
        <v>1124.7684700000002</v>
      </c>
      <c r="P390" s="42">
        <v>1084.7284700000002</v>
      </c>
      <c r="Q390" s="42">
        <v>1074.7884700000002</v>
      </c>
      <c r="R390" s="42">
        <v>1156.20847</v>
      </c>
      <c r="S390" s="42">
        <v>1077.1184700000001</v>
      </c>
      <c r="T390" s="42">
        <v>1172.88847</v>
      </c>
      <c r="U390" s="42">
        <v>1003.1684700000002</v>
      </c>
      <c r="V390" s="42">
        <v>842.2084700000001</v>
      </c>
      <c r="W390" s="42">
        <v>940.6384700000001</v>
      </c>
      <c r="X390" s="42">
        <v>823.0384700000002</v>
      </c>
      <c r="Y390" s="42">
        <v>895.2484700000001</v>
      </c>
    </row>
    <row r="391" spans="1:25" ht="15.75">
      <c r="A391" s="41">
        <f t="shared" si="9"/>
        <v>44313</v>
      </c>
      <c r="B391" s="42">
        <v>835.3184700000002</v>
      </c>
      <c r="C391" s="42">
        <v>826.6984700000002</v>
      </c>
      <c r="D391" s="42">
        <v>841.1884700000002</v>
      </c>
      <c r="E391" s="42">
        <v>899.4984700000001</v>
      </c>
      <c r="F391" s="42">
        <v>888.5084700000001</v>
      </c>
      <c r="G391" s="42">
        <v>815.6284700000001</v>
      </c>
      <c r="H391" s="42">
        <v>835.2484700000001</v>
      </c>
      <c r="I391" s="42">
        <v>1063.96847</v>
      </c>
      <c r="J391" s="42">
        <v>827.0984700000001</v>
      </c>
      <c r="K391" s="42">
        <v>945.3584700000001</v>
      </c>
      <c r="L391" s="42">
        <v>1017.9684700000001</v>
      </c>
      <c r="M391" s="42">
        <v>1067.20847</v>
      </c>
      <c r="N391" s="42">
        <v>1112.67847</v>
      </c>
      <c r="O391" s="42">
        <v>1133.0284700000002</v>
      </c>
      <c r="P391" s="42">
        <v>1090.3284700000002</v>
      </c>
      <c r="Q391" s="42">
        <v>1081.15847</v>
      </c>
      <c r="R391" s="42">
        <v>1179.0184700000002</v>
      </c>
      <c r="S391" s="42">
        <v>1081.66847</v>
      </c>
      <c r="T391" s="42">
        <v>1180.4784700000002</v>
      </c>
      <c r="U391" s="42">
        <v>1005.8784700000001</v>
      </c>
      <c r="V391" s="42">
        <v>835.3184700000002</v>
      </c>
      <c r="W391" s="42">
        <v>943.7284700000001</v>
      </c>
      <c r="X391" s="42">
        <v>820.6784700000002</v>
      </c>
      <c r="Y391" s="42">
        <v>884.1884700000002</v>
      </c>
    </row>
    <row r="392" spans="1:25" ht="15.75">
      <c r="A392" s="41">
        <f t="shared" si="9"/>
        <v>44314</v>
      </c>
      <c r="B392" s="42">
        <v>878.6184700000001</v>
      </c>
      <c r="C392" s="42">
        <v>862.6084700000001</v>
      </c>
      <c r="D392" s="42">
        <v>855.4084700000001</v>
      </c>
      <c r="E392" s="42">
        <v>900.4284700000002</v>
      </c>
      <c r="F392" s="42">
        <v>857.7284700000001</v>
      </c>
      <c r="G392" s="42">
        <v>815.7884700000002</v>
      </c>
      <c r="H392" s="42">
        <v>894.2884700000002</v>
      </c>
      <c r="I392" s="42">
        <v>1031.5784700000002</v>
      </c>
      <c r="J392" s="42">
        <v>880.7284700000001</v>
      </c>
      <c r="K392" s="42">
        <v>954.3284700000002</v>
      </c>
      <c r="L392" s="42">
        <v>911.0184700000001</v>
      </c>
      <c r="M392" s="42">
        <v>861.4184700000002</v>
      </c>
      <c r="N392" s="42">
        <v>890.0284700000001</v>
      </c>
      <c r="O392" s="42">
        <v>875.2584700000001</v>
      </c>
      <c r="P392" s="42">
        <v>814.2584700000001</v>
      </c>
      <c r="Q392" s="42">
        <v>814.2384700000001</v>
      </c>
      <c r="R392" s="42">
        <v>837.5184700000001</v>
      </c>
      <c r="S392" s="42">
        <v>849.2184700000001</v>
      </c>
      <c r="T392" s="42">
        <v>940.1784700000002</v>
      </c>
      <c r="U392" s="42">
        <v>873.9884700000001</v>
      </c>
      <c r="V392" s="42">
        <v>878.6184700000001</v>
      </c>
      <c r="W392" s="42">
        <v>863.2284700000001</v>
      </c>
      <c r="X392" s="42">
        <v>814.1184700000001</v>
      </c>
      <c r="Y392" s="42">
        <v>873.7784700000001</v>
      </c>
    </row>
    <row r="393" spans="1:25" ht="15.75">
      <c r="A393" s="41">
        <f t="shared" si="9"/>
        <v>44315</v>
      </c>
      <c r="B393" s="42">
        <v>887.2584700000001</v>
      </c>
      <c r="C393" s="42">
        <v>814.9984700000001</v>
      </c>
      <c r="D393" s="42">
        <v>820.9884700000001</v>
      </c>
      <c r="E393" s="42">
        <v>897.5284700000001</v>
      </c>
      <c r="F393" s="42">
        <v>842.4584700000001</v>
      </c>
      <c r="G393" s="42">
        <v>815.7384700000001</v>
      </c>
      <c r="H393" s="42">
        <v>849.7484700000001</v>
      </c>
      <c r="I393" s="42">
        <v>934.1984700000002</v>
      </c>
      <c r="J393" s="42">
        <v>815.2184700000001</v>
      </c>
      <c r="K393" s="42">
        <v>815.1484700000001</v>
      </c>
      <c r="L393" s="42">
        <v>815.1984700000002</v>
      </c>
      <c r="M393" s="42">
        <v>815.2384700000001</v>
      </c>
      <c r="N393" s="42">
        <v>815.2084700000001</v>
      </c>
      <c r="O393" s="42">
        <v>817.8184700000002</v>
      </c>
      <c r="P393" s="42">
        <v>815.1984700000002</v>
      </c>
      <c r="Q393" s="42">
        <v>815.2084700000001</v>
      </c>
      <c r="R393" s="42">
        <v>820.1984700000002</v>
      </c>
      <c r="S393" s="42">
        <v>831.6084700000001</v>
      </c>
      <c r="T393" s="42">
        <v>904.9084700000001</v>
      </c>
      <c r="U393" s="42">
        <v>832.6784700000002</v>
      </c>
      <c r="V393" s="42">
        <v>848.5184700000001</v>
      </c>
      <c r="W393" s="42">
        <v>813.8084700000002</v>
      </c>
      <c r="X393" s="42">
        <v>814.0784700000002</v>
      </c>
      <c r="Y393" s="42">
        <v>860.6584700000001</v>
      </c>
    </row>
    <row r="394" spans="1:25" ht="15.75">
      <c r="A394" s="41">
        <f t="shared" si="9"/>
        <v>44316</v>
      </c>
      <c r="B394" s="42">
        <v>838.30847</v>
      </c>
      <c r="C394" s="42">
        <v>818.1984700000002</v>
      </c>
      <c r="D394" s="42">
        <v>818.3384700000001</v>
      </c>
      <c r="E394" s="42">
        <v>853.8684700000001</v>
      </c>
      <c r="F394" s="42">
        <v>825.55847</v>
      </c>
      <c r="G394" s="42">
        <v>818.6384700000001</v>
      </c>
      <c r="H394" s="42">
        <v>835.0084700000001</v>
      </c>
      <c r="I394" s="42">
        <v>928.8884700000001</v>
      </c>
      <c r="J394" s="42">
        <v>839.7584700000001</v>
      </c>
      <c r="K394" s="42">
        <v>877.4484700000002</v>
      </c>
      <c r="L394" s="42">
        <v>817.5284700000001</v>
      </c>
      <c r="M394" s="42">
        <v>817.4284700000001</v>
      </c>
      <c r="N394" s="42">
        <v>862.5984700000001</v>
      </c>
      <c r="O394" s="42">
        <v>894.5884700000001</v>
      </c>
      <c r="P394" s="42">
        <v>875.7284700000001</v>
      </c>
      <c r="Q394" s="42">
        <v>908.9184700000001</v>
      </c>
      <c r="R394" s="42">
        <v>953.6584700000001</v>
      </c>
      <c r="S394" s="42">
        <v>924.9884700000001</v>
      </c>
      <c r="T394" s="42">
        <v>924.5084700000001</v>
      </c>
      <c r="U394" s="42">
        <v>817.4784700000001</v>
      </c>
      <c r="V394" s="42">
        <v>817.1384700000001</v>
      </c>
      <c r="W394" s="42">
        <v>816.8184700000002</v>
      </c>
      <c r="X394" s="42">
        <v>817.1784700000001</v>
      </c>
      <c r="Y394" s="42">
        <v>876.4784700000001</v>
      </c>
    </row>
    <row r="395" spans="1:25" ht="15.75">
      <c r="A395" s="41">
        <f t="shared" si="9"/>
        <v>44317</v>
      </c>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row>
    <row r="396" spans="1:25" ht="18.75">
      <c r="A396" s="37" t="s">
        <v>76</v>
      </c>
      <c r="B396" s="38"/>
      <c r="C396" s="40" t="s">
        <v>107</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8.75">
      <c r="A397" s="37" t="s">
        <v>78</v>
      </c>
      <c r="B397" s="38"/>
      <c r="C397" s="38"/>
      <c r="D397" s="38"/>
      <c r="E397" s="38"/>
      <c r="F397" s="38"/>
      <c r="G397" s="40" t="str">
        <f>G360</f>
        <v>не менее 10 мВт</v>
      </c>
      <c r="H397" s="38"/>
      <c r="I397" s="38"/>
      <c r="J397" s="38"/>
      <c r="K397" s="38"/>
      <c r="L397" s="38"/>
      <c r="M397" s="38"/>
      <c r="N397" s="38"/>
      <c r="O397" s="38"/>
      <c r="P397" s="38"/>
      <c r="Q397" s="38"/>
      <c r="R397" s="38"/>
      <c r="S397" s="38"/>
      <c r="T397" s="38"/>
      <c r="U397" s="38"/>
      <c r="V397" s="38"/>
      <c r="W397" s="38"/>
      <c r="X397" s="38"/>
      <c r="Y397" s="38"/>
    </row>
    <row r="398" spans="1:25" ht="15.75">
      <c r="A398" s="90" t="s">
        <v>80</v>
      </c>
      <c r="B398" s="93" t="s">
        <v>81</v>
      </c>
      <c r="C398" s="94"/>
      <c r="D398" s="94"/>
      <c r="E398" s="94"/>
      <c r="F398" s="94"/>
      <c r="G398" s="94"/>
      <c r="H398" s="94"/>
      <c r="I398" s="94"/>
      <c r="J398" s="94"/>
      <c r="K398" s="94"/>
      <c r="L398" s="94"/>
      <c r="M398" s="94"/>
      <c r="N398" s="94"/>
      <c r="O398" s="94"/>
      <c r="P398" s="94"/>
      <c r="Q398" s="94"/>
      <c r="R398" s="94"/>
      <c r="S398" s="94"/>
      <c r="T398" s="94"/>
      <c r="U398" s="94"/>
      <c r="V398" s="94"/>
      <c r="W398" s="94"/>
      <c r="X398" s="94"/>
      <c r="Y398" s="95"/>
    </row>
    <row r="399" spans="1:25" ht="15.75">
      <c r="A399" s="91"/>
      <c r="B399" s="96"/>
      <c r="C399" s="97"/>
      <c r="D399" s="97"/>
      <c r="E399" s="97"/>
      <c r="F399" s="97"/>
      <c r="G399" s="97"/>
      <c r="H399" s="97"/>
      <c r="I399" s="97"/>
      <c r="J399" s="97"/>
      <c r="K399" s="97"/>
      <c r="L399" s="97"/>
      <c r="M399" s="97"/>
      <c r="N399" s="97"/>
      <c r="O399" s="97"/>
      <c r="P399" s="97"/>
      <c r="Q399" s="97"/>
      <c r="R399" s="97"/>
      <c r="S399" s="97"/>
      <c r="T399" s="97"/>
      <c r="U399" s="97"/>
      <c r="V399" s="97"/>
      <c r="W399" s="97"/>
      <c r="X399" s="97"/>
      <c r="Y399" s="98"/>
    </row>
    <row r="400" spans="1:25" ht="15.75" customHeight="1">
      <c r="A400" s="91"/>
      <c r="B400" s="88" t="s">
        <v>82</v>
      </c>
      <c r="C400" s="88" t="s">
        <v>83</v>
      </c>
      <c r="D400" s="88" t="s">
        <v>84</v>
      </c>
      <c r="E400" s="88" t="s">
        <v>85</v>
      </c>
      <c r="F400" s="88" t="s">
        <v>86</v>
      </c>
      <c r="G400" s="88" t="s">
        <v>87</v>
      </c>
      <c r="H400" s="88" t="s">
        <v>88</v>
      </c>
      <c r="I400" s="88" t="s">
        <v>89</v>
      </c>
      <c r="J400" s="88" t="s">
        <v>90</v>
      </c>
      <c r="K400" s="88" t="s">
        <v>91</v>
      </c>
      <c r="L400" s="88" t="s">
        <v>92</v>
      </c>
      <c r="M400" s="88" t="s">
        <v>93</v>
      </c>
      <c r="N400" s="88" t="s">
        <v>94</v>
      </c>
      <c r="O400" s="88" t="s">
        <v>95</v>
      </c>
      <c r="P400" s="88" t="s">
        <v>96</v>
      </c>
      <c r="Q400" s="88" t="s">
        <v>97</v>
      </c>
      <c r="R400" s="88" t="s">
        <v>98</v>
      </c>
      <c r="S400" s="88" t="s">
        <v>99</v>
      </c>
      <c r="T400" s="88" t="s">
        <v>100</v>
      </c>
      <c r="U400" s="88" t="s">
        <v>101</v>
      </c>
      <c r="V400" s="88" t="s">
        <v>102</v>
      </c>
      <c r="W400" s="88" t="s">
        <v>103</v>
      </c>
      <c r="X400" s="88" t="s">
        <v>104</v>
      </c>
      <c r="Y400" s="88" t="s">
        <v>105</v>
      </c>
    </row>
    <row r="401" spans="1:25" ht="15.75">
      <c r="A401" s="92"/>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row>
    <row r="402" spans="1:25" ht="15.75">
      <c r="A402" s="41">
        <f>A365</f>
        <v>44287</v>
      </c>
      <c r="B402" s="42">
        <v>906.3139100000002</v>
      </c>
      <c r="C402" s="42">
        <v>845.5539100000002</v>
      </c>
      <c r="D402" s="42">
        <v>831.4639100000002</v>
      </c>
      <c r="E402" s="42">
        <v>826.2839100000002</v>
      </c>
      <c r="F402" s="42">
        <v>841.8039100000002</v>
      </c>
      <c r="G402" s="42">
        <v>857.1039100000002</v>
      </c>
      <c r="H402" s="42">
        <v>1070.82391</v>
      </c>
      <c r="I402" s="42">
        <v>1223.32391</v>
      </c>
      <c r="J402" s="42">
        <v>1065.55391</v>
      </c>
      <c r="K402" s="42">
        <v>1029.56391</v>
      </c>
      <c r="L402" s="42">
        <v>1102.31391</v>
      </c>
      <c r="M402" s="42">
        <v>1199.10391</v>
      </c>
      <c r="N402" s="42">
        <v>1106.88391</v>
      </c>
      <c r="O402" s="42">
        <v>1142.06391</v>
      </c>
      <c r="P402" s="42">
        <v>1076.7739100000001</v>
      </c>
      <c r="Q402" s="42">
        <v>1153.4939100000001</v>
      </c>
      <c r="R402" s="42">
        <v>1178.67391</v>
      </c>
      <c r="S402" s="42">
        <v>1042.08391</v>
      </c>
      <c r="T402" s="42">
        <v>1208.80391</v>
      </c>
      <c r="U402" s="42">
        <v>1157.46391</v>
      </c>
      <c r="V402" s="42">
        <v>1125.13391</v>
      </c>
      <c r="W402" s="42">
        <v>1082.09391</v>
      </c>
      <c r="X402" s="42">
        <v>976.1939100000002</v>
      </c>
      <c r="Y402" s="42">
        <v>1079.65391</v>
      </c>
    </row>
    <row r="403" spans="1:25" ht="15.75">
      <c r="A403" s="41">
        <f>A402+1</f>
        <v>44288</v>
      </c>
      <c r="B403" s="42">
        <v>949.8139100000002</v>
      </c>
      <c r="C403" s="42">
        <v>883.1239100000001</v>
      </c>
      <c r="D403" s="42">
        <v>851.6539100000001</v>
      </c>
      <c r="E403" s="42">
        <v>846.9539100000002</v>
      </c>
      <c r="F403" s="42">
        <v>866.1939100000002</v>
      </c>
      <c r="G403" s="42">
        <v>878.0539100000002</v>
      </c>
      <c r="H403" s="42">
        <v>1140.91391</v>
      </c>
      <c r="I403" s="42">
        <v>1345.4939100000001</v>
      </c>
      <c r="J403" s="42">
        <v>1057.0139100000001</v>
      </c>
      <c r="K403" s="42">
        <v>1026.85391</v>
      </c>
      <c r="L403" s="42">
        <v>1023.2739100000001</v>
      </c>
      <c r="M403" s="42">
        <v>1020.7239100000002</v>
      </c>
      <c r="N403" s="42">
        <v>1026.40391</v>
      </c>
      <c r="O403" s="42">
        <v>1030.17391</v>
      </c>
      <c r="P403" s="42">
        <v>969.8239100000002</v>
      </c>
      <c r="Q403" s="42">
        <v>950.7839100000002</v>
      </c>
      <c r="R403" s="42">
        <v>1080.0139100000001</v>
      </c>
      <c r="S403" s="42">
        <v>991.2039100000002</v>
      </c>
      <c r="T403" s="42">
        <v>1135.2439100000001</v>
      </c>
      <c r="U403" s="42">
        <v>1125.2639100000001</v>
      </c>
      <c r="V403" s="42">
        <v>1091.84391</v>
      </c>
      <c r="W403" s="42">
        <v>1052.92391</v>
      </c>
      <c r="X403" s="42">
        <v>876.9339100000002</v>
      </c>
      <c r="Y403" s="42">
        <v>1016.4239100000002</v>
      </c>
    </row>
    <row r="404" spans="1:25" ht="15.75">
      <c r="A404" s="41">
        <f aca="true" t="shared" si="10" ref="A404:A432">A403+1</f>
        <v>44289</v>
      </c>
      <c r="B404" s="42">
        <v>1076.67391</v>
      </c>
      <c r="C404" s="42">
        <v>905.5639100000002</v>
      </c>
      <c r="D404" s="42">
        <v>866.2039100000002</v>
      </c>
      <c r="E404" s="42">
        <v>848.0639100000002</v>
      </c>
      <c r="F404" s="42">
        <v>863.4539100000002</v>
      </c>
      <c r="G404" s="42">
        <v>873.4239100000002</v>
      </c>
      <c r="H404" s="42">
        <v>1004.9839100000002</v>
      </c>
      <c r="I404" s="42">
        <v>1089.7339100000002</v>
      </c>
      <c r="J404" s="42">
        <v>1008.4939100000001</v>
      </c>
      <c r="K404" s="42">
        <v>978.3039100000002</v>
      </c>
      <c r="L404" s="42">
        <v>969.9439100000002</v>
      </c>
      <c r="M404" s="42">
        <v>957.0439100000002</v>
      </c>
      <c r="N404" s="42">
        <v>969.6839100000002</v>
      </c>
      <c r="O404" s="42">
        <v>978.9439100000002</v>
      </c>
      <c r="P404" s="42">
        <v>918.2139100000002</v>
      </c>
      <c r="Q404" s="42">
        <v>896.7639100000001</v>
      </c>
      <c r="R404" s="42">
        <v>1033.87391</v>
      </c>
      <c r="S404" s="42">
        <v>920.5939100000002</v>
      </c>
      <c r="T404" s="42">
        <v>1046.31391</v>
      </c>
      <c r="U404" s="42">
        <v>1044.94391</v>
      </c>
      <c r="V404" s="42">
        <v>1020.5239100000001</v>
      </c>
      <c r="W404" s="42">
        <v>957.0539100000002</v>
      </c>
      <c r="X404" s="42">
        <v>812.9939100000001</v>
      </c>
      <c r="Y404" s="42">
        <v>969.8439100000002</v>
      </c>
    </row>
    <row r="405" spans="1:25" ht="15.75">
      <c r="A405" s="41">
        <f t="shared" si="10"/>
        <v>44290</v>
      </c>
      <c r="B405" s="42">
        <v>916.4639100000002</v>
      </c>
      <c r="C405" s="42">
        <v>876.0539100000002</v>
      </c>
      <c r="D405" s="42">
        <v>842.1939100000002</v>
      </c>
      <c r="E405" s="42">
        <v>826.4739100000002</v>
      </c>
      <c r="F405" s="42">
        <v>827.9939100000001</v>
      </c>
      <c r="G405" s="42">
        <v>851.0639100000002</v>
      </c>
      <c r="H405" s="42">
        <v>939.6339100000001</v>
      </c>
      <c r="I405" s="42">
        <v>1027.7339100000002</v>
      </c>
      <c r="J405" s="42">
        <v>956.7239100000002</v>
      </c>
      <c r="K405" s="42">
        <v>1010.5239100000001</v>
      </c>
      <c r="L405" s="42">
        <v>1067.79391</v>
      </c>
      <c r="M405" s="42">
        <v>1111.79391</v>
      </c>
      <c r="N405" s="42">
        <v>1182.04391</v>
      </c>
      <c r="O405" s="42">
        <v>1133.91391</v>
      </c>
      <c r="P405" s="42">
        <v>1143.10391</v>
      </c>
      <c r="Q405" s="42">
        <v>1123.65391</v>
      </c>
      <c r="R405" s="42">
        <v>1126.2539100000001</v>
      </c>
      <c r="S405" s="42">
        <v>1058.7439100000001</v>
      </c>
      <c r="T405" s="42">
        <v>1190.61391</v>
      </c>
      <c r="U405" s="42">
        <v>1120.06391</v>
      </c>
      <c r="V405" s="42">
        <v>1076.71391</v>
      </c>
      <c r="W405" s="42">
        <v>1019.3939100000001</v>
      </c>
      <c r="X405" s="42">
        <v>921.9439100000002</v>
      </c>
      <c r="Y405" s="42">
        <v>1044.84391</v>
      </c>
    </row>
    <row r="406" spans="1:25" ht="15.75">
      <c r="A406" s="41">
        <f t="shared" si="10"/>
        <v>44291</v>
      </c>
      <c r="B406" s="42">
        <v>971.0839100000002</v>
      </c>
      <c r="C406" s="42">
        <v>904.6539100000001</v>
      </c>
      <c r="D406" s="42">
        <v>874.4739100000002</v>
      </c>
      <c r="E406" s="42">
        <v>855.9539100000002</v>
      </c>
      <c r="F406" s="42">
        <v>858.4439100000002</v>
      </c>
      <c r="G406" s="42">
        <v>896.2339100000002</v>
      </c>
      <c r="H406" s="42">
        <v>1211.60391</v>
      </c>
      <c r="I406" s="42">
        <v>1417.90391</v>
      </c>
      <c r="J406" s="42">
        <v>1153.86391</v>
      </c>
      <c r="K406" s="42">
        <v>1195.09391</v>
      </c>
      <c r="L406" s="42">
        <v>1252.62391</v>
      </c>
      <c r="M406" s="42">
        <v>1179.09391</v>
      </c>
      <c r="N406" s="42">
        <v>1177.67391</v>
      </c>
      <c r="O406" s="42">
        <v>1193.54391</v>
      </c>
      <c r="P406" s="42">
        <v>1102.08391</v>
      </c>
      <c r="Q406" s="42">
        <v>1065.14391</v>
      </c>
      <c r="R406" s="42">
        <v>1184.32391</v>
      </c>
      <c r="S406" s="42">
        <v>1119.89391</v>
      </c>
      <c r="T406" s="42">
        <v>1299.39391</v>
      </c>
      <c r="U406" s="42">
        <v>1156.53391</v>
      </c>
      <c r="V406" s="42">
        <v>1090.17391</v>
      </c>
      <c r="W406" s="42">
        <v>1043.10391</v>
      </c>
      <c r="X406" s="42">
        <v>907.9439100000002</v>
      </c>
      <c r="Y406" s="42">
        <v>1038.60391</v>
      </c>
    </row>
    <row r="407" spans="1:25" ht="15.75">
      <c r="A407" s="41">
        <f t="shared" si="10"/>
        <v>44292</v>
      </c>
      <c r="B407" s="42">
        <v>828.2239100000002</v>
      </c>
      <c r="C407" s="42">
        <v>831.4139100000002</v>
      </c>
      <c r="D407" s="42">
        <v>815.4739100000002</v>
      </c>
      <c r="E407" s="42">
        <v>815.4839100000002</v>
      </c>
      <c r="F407" s="42">
        <v>815.4339100000002</v>
      </c>
      <c r="G407" s="42">
        <v>815.3039100000002</v>
      </c>
      <c r="H407" s="42">
        <v>948.5639100000002</v>
      </c>
      <c r="I407" s="42">
        <v>1211.66391</v>
      </c>
      <c r="J407" s="42">
        <v>1005.0939100000002</v>
      </c>
      <c r="K407" s="42">
        <v>1088.19391</v>
      </c>
      <c r="L407" s="42">
        <v>1105.42391</v>
      </c>
      <c r="M407" s="42">
        <v>1109.90391</v>
      </c>
      <c r="N407" s="42">
        <v>1014.8039100000002</v>
      </c>
      <c r="O407" s="42">
        <v>997.4739100000002</v>
      </c>
      <c r="P407" s="42">
        <v>932.9539100000002</v>
      </c>
      <c r="Q407" s="42">
        <v>906.7039100000002</v>
      </c>
      <c r="R407" s="42">
        <v>978.9639100000002</v>
      </c>
      <c r="S407" s="42">
        <v>901.9939100000001</v>
      </c>
      <c r="T407" s="42">
        <v>1042.67391</v>
      </c>
      <c r="U407" s="42">
        <v>984.2239100000002</v>
      </c>
      <c r="V407" s="42">
        <v>962.0939100000002</v>
      </c>
      <c r="W407" s="42">
        <v>915.5239100000001</v>
      </c>
      <c r="X407" s="42">
        <v>811.7339100000002</v>
      </c>
      <c r="Y407" s="42">
        <v>957.2139100000002</v>
      </c>
    </row>
    <row r="408" spans="1:25" ht="15.75">
      <c r="A408" s="41">
        <f t="shared" si="10"/>
        <v>44293</v>
      </c>
      <c r="B408" s="42">
        <v>815.2639100000001</v>
      </c>
      <c r="C408" s="42">
        <v>819.6239100000001</v>
      </c>
      <c r="D408" s="42">
        <v>815.4539100000002</v>
      </c>
      <c r="E408" s="42">
        <v>815.4639100000002</v>
      </c>
      <c r="F408" s="42">
        <v>815.4039100000001</v>
      </c>
      <c r="G408" s="42">
        <v>815.4539100000002</v>
      </c>
      <c r="H408" s="42">
        <v>898.0739100000002</v>
      </c>
      <c r="I408" s="42">
        <v>1149.5139100000001</v>
      </c>
      <c r="J408" s="42">
        <v>953.2639100000001</v>
      </c>
      <c r="K408" s="42">
        <v>1056.37391</v>
      </c>
      <c r="L408" s="42">
        <v>1098.65391</v>
      </c>
      <c r="M408" s="42">
        <v>1067.12391</v>
      </c>
      <c r="N408" s="42">
        <v>975.0039100000001</v>
      </c>
      <c r="O408" s="42">
        <v>958.0039100000001</v>
      </c>
      <c r="P408" s="42">
        <v>886.8439100000002</v>
      </c>
      <c r="Q408" s="42">
        <v>855.5339100000002</v>
      </c>
      <c r="R408" s="42">
        <v>938.9339100000002</v>
      </c>
      <c r="S408" s="42">
        <v>856.5939100000002</v>
      </c>
      <c r="T408" s="42">
        <v>985.9439100000002</v>
      </c>
      <c r="U408" s="42">
        <v>913.6839100000002</v>
      </c>
      <c r="V408" s="42">
        <v>891.3439100000002</v>
      </c>
      <c r="W408" s="42">
        <v>813.2139100000002</v>
      </c>
      <c r="X408" s="42">
        <v>813.1739100000002</v>
      </c>
      <c r="Y408" s="42">
        <v>906.8939100000001</v>
      </c>
    </row>
    <row r="409" spans="1:25" ht="15.75">
      <c r="A409" s="41">
        <f t="shared" si="10"/>
        <v>44294</v>
      </c>
      <c r="B409" s="42">
        <v>815.2939100000002</v>
      </c>
      <c r="C409" s="42">
        <v>815.4339100000002</v>
      </c>
      <c r="D409" s="42">
        <v>815.4639100000002</v>
      </c>
      <c r="E409" s="42">
        <v>815.4739100000002</v>
      </c>
      <c r="F409" s="42">
        <v>815.4539100000002</v>
      </c>
      <c r="G409" s="42">
        <v>815.4139100000002</v>
      </c>
      <c r="H409" s="42">
        <v>959.5439100000002</v>
      </c>
      <c r="I409" s="42">
        <v>1254.69391</v>
      </c>
      <c r="J409" s="42">
        <v>897.1939100000002</v>
      </c>
      <c r="K409" s="42">
        <v>814.6639100000002</v>
      </c>
      <c r="L409" s="42">
        <v>814.6139100000001</v>
      </c>
      <c r="M409" s="42">
        <v>814.7039100000002</v>
      </c>
      <c r="N409" s="42">
        <v>814.7239100000002</v>
      </c>
      <c r="O409" s="42">
        <v>814.7639100000001</v>
      </c>
      <c r="P409" s="42">
        <v>814.6939100000002</v>
      </c>
      <c r="Q409" s="42">
        <v>814.4839100000002</v>
      </c>
      <c r="R409" s="42">
        <v>814.5339100000002</v>
      </c>
      <c r="S409" s="42">
        <v>814.6439100000001</v>
      </c>
      <c r="T409" s="42">
        <v>961.8239100000002</v>
      </c>
      <c r="U409" s="42">
        <v>907.9239100000002</v>
      </c>
      <c r="V409" s="42">
        <v>875.0139100000001</v>
      </c>
      <c r="W409" s="42">
        <v>842.6939100000002</v>
      </c>
      <c r="X409" s="42">
        <v>813.2739100000001</v>
      </c>
      <c r="Y409" s="42">
        <v>885.4839100000002</v>
      </c>
    </row>
    <row r="410" spans="1:25" ht="15.75">
      <c r="A410" s="41">
        <f t="shared" si="10"/>
        <v>44295</v>
      </c>
      <c r="B410" s="42">
        <v>815.0939100000002</v>
      </c>
      <c r="C410" s="42">
        <v>815.4739100000002</v>
      </c>
      <c r="D410" s="42">
        <v>815.5239100000001</v>
      </c>
      <c r="E410" s="42">
        <v>815.5339100000002</v>
      </c>
      <c r="F410" s="42">
        <v>815.5239100000001</v>
      </c>
      <c r="G410" s="42">
        <v>815.4839100000002</v>
      </c>
      <c r="H410" s="42">
        <v>954.0539100000002</v>
      </c>
      <c r="I410" s="42">
        <v>1198.83391</v>
      </c>
      <c r="J410" s="42">
        <v>890.0439100000002</v>
      </c>
      <c r="K410" s="42">
        <v>814.7839100000002</v>
      </c>
      <c r="L410" s="42">
        <v>814.8339100000002</v>
      </c>
      <c r="M410" s="42">
        <v>814.7939100000002</v>
      </c>
      <c r="N410" s="42">
        <v>814.8439100000002</v>
      </c>
      <c r="O410" s="42">
        <v>814.9239100000002</v>
      </c>
      <c r="P410" s="42">
        <v>814.9539100000002</v>
      </c>
      <c r="Q410" s="42">
        <v>814.7539100000001</v>
      </c>
      <c r="R410" s="42">
        <v>814.8739100000001</v>
      </c>
      <c r="S410" s="42">
        <v>814.9439100000002</v>
      </c>
      <c r="T410" s="42">
        <v>924.8139100000002</v>
      </c>
      <c r="U410" s="42">
        <v>900.6039100000002</v>
      </c>
      <c r="V410" s="42">
        <v>868.7439100000001</v>
      </c>
      <c r="W410" s="42">
        <v>843.4839100000002</v>
      </c>
      <c r="X410" s="42">
        <v>813.1939100000002</v>
      </c>
      <c r="Y410" s="42">
        <v>896.6639100000002</v>
      </c>
    </row>
    <row r="411" spans="1:25" ht="15.75">
      <c r="A411" s="41">
        <f t="shared" si="10"/>
        <v>44296</v>
      </c>
      <c r="B411" s="42">
        <v>863.5139100000001</v>
      </c>
      <c r="C411" s="42">
        <v>852.4639100000002</v>
      </c>
      <c r="D411" s="42">
        <v>820.5839100000002</v>
      </c>
      <c r="E411" s="42">
        <v>815.5639100000002</v>
      </c>
      <c r="F411" s="42">
        <v>816.8639100000001</v>
      </c>
      <c r="G411" s="42">
        <v>815.6039100000002</v>
      </c>
      <c r="H411" s="42">
        <v>948.6039100000002</v>
      </c>
      <c r="I411" s="42">
        <v>1140.67391</v>
      </c>
      <c r="J411" s="42">
        <v>1011.0039100000001</v>
      </c>
      <c r="K411" s="42">
        <v>959.9239100000002</v>
      </c>
      <c r="L411" s="42">
        <v>924.9439100000002</v>
      </c>
      <c r="M411" s="42">
        <v>925.2739100000001</v>
      </c>
      <c r="N411" s="42">
        <v>912.8339100000002</v>
      </c>
      <c r="O411" s="42">
        <v>874.6839100000002</v>
      </c>
      <c r="P411" s="42">
        <v>815.1739100000002</v>
      </c>
      <c r="Q411" s="42">
        <v>815.1839100000002</v>
      </c>
      <c r="R411" s="42">
        <v>896.4139100000002</v>
      </c>
      <c r="S411" s="42">
        <v>815.2539100000001</v>
      </c>
      <c r="T411" s="42">
        <v>949.8439100000002</v>
      </c>
      <c r="U411" s="42">
        <v>959.9739100000002</v>
      </c>
      <c r="V411" s="42">
        <v>947.0139100000001</v>
      </c>
      <c r="W411" s="42">
        <v>905.0239100000001</v>
      </c>
      <c r="X411" s="42">
        <v>814.4939100000001</v>
      </c>
      <c r="Y411" s="42">
        <v>922.9539100000002</v>
      </c>
    </row>
    <row r="412" spans="1:25" ht="15.75">
      <c r="A412" s="41">
        <f t="shared" si="10"/>
        <v>44297</v>
      </c>
      <c r="B412" s="42">
        <v>818.1639100000002</v>
      </c>
      <c r="C412" s="42">
        <v>825.8339100000002</v>
      </c>
      <c r="D412" s="42">
        <v>815.3839100000001</v>
      </c>
      <c r="E412" s="42">
        <v>815.4239100000002</v>
      </c>
      <c r="F412" s="42">
        <v>815.6439100000001</v>
      </c>
      <c r="G412" s="42">
        <v>815.7039100000002</v>
      </c>
      <c r="H412" s="42">
        <v>858.6739100000002</v>
      </c>
      <c r="I412" s="42">
        <v>969.2039100000002</v>
      </c>
      <c r="J412" s="42">
        <v>921.3339100000002</v>
      </c>
      <c r="K412" s="42">
        <v>1015.6939100000002</v>
      </c>
      <c r="L412" s="42">
        <v>1035.38391</v>
      </c>
      <c r="M412" s="42">
        <v>1017.6039100000002</v>
      </c>
      <c r="N412" s="42">
        <v>945.4939100000001</v>
      </c>
      <c r="O412" s="42">
        <v>929.1639100000002</v>
      </c>
      <c r="P412" s="42">
        <v>869.1739100000002</v>
      </c>
      <c r="Q412" s="42">
        <v>852.8639100000001</v>
      </c>
      <c r="R412" s="42">
        <v>914.4039100000001</v>
      </c>
      <c r="S412" s="42">
        <v>853.5539100000002</v>
      </c>
      <c r="T412" s="42">
        <v>950.4839100000002</v>
      </c>
      <c r="U412" s="42">
        <v>897.2039100000002</v>
      </c>
      <c r="V412" s="42">
        <v>878.3639100000001</v>
      </c>
      <c r="W412" s="42">
        <v>840.4339100000002</v>
      </c>
      <c r="X412" s="42">
        <v>814.6939100000002</v>
      </c>
      <c r="Y412" s="42">
        <v>874.0039100000001</v>
      </c>
    </row>
    <row r="413" spans="1:25" ht="15.75">
      <c r="A413" s="41">
        <f t="shared" si="10"/>
        <v>44298</v>
      </c>
      <c r="B413" s="42">
        <v>820.1139100000001</v>
      </c>
      <c r="C413" s="42">
        <v>815.6639100000002</v>
      </c>
      <c r="D413" s="42">
        <v>815.6739100000002</v>
      </c>
      <c r="E413" s="42">
        <v>815.7039100000002</v>
      </c>
      <c r="F413" s="42">
        <v>815.5739100000002</v>
      </c>
      <c r="G413" s="42">
        <v>815.5539100000002</v>
      </c>
      <c r="H413" s="42">
        <v>921.3739100000001</v>
      </c>
      <c r="I413" s="42">
        <v>1147.04391</v>
      </c>
      <c r="J413" s="42">
        <v>1010.5039100000001</v>
      </c>
      <c r="K413" s="42">
        <v>1016.9239100000002</v>
      </c>
      <c r="L413" s="42">
        <v>960.7439100000001</v>
      </c>
      <c r="M413" s="42">
        <v>967.3039100000002</v>
      </c>
      <c r="N413" s="42">
        <v>969.2739100000001</v>
      </c>
      <c r="O413" s="42">
        <v>957.9139100000002</v>
      </c>
      <c r="P413" s="42">
        <v>896.8039100000002</v>
      </c>
      <c r="Q413" s="42">
        <v>862.7439100000001</v>
      </c>
      <c r="R413" s="42">
        <v>982.5439100000002</v>
      </c>
      <c r="S413" s="42">
        <v>914.7639100000001</v>
      </c>
      <c r="T413" s="42">
        <v>964.7339100000002</v>
      </c>
      <c r="U413" s="42">
        <v>970.0539100000002</v>
      </c>
      <c r="V413" s="42">
        <v>955.7639100000001</v>
      </c>
      <c r="W413" s="42">
        <v>901.0639100000002</v>
      </c>
      <c r="X413" s="42">
        <v>814.6439100000001</v>
      </c>
      <c r="Y413" s="42">
        <v>907.9039100000001</v>
      </c>
    </row>
    <row r="414" spans="1:25" ht="15.75">
      <c r="A414" s="41">
        <f t="shared" si="10"/>
        <v>44299</v>
      </c>
      <c r="B414" s="42">
        <v>819.2039100000002</v>
      </c>
      <c r="C414" s="42">
        <v>815.7539100000001</v>
      </c>
      <c r="D414" s="42">
        <v>815.7539100000001</v>
      </c>
      <c r="E414" s="42">
        <v>815.7539100000001</v>
      </c>
      <c r="F414" s="42">
        <v>815.6839100000002</v>
      </c>
      <c r="G414" s="42">
        <v>815.6639100000002</v>
      </c>
      <c r="H414" s="42">
        <v>921.3439100000002</v>
      </c>
      <c r="I414" s="42">
        <v>1137.19391</v>
      </c>
      <c r="J414" s="42">
        <v>984.5039100000001</v>
      </c>
      <c r="K414" s="42">
        <v>1004.1939100000002</v>
      </c>
      <c r="L414" s="42">
        <v>953.6039100000002</v>
      </c>
      <c r="M414" s="42">
        <v>958.7439100000001</v>
      </c>
      <c r="N414" s="42">
        <v>952.2839100000002</v>
      </c>
      <c r="O414" s="42">
        <v>932.8139100000002</v>
      </c>
      <c r="P414" s="42">
        <v>889.5839100000002</v>
      </c>
      <c r="Q414" s="42">
        <v>858.7739100000001</v>
      </c>
      <c r="R414" s="42">
        <v>966.8639100000001</v>
      </c>
      <c r="S414" s="42">
        <v>901.1439100000001</v>
      </c>
      <c r="T414" s="42">
        <v>953.9939100000001</v>
      </c>
      <c r="U414" s="42">
        <v>946.0339100000002</v>
      </c>
      <c r="V414" s="42">
        <v>944.7239100000002</v>
      </c>
      <c r="W414" s="42">
        <v>898.7039100000002</v>
      </c>
      <c r="X414" s="42">
        <v>814.6939100000002</v>
      </c>
      <c r="Y414" s="42">
        <v>867.9839100000002</v>
      </c>
    </row>
    <row r="415" spans="1:25" ht="15.75">
      <c r="A415" s="41">
        <f t="shared" si="10"/>
        <v>44300</v>
      </c>
      <c r="B415" s="42">
        <v>815.7039100000002</v>
      </c>
      <c r="C415" s="42">
        <v>815.7939100000002</v>
      </c>
      <c r="D415" s="42">
        <v>815.8039100000002</v>
      </c>
      <c r="E415" s="42">
        <v>815.7839100000002</v>
      </c>
      <c r="F415" s="42">
        <v>815.7439100000001</v>
      </c>
      <c r="G415" s="42">
        <v>815.7039100000002</v>
      </c>
      <c r="H415" s="42">
        <v>931.8639100000001</v>
      </c>
      <c r="I415" s="42">
        <v>1129.56391</v>
      </c>
      <c r="J415" s="42">
        <v>969.4839100000002</v>
      </c>
      <c r="K415" s="42">
        <v>1104.14391</v>
      </c>
      <c r="L415" s="42">
        <v>1154.70391</v>
      </c>
      <c r="M415" s="42">
        <v>1170.0139100000001</v>
      </c>
      <c r="N415" s="42">
        <v>1184.09391</v>
      </c>
      <c r="O415" s="42">
        <v>1193.66391</v>
      </c>
      <c r="P415" s="42">
        <v>1173.9839100000002</v>
      </c>
      <c r="Q415" s="42">
        <v>1173.7639100000001</v>
      </c>
      <c r="R415" s="42">
        <v>1171.2639100000001</v>
      </c>
      <c r="S415" s="42">
        <v>1063.16391</v>
      </c>
      <c r="T415" s="42">
        <v>1079.07391</v>
      </c>
      <c r="U415" s="42">
        <v>1087.89391</v>
      </c>
      <c r="V415" s="42">
        <v>1078.29391</v>
      </c>
      <c r="W415" s="42">
        <v>1031.2739100000001</v>
      </c>
      <c r="X415" s="42">
        <v>949.2239100000002</v>
      </c>
      <c r="Y415" s="42">
        <v>925.5539100000002</v>
      </c>
    </row>
    <row r="416" spans="1:25" ht="15.75">
      <c r="A416" s="41">
        <f t="shared" si="10"/>
        <v>44301</v>
      </c>
      <c r="B416" s="42">
        <v>815.2739100000001</v>
      </c>
      <c r="C416" s="42">
        <v>815.4539100000002</v>
      </c>
      <c r="D416" s="42">
        <v>815.5039100000001</v>
      </c>
      <c r="E416" s="42">
        <v>954.6439100000001</v>
      </c>
      <c r="F416" s="42">
        <v>815.4139100000002</v>
      </c>
      <c r="G416" s="42">
        <v>815.3039100000002</v>
      </c>
      <c r="H416" s="42">
        <v>915.5839100000002</v>
      </c>
      <c r="I416" s="42">
        <v>1081.71391</v>
      </c>
      <c r="J416" s="42">
        <v>892.4839100000002</v>
      </c>
      <c r="K416" s="42">
        <v>923.0339100000002</v>
      </c>
      <c r="L416" s="42">
        <v>950.4139100000002</v>
      </c>
      <c r="M416" s="42">
        <v>953.7139100000002</v>
      </c>
      <c r="N416" s="42">
        <v>1041.11391</v>
      </c>
      <c r="O416" s="42">
        <v>1022.6239100000001</v>
      </c>
      <c r="P416" s="42">
        <v>1078.39391</v>
      </c>
      <c r="Q416" s="42">
        <v>1068.35391</v>
      </c>
      <c r="R416" s="42">
        <v>1087.20391</v>
      </c>
      <c r="S416" s="42">
        <v>982.5439100000002</v>
      </c>
      <c r="T416" s="42">
        <v>1060.42391</v>
      </c>
      <c r="U416" s="42">
        <v>1043.2539100000001</v>
      </c>
      <c r="V416" s="42">
        <v>1049.03391</v>
      </c>
      <c r="W416" s="42">
        <v>1020.6539100000001</v>
      </c>
      <c r="X416" s="42">
        <v>840.4239100000002</v>
      </c>
      <c r="Y416" s="42">
        <v>897.3239100000002</v>
      </c>
    </row>
    <row r="417" spans="1:25" ht="15.75">
      <c r="A417" s="41">
        <f t="shared" si="10"/>
        <v>44302</v>
      </c>
      <c r="B417" s="42">
        <v>823.3439100000002</v>
      </c>
      <c r="C417" s="42">
        <v>825.9239100000002</v>
      </c>
      <c r="D417" s="42">
        <v>815.2839100000002</v>
      </c>
      <c r="E417" s="42">
        <v>815.3039100000002</v>
      </c>
      <c r="F417" s="42">
        <v>815.4039100000001</v>
      </c>
      <c r="G417" s="42">
        <v>815.3939100000001</v>
      </c>
      <c r="H417" s="42">
        <v>956.7339100000002</v>
      </c>
      <c r="I417" s="42">
        <v>1142.5039100000001</v>
      </c>
      <c r="J417" s="42">
        <v>852.8639100000001</v>
      </c>
      <c r="K417" s="42">
        <v>820.0739100000002</v>
      </c>
      <c r="L417" s="42">
        <v>814.0439100000002</v>
      </c>
      <c r="M417" s="42">
        <v>813.9939100000001</v>
      </c>
      <c r="N417" s="42">
        <v>814.0039100000001</v>
      </c>
      <c r="O417" s="42">
        <v>814.0739100000002</v>
      </c>
      <c r="P417" s="42">
        <v>814.0439100000002</v>
      </c>
      <c r="Q417" s="42">
        <v>814.0439100000002</v>
      </c>
      <c r="R417" s="42">
        <v>823.6839100000002</v>
      </c>
      <c r="S417" s="42">
        <v>814.8939100000001</v>
      </c>
      <c r="T417" s="42">
        <v>903.1139100000001</v>
      </c>
      <c r="U417" s="42">
        <v>824.5539100000002</v>
      </c>
      <c r="V417" s="42">
        <v>813.9339100000002</v>
      </c>
      <c r="W417" s="42">
        <v>813.8639100000001</v>
      </c>
      <c r="X417" s="42">
        <v>813.8339100000002</v>
      </c>
      <c r="Y417" s="42">
        <v>864.1839100000002</v>
      </c>
    </row>
    <row r="418" spans="1:25" ht="15.75">
      <c r="A418" s="41">
        <f t="shared" si="10"/>
        <v>44303</v>
      </c>
      <c r="B418" s="42">
        <v>876.5839100000002</v>
      </c>
      <c r="C418" s="42">
        <v>881.3439100000002</v>
      </c>
      <c r="D418" s="42">
        <v>868.1739100000002</v>
      </c>
      <c r="E418" s="42">
        <v>952.2639100000001</v>
      </c>
      <c r="F418" s="42">
        <v>931.8039100000002</v>
      </c>
      <c r="G418" s="42">
        <v>825.0039100000001</v>
      </c>
      <c r="H418" s="42">
        <v>910.7539100000001</v>
      </c>
      <c r="I418" s="42">
        <v>1016.3839100000001</v>
      </c>
      <c r="J418" s="42">
        <v>887.8439100000002</v>
      </c>
      <c r="K418" s="42">
        <v>814.0139100000001</v>
      </c>
      <c r="L418" s="42">
        <v>835.1139100000001</v>
      </c>
      <c r="M418" s="42">
        <v>1054.83391</v>
      </c>
      <c r="N418" s="42">
        <v>1175.65391</v>
      </c>
      <c r="O418" s="42">
        <v>1181.7239100000002</v>
      </c>
      <c r="P418" s="42">
        <v>1138.0239100000001</v>
      </c>
      <c r="Q418" s="42">
        <v>1150.7539100000001</v>
      </c>
      <c r="R418" s="42">
        <v>1204.06391</v>
      </c>
      <c r="S418" s="42">
        <v>1085.13391</v>
      </c>
      <c r="T418" s="42">
        <v>1098.85391</v>
      </c>
      <c r="U418" s="42">
        <v>1119.30391</v>
      </c>
      <c r="V418" s="42">
        <v>1140.12391</v>
      </c>
      <c r="W418" s="42">
        <v>1004.0739100000002</v>
      </c>
      <c r="X418" s="42">
        <v>878.7339100000002</v>
      </c>
      <c r="Y418" s="42">
        <v>972.0339100000002</v>
      </c>
    </row>
    <row r="419" spans="1:25" ht="15.75">
      <c r="A419" s="41">
        <f t="shared" si="10"/>
        <v>44304</v>
      </c>
      <c r="B419" s="42">
        <v>814.8639100000001</v>
      </c>
      <c r="C419" s="42">
        <v>814.9839100000002</v>
      </c>
      <c r="D419" s="42">
        <v>815.0739100000002</v>
      </c>
      <c r="E419" s="42">
        <v>815.0139100000001</v>
      </c>
      <c r="F419" s="42">
        <v>815.1239100000001</v>
      </c>
      <c r="G419" s="42">
        <v>815.3439100000002</v>
      </c>
      <c r="H419" s="42">
        <v>851.1739100000002</v>
      </c>
      <c r="I419" s="42">
        <v>900.2039100000002</v>
      </c>
      <c r="J419" s="42">
        <v>814.5739100000002</v>
      </c>
      <c r="K419" s="42">
        <v>813.8739100000001</v>
      </c>
      <c r="L419" s="42">
        <v>814.2839100000002</v>
      </c>
      <c r="M419" s="42">
        <v>814.1439100000001</v>
      </c>
      <c r="N419" s="42">
        <v>814.2339100000002</v>
      </c>
      <c r="O419" s="42">
        <v>814.3839100000001</v>
      </c>
      <c r="P419" s="42">
        <v>814.3939100000001</v>
      </c>
      <c r="Q419" s="42">
        <v>814.4939100000001</v>
      </c>
      <c r="R419" s="42">
        <v>814.4939100000001</v>
      </c>
      <c r="S419" s="42">
        <v>814.4539100000002</v>
      </c>
      <c r="T419" s="42">
        <v>921.8339100000002</v>
      </c>
      <c r="U419" s="42">
        <v>812.9739100000002</v>
      </c>
      <c r="V419" s="42">
        <v>833.1439100000001</v>
      </c>
      <c r="W419" s="42">
        <v>813.1439100000001</v>
      </c>
      <c r="X419" s="42">
        <v>812.8039100000002</v>
      </c>
      <c r="Y419" s="42">
        <v>906.0639100000002</v>
      </c>
    </row>
    <row r="420" spans="1:25" ht="15.75">
      <c r="A420" s="41">
        <f t="shared" si="10"/>
        <v>44305</v>
      </c>
      <c r="B420" s="42">
        <v>889.0239100000001</v>
      </c>
      <c r="C420" s="42">
        <v>889.1039100000002</v>
      </c>
      <c r="D420" s="42">
        <v>873.8539100000002</v>
      </c>
      <c r="E420" s="42">
        <v>952.8539100000002</v>
      </c>
      <c r="F420" s="42">
        <v>916.6439100000001</v>
      </c>
      <c r="G420" s="42">
        <v>815.9839100000002</v>
      </c>
      <c r="H420" s="42">
        <v>915.8039100000002</v>
      </c>
      <c r="I420" s="42">
        <v>1080.0239100000001</v>
      </c>
      <c r="J420" s="42">
        <v>813.8139100000002</v>
      </c>
      <c r="K420" s="42">
        <v>813.9339100000002</v>
      </c>
      <c r="L420" s="42">
        <v>813.9139100000002</v>
      </c>
      <c r="M420" s="42">
        <v>813.8939100000001</v>
      </c>
      <c r="N420" s="42">
        <v>843.7039100000002</v>
      </c>
      <c r="O420" s="42">
        <v>856.9539100000002</v>
      </c>
      <c r="P420" s="42">
        <v>813.8439100000002</v>
      </c>
      <c r="Q420" s="42">
        <v>813.5639100000002</v>
      </c>
      <c r="R420" s="42">
        <v>886.9239100000002</v>
      </c>
      <c r="S420" s="42">
        <v>890.8139100000002</v>
      </c>
      <c r="T420" s="42">
        <v>1012.6239100000001</v>
      </c>
      <c r="U420" s="42">
        <v>940.6339100000001</v>
      </c>
      <c r="V420" s="42">
        <v>965.2439100000001</v>
      </c>
      <c r="W420" s="42">
        <v>848.7539100000001</v>
      </c>
      <c r="X420" s="42">
        <v>812.0439100000002</v>
      </c>
      <c r="Y420" s="42">
        <v>913.9139100000002</v>
      </c>
    </row>
    <row r="421" spans="1:25" ht="15.75">
      <c r="A421" s="41">
        <f t="shared" si="10"/>
        <v>44306</v>
      </c>
      <c r="B421" s="42">
        <v>928.0939100000002</v>
      </c>
      <c r="C421" s="42">
        <v>868.4139100000002</v>
      </c>
      <c r="D421" s="42">
        <v>860.8939100000001</v>
      </c>
      <c r="E421" s="42">
        <v>1093.33391</v>
      </c>
      <c r="F421" s="42">
        <v>887.5539100000002</v>
      </c>
      <c r="G421" s="42">
        <v>815.6039100000002</v>
      </c>
      <c r="H421" s="42">
        <v>897.8039100000002</v>
      </c>
      <c r="I421" s="42">
        <v>948.1339100000001</v>
      </c>
      <c r="J421" s="42">
        <v>814.8239100000002</v>
      </c>
      <c r="K421" s="42">
        <v>814.9339100000002</v>
      </c>
      <c r="L421" s="42">
        <v>814.9939100000001</v>
      </c>
      <c r="M421" s="42">
        <v>814.8439100000002</v>
      </c>
      <c r="N421" s="42">
        <v>836.2639100000001</v>
      </c>
      <c r="O421" s="42">
        <v>843.8239100000002</v>
      </c>
      <c r="P421" s="42">
        <v>814.6339100000001</v>
      </c>
      <c r="Q421" s="42">
        <v>814.7939100000002</v>
      </c>
      <c r="R421" s="42">
        <v>860.3639100000001</v>
      </c>
      <c r="S421" s="42">
        <v>860.0639100000002</v>
      </c>
      <c r="T421" s="42">
        <v>924.6039100000002</v>
      </c>
      <c r="U421" s="42">
        <v>885.7239100000002</v>
      </c>
      <c r="V421" s="42">
        <v>911.6439100000001</v>
      </c>
      <c r="W421" s="42">
        <v>853.5739100000002</v>
      </c>
      <c r="X421" s="42">
        <v>813.9539100000002</v>
      </c>
      <c r="Y421" s="42">
        <v>912.7939100000002</v>
      </c>
    </row>
    <row r="422" spans="1:25" ht="15.75">
      <c r="A422" s="41">
        <f t="shared" si="10"/>
        <v>44307</v>
      </c>
      <c r="B422" s="42">
        <v>822.2239100000002</v>
      </c>
      <c r="C422" s="42">
        <v>818.9839100000002</v>
      </c>
      <c r="D422" s="42">
        <v>816.3139100000002</v>
      </c>
      <c r="E422" s="42">
        <v>848.1639100000002</v>
      </c>
      <c r="F422" s="42">
        <v>838.3239100000002</v>
      </c>
      <c r="G422" s="42">
        <v>815.4339100000002</v>
      </c>
      <c r="H422" s="42">
        <v>826.4739100000002</v>
      </c>
      <c r="I422" s="42">
        <v>918.8239100000002</v>
      </c>
      <c r="J422" s="42">
        <v>813.6439100000001</v>
      </c>
      <c r="K422" s="42">
        <v>813.8239100000002</v>
      </c>
      <c r="L422" s="42">
        <v>813.9139100000002</v>
      </c>
      <c r="M422" s="42">
        <v>853.1439100000001</v>
      </c>
      <c r="N422" s="42">
        <v>879.2939100000002</v>
      </c>
      <c r="O422" s="42">
        <v>908.6939100000002</v>
      </c>
      <c r="P422" s="42">
        <v>909.9939100000001</v>
      </c>
      <c r="Q422" s="42">
        <v>919.6839100000002</v>
      </c>
      <c r="R422" s="42">
        <v>929.6539100000001</v>
      </c>
      <c r="S422" s="42">
        <v>874.4739100000002</v>
      </c>
      <c r="T422" s="42">
        <v>915.0239100000001</v>
      </c>
      <c r="U422" s="42">
        <v>851.4239100000002</v>
      </c>
      <c r="V422" s="42">
        <v>851.8239100000002</v>
      </c>
      <c r="W422" s="42">
        <v>813.9839100000002</v>
      </c>
      <c r="X422" s="42">
        <v>813.3239100000002</v>
      </c>
      <c r="Y422" s="42">
        <v>842.1939100000002</v>
      </c>
    </row>
    <row r="423" spans="1:25" ht="15.75">
      <c r="A423" s="41">
        <f t="shared" si="10"/>
        <v>44308</v>
      </c>
      <c r="B423" s="42">
        <v>850.7539100000001</v>
      </c>
      <c r="C423" s="42">
        <v>833.2439100000001</v>
      </c>
      <c r="D423" s="42">
        <v>865.3339100000002</v>
      </c>
      <c r="E423" s="42">
        <v>847.1039100000002</v>
      </c>
      <c r="F423" s="42">
        <v>815.3039100000002</v>
      </c>
      <c r="G423" s="42">
        <v>815.3239100000002</v>
      </c>
      <c r="H423" s="42">
        <v>837.9339100000002</v>
      </c>
      <c r="I423" s="42">
        <v>967.9439100000002</v>
      </c>
      <c r="J423" s="42">
        <v>814.3639100000001</v>
      </c>
      <c r="K423" s="42">
        <v>814.4939100000001</v>
      </c>
      <c r="L423" s="42">
        <v>814.5639100000002</v>
      </c>
      <c r="M423" s="42">
        <v>902.1339100000001</v>
      </c>
      <c r="N423" s="42">
        <v>943.9639100000002</v>
      </c>
      <c r="O423" s="42">
        <v>992.3039100000002</v>
      </c>
      <c r="P423" s="42">
        <v>992.1639100000002</v>
      </c>
      <c r="Q423" s="42">
        <v>1015.1439100000001</v>
      </c>
      <c r="R423" s="42">
        <v>953.5239100000001</v>
      </c>
      <c r="S423" s="42">
        <v>1043.91391</v>
      </c>
      <c r="T423" s="42">
        <v>939.0539100000002</v>
      </c>
      <c r="U423" s="42">
        <v>894.2239100000002</v>
      </c>
      <c r="V423" s="42">
        <v>912.9639100000002</v>
      </c>
      <c r="W423" s="42">
        <v>833.6239100000001</v>
      </c>
      <c r="X423" s="42">
        <v>813.2139100000002</v>
      </c>
      <c r="Y423" s="42">
        <v>850.3339100000002</v>
      </c>
    </row>
    <row r="424" spans="1:25" ht="15.75">
      <c r="A424" s="41">
        <f t="shared" si="10"/>
        <v>44309</v>
      </c>
      <c r="B424" s="42">
        <v>867.7839100000002</v>
      </c>
      <c r="C424" s="42">
        <v>853.0639100000002</v>
      </c>
      <c r="D424" s="42">
        <v>845.2039100000002</v>
      </c>
      <c r="E424" s="42">
        <v>893.9139100000002</v>
      </c>
      <c r="F424" s="42">
        <v>843.7939100000002</v>
      </c>
      <c r="G424" s="42">
        <v>815.5139100000001</v>
      </c>
      <c r="H424" s="42">
        <v>846.1739100000002</v>
      </c>
      <c r="I424" s="42">
        <v>935.9539100000002</v>
      </c>
      <c r="J424" s="42">
        <v>830.0339100000002</v>
      </c>
      <c r="K424" s="42">
        <v>814.7539100000001</v>
      </c>
      <c r="L424" s="42">
        <v>814.6639100000002</v>
      </c>
      <c r="M424" s="42">
        <v>814.5439100000002</v>
      </c>
      <c r="N424" s="42">
        <v>814.6039100000002</v>
      </c>
      <c r="O424" s="42">
        <v>814.6439100000001</v>
      </c>
      <c r="P424" s="42">
        <v>814.4439100000002</v>
      </c>
      <c r="Q424" s="42">
        <v>814.4639100000002</v>
      </c>
      <c r="R424" s="42">
        <v>814.8339100000002</v>
      </c>
      <c r="S424" s="42">
        <v>814.6439100000001</v>
      </c>
      <c r="T424" s="42">
        <v>881.3739100000001</v>
      </c>
      <c r="U424" s="42">
        <v>823.0639100000002</v>
      </c>
      <c r="V424" s="42">
        <v>847.6839100000002</v>
      </c>
      <c r="W424" s="42">
        <v>841.0739100000002</v>
      </c>
      <c r="X424" s="42">
        <v>814.2139100000002</v>
      </c>
      <c r="Y424" s="42">
        <v>872.4539100000002</v>
      </c>
    </row>
    <row r="425" spans="1:25" ht="15.75">
      <c r="A425" s="41">
        <f t="shared" si="10"/>
        <v>44310</v>
      </c>
      <c r="B425" s="42">
        <v>847.4739100000002</v>
      </c>
      <c r="C425" s="42">
        <v>841.5739100000002</v>
      </c>
      <c r="D425" s="42">
        <v>825.5939100000002</v>
      </c>
      <c r="E425" s="42">
        <v>853.8039100000002</v>
      </c>
      <c r="F425" s="42">
        <v>838.0139100000001</v>
      </c>
      <c r="G425" s="42">
        <v>815.4239100000002</v>
      </c>
      <c r="H425" s="42">
        <v>814.7239100000002</v>
      </c>
      <c r="I425" s="42">
        <v>857.2239100000002</v>
      </c>
      <c r="J425" s="42">
        <v>815.2339100000002</v>
      </c>
      <c r="K425" s="42">
        <v>815.2139100000002</v>
      </c>
      <c r="L425" s="42">
        <v>815.1339100000001</v>
      </c>
      <c r="M425" s="42">
        <v>815.1439100000001</v>
      </c>
      <c r="N425" s="42">
        <v>815.1639100000002</v>
      </c>
      <c r="O425" s="42">
        <v>815.2139100000002</v>
      </c>
      <c r="P425" s="42">
        <v>815.1939100000002</v>
      </c>
      <c r="Q425" s="42">
        <v>815.1939100000002</v>
      </c>
      <c r="R425" s="42">
        <v>815.2739100000001</v>
      </c>
      <c r="S425" s="42">
        <v>815.1939100000002</v>
      </c>
      <c r="T425" s="42">
        <v>913.2439100000001</v>
      </c>
      <c r="U425" s="42">
        <v>839.7139100000002</v>
      </c>
      <c r="V425" s="42">
        <v>910.0439100000002</v>
      </c>
      <c r="W425" s="42">
        <v>835.1539100000001</v>
      </c>
      <c r="X425" s="42">
        <v>813.8639100000001</v>
      </c>
      <c r="Y425" s="42">
        <v>883.2639100000001</v>
      </c>
    </row>
    <row r="426" spans="1:25" ht="15.75">
      <c r="A426" s="41">
        <f t="shared" si="10"/>
        <v>44311</v>
      </c>
      <c r="B426" s="42">
        <v>866.1339100000001</v>
      </c>
      <c r="C426" s="42">
        <v>871.9739100000002</v>
      </c>
      <c r="D426" s="42">
        <v>840.9839100000002</v>
      </c>
      <c r="E426" s="42">
        <v>887.0739100000002</v>
      </c>
      <c r="F426" s="42">
        <v>864.8639100000001</v>
      </c>
      <c r="G426" s="42">
        <v>815.6639100000002</v>
      </c>
      <c r="H426" s="42">
        <v>828.3939100000001</v>
      </c>
      <c r="I426" s="42">
        <v>838.8739100000001</v>
      </c>
      <c r="J426" s="42">
        <v>815.1039100000002</v>
      </c>
      <c r="K426" s="42">
        <v>815.0839100000002</v>
      </c>
      <c r="L426" s="42">
        <v>814.8939100000001</v>
      </c>
      <c r="M426" s="42">
        <v>815.1039100000002</v>
      </c>
      <c r="N426" s="42">
        <v>823.8239100000002</v>
      </c>
      <c r="O426" s="42">
        <v>852.8639100000001</v>
      </c>
      <c r="P426" s="42">
        <v>814.9739100000002</v>
      </c>
      <c r="Q426" s="42">
        <v>902.3539100000002</v>
      </c>
      <c r="R426" s="42">
        <v>975.4239100000002</v>
      </c>
      <c r="S426" s="42">
        <v>962.0139100000001</v>
      </c>
      <c r="T426" s="42">
        <v>1049.19391</v>
      </c>
      <c r="U426" s="42">
        <v>864.3539100000002</v>
      </c>
      <c r="V426" s="42">
        <v>983.6139100000001</v>
      </c>
      <c r="W426" s="42">
        <v>930.3239100000002</v>
      </c>
      <c r="X426" s="42">
        <v>844.5439100000002</v>
      </c>
      <c r="Y426" s="42">
        <v>897.9839100000002</v>
      </c>
    </row>
    <row r="427" spans="1:25" ht="15.75">
      <c r="A427" s="41">
        <f t="shared" si="10"/>
        <v>44312</v>
      </c>
      <c r="B427" s="42">
        <v>842.2039100000002</v>
      </c>
      <c r="C427" s="42">
        <v>846.0739100000002</v>
      </c>
      <c r="D427" s="42">
        <v>884.4539100000002</v>
      </c>
      <c r="E427" s="42">
        <v>1033.32391</v>
      </c>
      <c r="F427" s="42">
        <v>891.2539100000001</v>
      </c>
      <c r="G427" s="42">
        <v>815.4739100000002</v>
      </c>
      <c r="H427" s="42">
        <v>837.6539100000001</v>
      </c>
      <c r="I427" s="42">
        <v>1059.71391</v>
      </c>
      <c r="J427" s="42">
        <v>830.2339100000002</v>
      </c>
      <c r="K427" s="42">
        <v>945.7039100000002</v>
      </c>
      <c r="L427" s="42">
        <v>1014.5539100000002</v>
      </c>
      <c r="M427" s="42">
        <v>1049.11391</v>
      </c>
      <c r="N427" s="42">
        <v>1097.16391</v>
      </c>
      <c r="O427" s="42">
        <v>1124.7639100000001</v>
      </c>
      <c r="P427" s="42">
        <v>1084.7239100000002</v>
      </c>
      <c r="Q427" s="42">
        <v>1074.78391</v>
      </c>
      <c r="R427" s="42">
        <v>1156.20391</v>
      </c>
      <c r="S427" s="42">
        <v>1077.11391</v>
      </c>
      <c r="T427" s="42">
        <v>1172.88391</v>
      </c>
      <c r="U427" s="42">
        <v>1003.1639100000002</v>
      </c>
      <c r="V427" s="42">
        <v>1017.8839100000001</v>
      </c>
      <c r="W427" s="42">
        <v>940.6339100000001</v>
      </c>
      <c r="X427" s="42">
        <v>823.0339100000002</v>
      </c>
      <c r="Y427" s="42">
        <v>895.2439100000001</v>
      </c>
    </row>
    <row r="428" spans="1:25" ht="15.75">
      <c r="A428" s="41">
        <f t="shared" si="10"/>
        <v>44313</v>
      </c>
      <c r="B428" s="42">
        <v>835.3139100000002</v>
      </c>
      <c r="C428" s="42">
        <v>826.6939100000002</v>
      </c>
      <c r="D428" s="42">
        <v>841.1839100000002</v>
      </c>
      <c r="E428" s="42">
        <v>899.4939100000001</v>
      </c>
      <c r="F428" s="42">
        <v>888.5039100000001</v>
      </c>
      <c r="G428" s="42">
        <v>815.6239100000001</v>
      </c>
      <c r="H428" s="42">
        <v>835.2439100000001</v>
      </c>
      <c r="I428" s="42">
        <v>1063.96391</v>
      </c>
      <c r="J428" s="42">
        <v>827.0939100000002</v>
      </c>
      <c r="K428" s="42">
        <v>945.3539100000002</v>
      </c>
      <c r="L428" s="42">
        <v>1017.9639100000002</v>
      </c>
      <c r="M428" s="42">
        <v>1067.20391</v>
      </c>
      <c r="N428" s="42">
        <v>1112.67391</v>
      </c>
      <c r="O428" s="42">
        <v>1133.0239100000001</v>
      </c>
      <c r="P428" s="42">
        <v>1090.32391</v>
      </c>
      <c r="Q428" s="42">
        <v>1081.15391</v>
      </c>
      <c r="R428" s="42">
        <v>1179.0139100000001</v>
      </c>
      <c r="S428" s="42">
        <v>1081.66391</v>
      </c>
      <c r="T428" s="42">
        <v>1180.4739100000002</v>
      </c>
      <c r="U428" s="42">
        <v>1005.8739100000001</v>
      </c>
      <c r="V428" s="42">
        <v>1022.7539100000001</v>
      </c>
      <c r="W428" s="42">
        <v>943.7239100000002</v>
      </c>
      <c r="X428" s="42">
        <v>820.6739100000002</v>
      </c>
      <c r="Y428" s="42">
        <v>884.1839100000002</v>
      </c>
    </row>
    <row r="429" spans="1:25" ht="15.75">
      <c r="A429" s="41">
        <f t="shared" si="10"/>
        <v>44314</v>
      </c>
      <c r="B429" s="42">
        <v>878.6139100000001</v>
      </c>
      <c r="C429" s="42">
        <v>862.6039100000002</v>
      </c>
      <c r="D429" s="42">
        <v>855.4039100000001</v>
      </c>
      <c r="E429" s="42">
        <v>900.4239100000002</v>
      </c>
      <c r="F429" s="42">
        <v>857.7239100000002</v>
      </c>
      <c r="G429" s="42">
        <v>815.7839100000002</v>
      </c>
      <c r="H429" s="42">
        <v>894.2839100000002</v>
      </c>
      <c r="I429" s="42">
        <v>1031.57391</v>
      </c>
      <c r="J429" s="42">
        <v>880.7239100000002</v>
      </c>
      <c r="K429" s="42">
        <v>954.3239100000002</v>
      </c>
      <c r="L429" s="42">
        <v>911.0139100000001</v>
      </c>
      <c r="M429" s="42">
        <v>861.4139100000002</v>
      </c>
      <c r="N429" s="42">
        <v>890.0239100000001</v>
      </c>
      <c r="O429" s="42">
        <v>875.2539100000001</v>
      </c>
      <c r="P429" s="42">
        <v>814.2539100000001</v>
      </c>
      <c r="Q429" s="42">
        <v>814.2339100000002</v>
      </c>
      <c r="R429" s="42">
        <v>837.5139100000001</v>
      </c>
      <c r="S429" s="42">
        <v>849.2139100000002</v>
      </c>
      <c r="T429" s="42">
        <v>940.1739100000002</v>
      </c>
      <c r="U429" s="42">
        <v>873.9839100000002</v>
      </c>
      <c r="V429" s="42">
        <v>913.0039100000001</v>
      </c>
      <c r="W429" s="42">
        <v>863.2239100000002</v>
      </c>
      <c r="X429" s="42">
        <v>814.1139100000001</v>
      </c>
      <c r="Y429" s="42">
        <v>873.7739100000001</v>
      </c>
    </row>
    <row r="430" spans="1:25" ht="15.75" customHeight="1">
      <c r="A430" s="41">
        <f t="shared" si="10"/>
        <v>44315</v>
      </c>
      <c r="B430" s="42">
        <v>887.2539100000001</v>
      </c>
      <c r="C430" s="42">
        <v>814.9939100000001</v>
      </c>
      <c r="D430" s="42">
        <v>820.9839100000002</v>
      </c>
      <c r="E430" s="42">
        <v>897.5239100000001</v>
      </c>
      <c r="F430" s="42">
        <v>842.4539100000002</v>
      </c>
      <c r="G430" s="42">
        <v>815.7339100000002</v>
      </c>
      <c r="H430" s="42">
        <v>849.7439100000001</v>
      </c>
      <c r="I430" s="42">
        <v>934.1939100000002</v>
      </c>
      <c r="J430" s="42">
        <v>815.2139100000002</v>
      </c>
      <c r="K430" s="42">
        <v>815.1439100000001</v>
      </c>
      <c r="L430" s="42">
        <v>815.1939100000002</v>
      </c>
      <c r="M430" s="42">
        <v>815.2339100000002</v>
      </c>
      <c r="N430" s="42">
        <v>815.2039100000002</v>
      </c>
      <c r="O430" s="42">
        <v>817.8139100000002</v>
      </c>
      <c r="P430" s="42">
        <v>815.1939100000002</v>
      </c>
      <c r="Q430" s="42">
        <v>815.2039100000002</v>
      </c>
      <c r="R430" s="42">
        <v>820.1939100000002</v>
      </c>
      <c r="S430" s="42">
        <v>831.6039100000002</v>
      </c>
      <c r="T430" s="42">
        <v>904.9039100000001</v>
      </c>
      <c r="U430" s="42">
        <v>832.6739100000002</v>
      </c>
      <c r="V430" s="42">
        <v>848.5139100000001</v>
      </c>
      <c r="W430" s="42">
        <v>813.8039100000002</v>
      </c>
      <c r="X430" s="42">
        <v>814.0739100000002</v>
      </c>
      <c r="Y430" s="42">
        <v>860.6539100000001</v>
      </c>
    </row>
    <row r="431" spans="1:25" ht="15.75">
      <c r="A431" s="41">
        <f t="shared" si="10"/>
        <v>44316</v>
      </c>
      <c r="B431" s="42">
        <v>838.3039100000001</v>
      </c>
      <c r="C431" s="42">
        <v>818.1939100000002</v>
      </c>
      <c r="D431" s="42">
        <v>818.3339100000002</v>
      </c>
      <c r="E431" s="42">
        <v>853.8639100000001</v>
      </c>
      <c r="F431" s="42">
        <v>825.5539100000001</v>
      </c>
      <c r="G431" s="42">
        <v>818.6339100000001</v>
      </c>
      <c r="H431" s="42">
        <v>835.0039100000001</v>
      </c>
      <c r="I431" s="42">
        <v>928.8839100000001</v>
      </c>
      <c r="J431" s="42">
        <v>839.7539100000001</v>
      </c>
      <c r="K431" s="42">
        <v>877.4439100000002</v>
      </c>
      <c r="L431" s="42">
        <v>817.5239100000001</v>
      </c>
      <c r="M431" s="42">
        <v>817.4239100000001</v>
      </c>
      <c r="N431" s="42">
        <v>862.5939100000002</v>
      </c>
      <c r="O431" s="42">
        <v>894.5839100000002</v>
      </c>
      <c r="P431" s="42">
        <v>875.7239100000002</v>
      </c>
      <c r="Q431" s="42">
        <v>908.9139100000001</v>
      </c>
      <c r="R431" s="42">
        <v>953.6539100000001</v>
      </c>
      <c r="S431" s="42">
        <v>924.9839100000002</v>
      </c>
      <c r="T431" s="42">
        <v>924.5039100000001</v>
      </c>
      <c r="U431" s="42">
        <v>817.4739100000002</v>
      </c>
      <c r="V431" s="42">
        <v>817.1339100000001</v>
      </c>
      <c r="W431" s="42">
        <v>816.8139100000002</v>
      </c>
      <c r="X431" s="42">
        <v>817.1739100000001</v>
      </c>
      <c r="Y431" s="42">
        <v>876.4739100000002</v>
      </c>
    </row>
    <row r="432" spans="1:25" ht="15.75">
      <c r="A432" s="41">
        <f t="shared" si="10"/>
        <v>44317</v>
      </c>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row>
    <row r="433" spans="1:25" ht="18.75">
      <c r="A433" s="37" t="s">
        <v>76</v>
      </c>
      <c r="B433" s="38"/>
      <c r="C433" s="40" t="s">
        <v>108</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8.75">
      <c r="A434" s="37" t="s">
        <v>78</v>
      </c>
      <c r="B434" s="38"/>
      <c r="C434" s="38"/>
      <c r="D434" s="38"/>
      <c r="E434" s="38"/>
      <c r="F434" s="38"/>
      <c r="G434" s="40" t="str">
        <f>G397</f>
        <v>не менее 10 мВт</v>
      </c>
      <c r="H434" s="38"/>
      <c r="I434" s="38"/>
      <c r="J434" s="38"/>
      <c r="K434" s="38"/>
      <c r="L434" s="38"/>
      <c r="M434" s="38"/>
      <c r="N434" s="38"/>
      <c r="O434" s="38"/>
      <c r="P434" s="38"/>
      <c r="Q434" s="38"/>
      <c r="R434" s="38"/>
      <c r="S434" s="38"/>
      <c r="T434" s="38"/>
      <c r="U434" s="38"/>
      <c r="V434" s="38"/>
      <c r="W434" s="38"/>
      <c r="X434" s="38"/>
      <c r="Y434" s="38"/>
    </row>
    <row r="435" spans="1:25" ht="15.75">
      <c r="A435" s="90" t="s">
        <v>80</v>
      </c>
      <c r="B435" s="93" t="s">
        <v>81</v>
      </c>
      <c r="C435" s="94"/>
      <c r="D435" s="94"/>
      <c r="E435" s="94"/>
      <c r="F435" s="94"/>
      <c r="G435" s="94"/>
      <c r="H435" s="94"/>
      <c r="I435" s="94"/>
      <c r="J435" s="94"/>
      <c r="K435" s="94"/>
      <c r="L435" s="94"/>
      <c r="M435" s="94"/>
      <c r="N435" s="94"/>
      <c r="O435" s="94"/>
      <c r="P435" s="94"/>
      <c r="Q435" s="94"/>
      <c r="R435" s="94"/>
      <c r="S435" s="94"/>
      <c r="T435" s="94"/>
      <c r="U435" s="94"/>
      <c r="V435" s="94"/>
      <c r="W435" s="94"/>
      <c r="X435" s="94"/>
      <c r="Y435" s="95"/>
    </row>
    <row r="436" spans="1:25" ht="15.75">
      <c r="A436" s="91"/>
      <c r="B436" s="96"/>
      <c r="C436" s="97"/>
      <c r="D436" s="97"/>
      <c r="E436" s="97"/>
      <c r="F436" s="97"/>
      <c r="G436" s="97"/>
      <c r="H436" s="97"/>
      <c r="I436" s="97"/>
      <c r="J436" s="97"/>
      <c r="K436" s="97"/>
      <c r="L436" s="97"/>
      <c r="M436" s="97"/>
      <c r="N436" s="97"/>
      <c r="O436" s="97"/>
      <c r="P436" s="97"/>
      <c r="Q436" s="97"/>
      <c r="R436" s="97"/>
      <c r="S436" s="97"/>
      <c r="T436" s="97"/>
      <c r="U436" s="97"/>
      <c r="V436" s="97"/>
      <c r="W436" s="97"/>
      <c r="X436" s="97"/>
      <c r="Y436" s="98"/>
    </row>
    <row r="437" spans="1:25" ht="15.75" customHeight="1">
      <c r="A437" s="91"/>
      <c r="B437" s="88" t="s">
        <v>82</v>
      </c>
      <c r="C437" s="88" t="s">
        <v>83</v>
      </c>
      <c r="D437" s="88" t="s">
        <v>84</v>
      </c>
      <c r="E437" s="88" t="s">
        <v>85</v>
      </c>
      <c r="F437" s="88" t="s">
        <v>86</v>
      </c>
      <c r="G437" s="88" t="s">
        <v>87</v>
      </c>
      <c r="H437" s="88" t="s">
        <v>88</v>
      </c>
      <c r="I437" s="88" t="s">
        <v>89</v>
      </c>
      <c r="J437" s="88" t="s">
        <v>90</v>
      </c>
      <c r="K437" s="88" t="s">
        <v>91</v>
      </c>
      <c r="L437" s="88" t="s">
        <v>92</v>
      </c>
      <c r="M437" s="88" t="s">
        <v>93</v>
      </c>
      <c r="N437" s="88" t="s">
        <v>94</v>
      </c>
      <c r="O437" s="88" t="s">
        <v>95</v>
      </c>
      <c r="P437" s="88" t="s">
        <v>96</v>
      </c>
      <c r="Q437" s="88" t="s">
        <v>97</v>
      </c>
      <c r="R437" s="88" t="s">
        <v>98</v>
      </c>
      <c r="S437" s="88" t="s">
        <v>99</v>
      </c>
      <c r="T437" s="88" t="s">
        <v>100</v>
      </c>
      <c r="U437" s="88" t="s">
        <v>101</v>
      </c>
      <c r="V437" s="88" t="s">
        <v>102</v>
      </c>
      <c r="W437" s="88" t="s">
        <v>103</v>
      </c>
      <c r="X437" s="88" t="s">
        <v>104</v>
      </c>
      <c r="Y437" s="88" t="s">
        <v>105</v>
      </c>
    </row>
    <row r="438" spans="1:25" ht="15.75">
      <c r="A438" s="92"/>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row>
    <row r="439" spans="1:25" ht="15.75">
      <c r="A439" s="41">
        <f>A402</f>
        <v>44287</v>
      </c>
      <c r="B439" s="42">
        <v>906.6407500000001</v>
      </c>
      <c r="C439" s="42">
        <v>845.8807500000001</v>
      </c>
      <c r="D439" s="42">
        <v>831.7907500000001</v>
      </c>
      <c r="E439" s="42">
        <v>826.6107500000002</v>
      </c>
      <c r="F439" s="42">
        <v>842.1307500000001</v>
      </c>
      <c r="G439" s="42">
        <v>857.4307500000001</v>
      </c>
      <c r="H439" s="42">
        <v>1071.15075</v>
      </c>
      <c r="I439" s="42">
        <v>1223.65075</v>
      </c>
      <c r="J439" s="42">
        <v>1065.88075</v>
      </c>
      <c r="K439" s="42">
        <v>1029.89075</v>
      </c>
      <c r="L439" s="42">
        <v>1102.64075</v>
      </c>
      <c r="M439" s="42">
        <v>1199.43075</v>
      </c>
      <c r="N439" s="42">
        <v>1107.21075</v>
      </c>
      <c r="O439" s="42">
        <v>1142.39075</v>
      </c>
      <c r="P439" s="42">
        <v>1077.10075</v>
      </c>
      <c r="Q439" s="42">
        <v>1153.82075</v>
      </c>
      <c r="R439" s="42">
        <v>1179.00075</v>
      </c>
      <c r="S439" s="42">
        <v>1042.41075</v>
      </c>
      <c r="T439" s="42">
        <v>1209.13075</v>
      </c>
      <c r="U439" s="42">
        <v>1157.79075</v>
      </c>
      <c r="V439" s="42">
        <v>1125.46075</v>
      </c>
      <c r="W439" s="42">
        <v>1082.42075</v>
      </c>
      <c r="X439" s="42">
        <v>976.5207500000001</v>
      </c>
      <c r="Y439" s="42">
        <v>1079.98075</v>
      </c>
    </row>
    <row r="440" spans="1:25" ht="15.75">
      <c r="A440" s="41">
        <f>A439+1</f>
        <v>44288</v>
      </c>
      <c r="B440" s="42">
        <v>950.1407500000001</v>
      </c>
      <c r="C440" s="42">
        <v>883.4507500000001</v>
      </c>
      <c r="D440" s="42">
        <v>851.9807500000001</v>
      </c>
      <c r="E440" s="42">
        <v>847.2807500000001</v>
      </c>
      <c r="F440" s="42">
        <v>866.5207500000001</v>
      </c>
      <c r="G440" s="42">
        <v>878.3807500000001</v>
      </c>
      <c r="H440" s="42">
        <v>1141.24075</v>
      </c>
      <c r="I440" s="42">
        <v>1345.82075</v>
      </c>
      <c r="J440" s="42">
        <v>1057.34075</v>
      </c>
      <c r="K440" s="42">
        <v>1027.18075</v>
      </c>
      <c r="L440" s="42">
        <v>1023.6007500000001</v>
      </c>
      <c r="M440" s="42">
        <v>1021.0507500000001</v>
      </c>
      <c r="N440" s="42">
        <v>1026.73075</v>
      </c>
      <c r="O440" s="42">
        <v>1030.50075</v>
      </c>
      <c r="P440" s="42">
        <v>970.1507500000001</v>
      </c>
      <c r="Q440" s="42">
        <v>951.1107500000002</v>
      </c>
      <c r="R440" s="42">
        <v>1080.34075</v>
      </c>
      <c r="S440" s="42">
        <v>991.5307500000001</v>
      </c>
      <c r="T440" s="42">
        <v>1135.57075</v>
      </c>
      <c r="U440" s="42">
        <v>1125.59075</v>
      </c>
      <c r="V440" s="42">
        <v>1092.17075</v>
      </c>
      <c r="W440" s="42">
        <v>1053.25075</v>
      </c>
      <c r="X440" s="42">
        <v>877.2607500000001</v>
      </c>
      <c r="Y440" s="42">
        <v>1016.7507500000002</v>
      </c>
    </row>
    <row r="441" spans="1:25" ht="15.75">
      <c r="A441" s="41">
        <f aca="true" t="shared" si="11" ref="A441:A469">A440+1</f>
        <v>44289</v>
      </c>
      <c r="B441" s="42">
        <v>1077.00075</v>
      </c>
      <c r="C441" s="42">
        <v>905.8907500000001</v>
      </c>
      <c r="D441" s="42">
        <v>866.5307500000001</v>
      </c>
      <c r="E441" s="42">
        <v>848.3907500000001</v>
      </c>
      <c r="F441" s="42">
        <v>863.7807500000001</v>
      </c>
      <c r="G441" s="42">
        <v>873.7507500000002</v>
      </c>
      <c r="H441" s="42">
        <v>1005.3107500000001</v>
      </c>
      <c r="I441" s="42">
        <v>1090.06075</v>
      </c>
      <c r="J441" s="42">
        <v>1008.8207500000001</v>
      </c>
      <c r="K441" s="42">
        <v>978.6307500000001</v>
      </c>
      <c r="L441" s="42">
        <v>970.2707500000001</v>
      </c>
      <c r="M441" s="42">
        <v>957.3707500000002</v>
      </c>
      <c r="N441" s="42">
        <v>970.0107500000001</v>
      </c>
      <c r="O441" s="42">
        <v>979.2707500000001</v>
      </c>
      <c r="P441" s="42">
        <v>918.5407500000001</v>
      </c>
      <c r="Q441" s="42">
        <v>897.0907500000001</v>
      </c>
      <c r="R441" s="42">
        <v>1034.20075</v>
      </c>
      <c r="S441" s="42">
        <v>920.9207500000001</v>
      </c>
      <c r="T441" s="42">
        <v>1046.64075</v>
      </c>
      <c r="U441" s="42">
        <v>1045.27075</v>
      </c>
      <c r="V441" s="42">
        <v>1020.8507500000001</v>
      </c>
      <c r="W441" s="42">
        <v>957.3807500000001</v>
      </c>
      <c r="X441" s="42">
        <v>813.3207500000001</v>
      </c>
      <c r="Y441" s="42">
        <v>970.1707500000001</v>
      </c>
    </row>
    <row r="442" spans="1:25" ht="15.75">
      <c r="A442" s="41">
        <f t="shared" si="11"/>
        <v>44290</v>
      </c>
      <c r="B442" s="42">
        <v>916.7907500000001</v>
      </c>
      <c r="C442" s="42">
        <v>876.3807500000001</v>
      </c>
      <c r="D442" s="42">
        <v>842.5207500000001</v>
      </c>
      <c r="E442" s="42">
        <v>826.8007500000001</v>
      </c>
      <c r="F442" s="42">
        <v>828.3207500000001</v>
      </c>
      <c r="G442" s="42">
        <v>851.3907500000001</v>
      </c>
      <c r="H442" s="42">
        <v>939.9607500000001</v>
      </c>
      <c r="I442" s="42">
        <v>1028.06075</v>
      </c>
      <c r="J442" s="42">
        <v>957.0507500000001</v>
      </c>
      <c r="K442" s="42">
        <v>1010.8507500000001</v>
      </c>
      <c r="L442" s="42">
        <v>1068.12075</v>
      </c>
      <c r="M442" s="42">
        <v>1112.12075</v>
      </c>
      <c r="N442" s="42">
        <v>1182.37075</v>
      </c>
      <c r="O442" s="42">
        <v>1134.24075</v>
      </c>
      <c r="P442" s="42">
        <v>1143.43075</v>
      </c>
      <c r="Q442" s="42">
        <v>1123.98075</v>
      </c>
      <c r="R442" s="42">
        <v>1126.58075</v>
      </c>
      <c r="S442" s="42">
        <v>1059.07075</v>
      </c>
      <c r="T442" s="42">
        <v>1190.94075</v>
      </c>
      <c r="U442" s="42">
        <v>1120.39075</v>
      </c>
      <c r="V442" s="42">
        <v>1077.04075</v>
      </c>
      <c r="W442" s="42">
        <v>1019.7207500000001</v>
      </c>
      <c r="X442" s="42">
        <v>922.2707500000001</v>
      </c>
      <c r="Y442" s="42">
        <v>1045.17075</v>
      </c>
    </row>
    <row r="443" spans="1:25" ht="15.75">
      <c r="A443" s="41">
        <f t="shared" si="11"/>
        <v>44291</v>
      </c>
      <c r="B443" s="42">
        <v>971.4107500000001</v>
      </c>
      <c r="C443" s="42">
        <v>904.9807500000001</v>
      </c>
      <c r="D443" s="42">
        <v>874.8007500000001</v>
      </c>
      <c r="E443" s="42">
        <v>856.2807500000001</v>
      </c>
      <c r="F443" s="42">
        <v>858.7707500000001</v>
      </c>
      <c r="G443" s="42">
        <v>896.5607500000001</v>
      </c>
      <c r="H443" s="42">
        <v>1211.93075</v>
      </c>
      <c r="I443" s="42">
        <v>1418.23075</v>
      </c>
      <c r="J443" s="42">
        <v>1154.19075</v>
      </c>
      <c r="K443" s="42">
        <v>1195.42075</v>
      </c>
      <c r="L443" s="42">
        <v>1252.95075</v>
      </c>
      <c r="M443" s="42">
        <v>1179.42075</v>
      </c>
      <c r="N443" s="42">
        <v>1178.00075</v>
      </c>
      <c r="O443" s="42">
        <v>1193.87075</v>
      </c>
      <c r="P443" s="42">
        <v>1102.41075</v>
      </c>
      <c r="Q443" s="42">
        <v>1065.47075</v>
      </c>
      <c r="R443" s="42">
        <v>1184.65075</v>
      </c>
      <c r="S443" s="42">
        <v>1120.22075</v>
      </c>
      <c r="T443" s="42">
        <v>1299.72075</v>
      </c>
      <c r="U443" s="42">
        <v>1156.86075</v>
      </c>
      <c r="V443" s="42">
        <v>1090.50075</v>
      </c>
      <c r="W443" s="42">
        <v>1043.43075</v>
      </c>
      <c r="X443" s="42">
        <v>908.2707500000001</v>
      </c>
      <c r="Y443" s="42">
        <v>1038.93075</v>
      </c>
    </row>
    <row r="444" spans="1:25" ht="15.75">
      <c r="A444" s="41">
        <f t="shared" si="11"/>
        <v>44292</v>
      </c>
      <c r="B444" s="42">
        <v>828.5507500000001</v>
      </c>
      <c r="C444" s="42">
        <v>831.7407500000002</v>
      </c>
      <c r="D444" s="42">
        <v>815.8007500000001</v>
      </c>
      <c r="E444" s="42">
        <v>815.8107500000001</v>
      </c>
      <c r="F444" s="42">
        <v>815.7607500000001</v>
      </c>
      <c r="G444" s="42">
        <v>815.6307500000001</v>
      </c>
      <c r="H444" s="42">
        <v>948.8907500000001</v>
      </c>
      <c r="I444" s="42">
        <v>1211.99075</v>
      </c>
      <c r="J444" s="42">
        <v>1005.4207500000001</v>
      </c>
      <c r="K444" s="42">
        <v>1088.52075</v>
      </c>
      <c r="L444" s="42">
        <v>1105.75075</v>
      </c>
      <c r="M444" s="42">
        <v>1110.23075</v>
      </c>
      <c r="N444" s="42">
        <v>1015.1307500000001</v>
      </c>
      <c r="O444" s="42">
        <v>997.8007500000001</v>
      </c>
      <c r="P444" s="42">
        <v>933.2807500000001</v>
      </c>
      <c r="Q444" s="42">
        <v>907.0307500000001</v>
      </c>
      <c r="R444" s="42">
        <v>979.2907500000001</v>
      </c>
      <c r="S444" s="42">
        <v>902.3207500000001</v>
      </c>
      <c r="T444" s="42">
        <v>1043.00075</v>
      </c>
      <c r="U444" s="42">
        <v>984.5507500000001</v>
      </c>
      <c r="V444" s="42">
        <v>962.4207500000001</v>
      </c>
      <c r="W444" s="42">
        <v>915.8507500000001</v>
      </c>
      <c r="X444" s="42">
        <v>812.0607500000001</v>
      </c>
      <c r="Y444" s="42">
        <v>957.5407500000001</v>
      </c>
    </row>
    <row r="445" spans="1:25" ht="15.75">
      <c r="A445" s="41">
        <f t="shared" si="11"/>
        <v>44293</v>
      </c>
      <c r="B445" s="42">
        <v>815.5907500000001</v>
      </c>
      <c r="C445" s="42">
        <v>819.9507500000001</v>
      </c>
      <c r="D445" s="42">
        <v>815.7807500000001</v>
      </c>
      <c r="E445" s="42">
        <v>815.7907500000001</v>
      </c>
      <c r="F445" s="42">
        <v>815.7307500000001</v>
      </c>
      <c r="G445" s="42">
        <v>815.7807500000001</v>
      </c>
      <c r="H445" s="42">
        <v>898.4007500000001</v>
      </c>
      <c r="I445" s="42">
        <v>1149.84075</v>
      </c>
      <c r="J445" s="42">
        <v>953.5907500000001</v>
      </c>
      <c r="K445" s="42">
        <v>1056.70075</v>
      </c>
      <c r="L445" s="42">
        <v>1098.98075</v>
      </c>
      <c r="M445" s="42">
        <v>1067.45075</v>
      </c>
      <c r="N445" s="42">
        <v>975.3307500000001</v>
      </c>
      <c r="O445" s="42">
        <v>958.3307500000001</v>
      </c>
      <c r="P445" s="42">
        <v>887.1707500000001</v>
      </c>
      <c r="Q445" s="42">
        <v>855.8607500000002</v>
      </c>
      <c r="R445" s="42">
        <v>939.2607500000001</v>
      </c>
      <c r="S445" s="42">
        <v>856.9207500000001</v>
      </c>
      <c r="T445" s="42">
        <v>986.2707500000001</v>
      </c>
      <c r="U445" s="42">
        <v>914.0107500000001</v>
      </c>
      <c r="V445" s="42">
        <v>891.6707500000001</v>
      </c>
      <c r="W445" s="42">
        <v>813.5407500000001</v>
      </c>
      <c r="X445" s="42">
        <v>813.5007500000002</v>
      </c>
      <c r="Y445" s="42">
        <v>907.2207500000001</v>
      </c>
    </row>
    <row r="446" spans="1:25" ht="15.75">
      <c r="A446" s="41">
        <f t="shared" si="11"/>
        <v>44294</v>
      </c>
      <c r="B446" s="42">
        <v>815.6207500000002</v>
      </c>
      <c r="C446" s="42">
        <v>815.7607500000001</v>
      </c>
      <c r="D446" s="42">
        <v>815.7907500000001</v>
      </c>
      <c r="E446" s="42">
        <v>815.8007500000001</v>
      </c>
      <c r="F446" s="42">
        <v>815.7807500000001</v>
      </c>
      <c r="G446" s="42">
        <v>815.7407500000002</v>
      </c>
      <c r="H446" s="42">
        <v>959.8707500000002</v>
      </c>
      <c r="I446" s="42">
        <v>1255.02075</v>
      </c>
      <c r="J446" s="42">
        <v>897.5207500000001</v>
      </c>
      <c r="K446" s="42">
        <v>814.9907500000002</v>
      </c>
      <c r="L446" s="42">
        <v>814.9407500000001</v>
      </c>
      <c r="M446" s="42">
        <v>815.0307500000001</v>
      </c>
      <c r="N446" s="42">
        <v>815.0507500000001</v>
      </c>
      <c r="O446" s="42">
        <v>815.0907500000001</v>
      </c>
      <c r="P446" s="42">
        <v>815.0207500000001</v>
      </c>
      <c r="Q446" s="42">
        <v>814.8107500000001</v>
      </c>
      <c r="R446" s="42">
        <v>814.8607500000002</v>
      </c>
      <c r="S446" s="42">
        <v>814.9707500000001</v>
      </c>
      <c r="T446" s="42">
        <v>962.1507500000001</v>
      </c>
      <c r="U446" s="42">
        <v>908.2507500000002</v>
      </c>
      <c r="V446" s="42">
        <v>875.3407500000001</v>
      </c>
      <c r="W446" s="42">
        <v>843.0207500000001</v>
      </c>
      <c r="X446" s="42">
        <v>813.6007500000001</v>
      </c>
      <c r="Y446" s="42">
        <v>885.8107500000001</v>
      </c>
    </row>
    <row r="447" spans="1:25" ht="15.75">
      <c r="A447" s="41">
        <f t="shared" si="11"/>
        <v>44295</v>
      </c>
      <c r="B447" s="42">
        <v>815.4207500000001</v>
      </c>
      <c r="C447" s="42">
        <v>815.8007500000001</v>
      </c>
      <c r="D447" s="42">
        <v>815.8507500000001</v>
      </c>
      <c r="E447" s="42">
        <v>815.8607500000002</v>
      </c>
      <c r="F447" s="42">
        <v>815.8507500000001</v>
      </c>
      <c r="G447" s="42">
        <v>815.8107500000001</v>
      </c>
      <c r="H447" s="42">
        <v>954.3807500000001</v>
      </c>
      <c r="I447" s="42">
        <v>1199.16075</v>
      </c>
      <c r="J447" s="42">
        <v>890.3707500000002</v>
      </c>
      <c r="K447" s="42">
        <v>815.1107500000002</v>
      </c>
      <c r="L447" s="42">
        <v>815.1607500000001</v>
      </c>
      <c r="M447" s="42">
        <v>815.1207500000002</v>
      </c>
      <c r="N447" s="42">
        <v>815.1707500000001</v>
      </c>
      <c r="O447" s="42">
        <v>815.2507500000002</v>
      </c>
      <c r="P447" s="42">
        <v>815.2807500000001</v>
      </c>
      <c r="Q447" s="42">
        <v>815.0807500000001</v>
      </c>
      <c r="R447" s="42">
        <v>815.2007500000001</v>
      </c>
      <c r="S447" s="42">
        <v>815.2707500000001</v>
      </c>
      <c r="T447" s="42">
        <v>925.1407500000001</v>
      </c>
      <c r="U447" s="42">
        <v>900.9307500000001</v>
      </c>
      <c r="V447" s="42">
        <v>869.0707500000001</v>
      </c>
      <c r="W447" s="42">
        <v>843.8107500000001</v>
      </c>
      <c r="X447" s="42">
        <v>813.5207500000001</v>
      </c>
      <c r="Y447" s="42">
        <v>896.9907500000002</v>
      </c>
    </row>
    <row r="448" spans="1:25" ht="15.75">
      <c r="A448" s="41">
        <f t="shared" si="11"/>
        <v>44296</v>
      </c>
      <c r="B448" s="42">
        <v>863.8407500000001</v>
      </c>
      <c r="C448" s="42">
        <v>852.7907500000001</v>
      </c>
      <c r="D448" s="42">
        <v>820.9107500000001</v>
      </c>
      <c r="E448" s="42">
        <v>815.8907500000001</v>
      </c>
      <c r="F448" s="42">
        <v>817.1907500000001</v>
      </c>
      <c r="G448" s="42">
        <v>815.9307500000001</v>
      </c>
      <c r="H448" s="42">
        <v>948.9307500000001</v>
      </c>
      <c r="I448" s="42">
        <v>1141.00075</v>
      </c>
      <c r="J448" s="42">
        <v>1011.3307500000001</v>
      </c>
      <c r="K448" s="42">
        <v>960.2507500000002</v>
      </c>
      <c r="L448" s="42">
        <v>925.2707500000001</v>
      </c>
      <c r="M448" s="42">
        <v>925.6007500000001</v>
      </c>
      <c r="N448" s="42">
        <v>913.1607500000001</v>
      </c>
      <c r="O448" s="42">
        <v>875.0107500000001</v>
      </c>
      <c r="P448" s="42">
        <v>815.5007500000002</v>
      </c>
      <c r="Q448" s="42">
        <v>815.5107500000001</v>
      </c>
      <c r="R448" s="42">
        <v>896.7407500000002</v>
      </c>
      <c r="S448" s="42">
        <v>815.5807500000001</v>
      </c>
      <c r="T448" s="42">
        <v>950.1707500000001</v>
      </c>
      <c r="U448" s="42">
        <v>960.3007500000001</v>
      </c>
      <c r="V448" s="42">
        <v>947.3407500000001</v>
      </c>
      <c r="W448" s="42">
        <v>905.3507500000001</v>
      </c>
      <c r="X448" s="42">
        <v>814.8207500000001</v>
      </c>
      <c r="Y448" s="42">
        <v>923.2807500000001</v>
      </c>
    </row>
    <row r="449" spans="1:25" ht="15.75">
      <c r="A449" s="41">
        <f t="shared" si="11"/>
        <v>44297</v>
      </c>
      <c r="B449" s="42">
        <v>818.4907500000002</v>
      </c>
      <c r="C449" s="42">
        <v>826.1607500000001</v>
      </c>
      <c r="D449" s="42">
        <v>815.7107500000001</v>
      </c>
      <c r="E449" s="42">
        <v>815.7507500000002</v>
      </c>
      <c r="F449" s="42">
        <v>815.9707500000001</v>
      </c>
      <c r="G449" s="42">
        <v>816.0307500000001</v>
      </c>
      <c r="H449" s="42">
        <v>859.0007500000002</v>
      </c>
      <c r="I449" s="42">
        <v>969.5307500000001</v>
      </c>
      <c r="J449" s="42">
        <v>921.6607500000001</v>
      </c>
      <c r="K449" s="42">
        <v>1016.0207500000001</v>
      </c>
      <c r="L449" s="42">
        <v>1035.71075</v>
      </c>
      <c r="M449" s="42">
        <v>1017.9307500000001</v>
      </c>
      <c r="N449" s="42">
        <v>945.8207500000001</v>
      </c>
      <c r="O449" s="42">
        <v>929.4907500000002</v>
      </c>
      <c r="P449" s="42">
        <v>869.5007500000002</v>
      </c>
      <c r="Q449" s="42">
        <v>853.1907500000001</v>
      </c>
      <c r="R449" s="42">
        <v>914.7307500000001</v>
      </c>
      <c r="S449" s="42">
        <v>853.8807500000001</v>
      </c>
      <c r="T449" s="42">
        <v>950.8107500000001</v>
      </c>
      <c r="U449" s="42">
        <v>897.5307500000001</v>
      </c>
      <c r="V449" s="42">
        <v>878.6907500000001</v>
      </c>
      <c r="W449" s="42">
        <v>840.7607500000001</v>
      </c>
      <c r="X449" s="42">
        <v>815.0207500000001</v>
      </c>
      <c r="Y449" s="42">
        <v>874.3307500000001</v>
      </c>
    </row>
    <row r="450" spans="1:25" ht="15.75">
      <c r="A450" s="41">
        <f t="shared" si="11"/>
        <v>44298</v>
      </c>
      <c r="B450" s="42">
        <v>820.4407500000001</v>
      </c>
      <c r="C450" s="42">
        <v>815.9907500000002</v>
      </c>
      <c r="D450" s="42">
        <v>816.0007500000002</v>
      </c>
      <c r="E450" s="42">
        <v>816.0307500000001</v>
      </c>
      <c r="F450" s="42">
        <v>815.9007500000001</v>
      </c>
      <c r="G450" s="42">
        <v>815.8807500000001</v>
      </c>
      <c r="H450" s="42">
        <v>921.7007500000001</v>
      </c>
      <c r="I450" s="42">
        <v>1147.37075</v>
      </c>
      <c r="J450" s="42">
        <v>1010.8307500000001</v>
      </c>
      <c r="K450" s="42">
        <v>1017.2507500000002</v>
      </c>
      <c r="L450" s="42">
        <v>961.0707500000001</v>
      </c>
      <c r="M450" s="42">
        <v>967.6307500000001</v>
      </c>
      <c r="N450" s="42">
        <v>969.6007500000001</v>
      </c>
      <c r="O450" s="42">
        <v>958.2407500000002</v>
      </c>
      <c r="P450" s="42">
        <v>897.1307500000001</v>
      </c>
      <c r="Q450" s="42">
        <v>863.0707500000001</v>
      </c>
      <c r="R450" s="42">
        <v>982.8707500000002</v>
      </c>
      <c r="S450" s="42">
        <v>915.0907500000001</v>
      </c>
      <c r="T450" s="42">
        <v>965.0607500000001</v>
      </c>
      <c r="U450" s="42">
        <v>970.3807500000001</v>
      </c>
      <c r="V450" s="42">
        <v>956.0907500000001</v>
      </c>
      <c r="W450" s="42">
        <v>901.3907500000001</v>
      </c>
      <c r="X450" s="42">
        <v>814.9707500000001</v>
      </c>
      <c r="Y450" s="42">
        <v>908.2307500000001</v>
      </c>
    </row>
    <row r="451" spans="1:25" ht="15.75">
      <c r="A451" s="41">
        <f t="shared" si="11"/>
        <v>44299</v>
      </c>
      <c r="B451" s="42">
        <v>819.5307500000001</v>
      </c>
      <c r="C451" s="42">
        <v>816.0807500000001</v>
      </c>
      <c r="D451" s="42">
        <v>816.0807500000001</v>
      </c>
      <c r="E451" s="42">
        <v>816.0807500000001</v>
      </c>
      <c r="F451" s="42">
        <v>816.0107500000001</v>
      </c>
      <c r="G451" s="42">
        <v>815.9907500000002</v>
      </c>
      <c r="H451" s="42">
        <v>921.6707500000001</v>
      </c>
      <c r="I451" s="42">
        <v>1137.52075</v>
      </c>
      <c r="J451" s="42">
        <v>984.8307500000001</v>
      </c>
      <c r="K451" s="42">
        <v>1004.5207500000001</v>
      </c>
      <c r="L451" s="42">
        <v>953.9307500000001</v>
      </c>
      <c r="M451" s="42">
        <v>959.0707500000001</v>
      </c>
      <c r="N451" s="42">
        <v>952.6107500000002</v>
      </c>
      <c r="O451" s="42">
        <v>933.1407500000001</v>
      </c>
      <c r="P451" s="42">
        <v>889.9107500000001</v>
      </c>
      <c r="Q451" s="42">
        <v>859.1007500000001</v>
      </c>
      <c r="R451" s="42">
        <v>967.1907500000001</v>
      </c>
      <c r="S451" s="42">
        <v>901.4707500000001</v>
      </c>
      <c r="T451" s="42">
        <v>954.3207500000001</v>
      </c>
      <c r="U451" s="42">
        <v>946.3607500000002</v>
      </c>
      <c r="V451" s="42">
        <v>945.0507500000001</v>
      </c>
      <c r="W451" s="42">
        <v>899.0307500000001</v>
      </c>
      <c r="X451" s="42">
        <v>815.0207500000001</v>
      </c>
      <c r="Y451" s="42">
        <v>868.3107500000001</v>
      </c>
    </row>
    <row r="452" spans="1:25" ht="15.75">
      <c r="A452" s="41">
        <f t="shared" si="11"/>
        <v>44300</v>
      </c>
      <c r="B452" s="42">
        <v>816.0307500000001</v>
      </c>
      <c r="C452" s="42">
        <v>816.1207500000002</v>
      </c>
      <c r="D452" s="42">
        <v>816.1307500000001</v>
      </c>
      <c r="E452" s="42">
        <v>816.1107500000002</v>
      </c>
      <c r="F452" s="42">
        <v>816.0707500000001</v>
      </c>
      <c r="G452" s="42">
        <v>816.0307500000001</v>
      </c>
      <c r="H452" s="42">
        <v>932.1907500000001</v>
      </c>
      <c r="I452" s="42">
        <v>1129.89075</v>
      </c>
      <c r="J452" s="42">
        <v>969.8107500000001</v>
      </c>
      <c r="K452" s="42">
        <v>1104.47075</v>
      </c>
      <c r="L452" s="42">
        <v>1155.03075</v>
      </c>
      <c r="M452" s="42">
        <v>1170.34075</v>
      </c>
      <c r="N452" s="42">
        <v>1184.42075</v>
      </c>
      <c r="O452" s="42">
        <v>1193.99075</v>
      </c>
      <c r="P452" s="42">
        <v>1174.31075</v>
      </c>
      <c r="Q452" s="42">
        <v>1174.09075</v>
      </c>
      <c r="R452" s="42">
        <v>1171.59075</v>
      </c>
      <c r="S452" s="42">
        <v>1063.49075</v>
      </c>
      <c r="T452" s="42">
        <v>1079.40075</v>
      </c>
      <c r="U452" s="42">
        <v>1088.22075</v>
      </c>
      <c r="V452" s="42">
        <v>1078.62075</v>
      </c>
      <c r="W452" s="42">
        <v>1031.60075</v>
      </c>
      <c r="X452" s="42">
        <v>949.5507500000001</v>
      </c>
      <c r="Y452" s="42">
        <v>925.8807500000001</v>
      </c>
    </row>
    <row r="453" spans="1:25" ht="15.75">
      <c r="A453" s="41">
        <f t="shared" si="11"/>
        <v>44301</v>
      </c>
      <c r="B453" s="42">
        <v>815.6007500000001</v>
      </c>
      <c r="C453" s="42">
        <v>815.7807500000001</v>
      </c>
      <c r="D453" s="42">
        <v>815.8307500000001</v>
      </c>
      <c r="E453" s="42">
        <v>954.9707500000001</v>
      </c>
      <c r="F453" s="42">
        <v>815.7407500000002</v>
      </c>
      <c r="G453" s="42">
        <v>815.6307500000001</v>
      </c>
      <c r="H453" s="42">
        <v>915.9107500000001</v>
      </c>
      <c r="I453" s="42">
        <v>1082.04075</v>
      </c>
      <c r="J453" s="42">
        <v>892.8107500000001</v>
      </c>
      <c r="K453" s="42">
        <v>923.3607500000002</v>
      </c>
      <c r="L453" s="42">
        <v>950.7407500000002</v>
      </c>
      <c r="M453" s="42">
        <v>954.0407500000001</v>
      </c>
      <c r="N453" s="42">
        <v>1041.44075</v>
      </c>
      <c r="O453" s="42">
        <v>1022.9507500000001</v>
      </c>
      <c r="P453" s="42">
        <v>1078.72075</v>
      </c>
      <c r="Q453" s="42">
        <v>1068.68075</v>
      </c>
      <c r="R453" s="42">
        <v>1087.53075</v>
      </c>
      <c r="S453" s="42">
        <v>982.8707500000002</v>
      </c>
      <c r="T453" s="42">
        <v>1060.75075</v>
      </c>
      <c r="U453" s="42">
        <v>1043.58075</v>
      </c>
      <c r="V453" s="42">
        <v>1049.36075</v>
      </c>
      <c r="W453" s="42">
        <v>1020.9807500000001</v>
      </c>
      <c r="X453" s="42">
        <v>840.7507500000002</v>
      </c>
      <c r="Y453" s="42">
        <v>897.6507500000001</v>
      </c>
    </row>
    <row r="454" spans="1:25" ht="15.75">
      <c r="A454" s="41">
        <f t="shared" si="11"/>
        <v>44302</v>
      </c>
      <c r="B454" s="42">
        <v>823.6707500000001</v>
      </c>
      <c r="C454" s="42">
        <v>826.2507500000002</v>
      </c>
      <c r="D454" s="42">
        <v>815.6107500000002</v>
      </c>
      <c r="E454" s="42">
        <v>815.6307500000001</v>
      </c>
      <c r="F454" s="42">
        <v>815.7307500000001</v>
      </c>
      <c r="G454" s="42">
        <v>815.7207500000001</v>
      </c>
      <c r="H454" s="42">
        <v>957.0607500000001</v>
      </c>
      <c r="I454" s="42">
        <v>1142.83075</v>
      </c>
      <c r="J454" s="42">
        <v>853.1907500000001</v>
      </c>
      <c r="K454" s="42">
        <v>820.4007500000001</v>
      </c>
      <c r="L454" s="42">
        <v>814.3707500000002</v>
      </c>
      <c r="M454" s="42">
        <v>814.3207500000001</v>
      </c>
      <c r="N454" s="42">
        <v>814.3307500000001</v>
      </c>
      <c r="O454" s="42">
        <v>814.4007500000001</v>
      </c>
      <c r="P454" s="42">
        <v>814.3707500000002</v>
      </c>
      <c r="Q454" s="42">
        <v>814.3707500000002</v>
      </c>
      <c r="R454" s="42">
        <v>824.0107500000001</v>
      </c>
      <c r="S454" s="42">
        <v>815.2207500000001</v>
      </c>
      <c r="T454" s="42">
        <v>903.4407500000001</v>
      </c>
      <c r="U454" s="42">
        <v>824.8807500000001</v>
      </c>
      <c r="V454" s="42">
        <v>814.2607500000001</v>
      </c>
      <c r="W454" s="42">
        <v>814.1907500000001</v>
      </c>
      <c r="X454" s="42">
        <v>814.1607500000001</v>
      </c>
      <c r="Y454" s="42">
        <v>864.5107500000001</v>
      </c>
    </row>
    <row r="455" spans="1:25" ht="15.75">
      <c r="A455" s="41">
        <f t="shared" si="11"/>
        <v>44303</v>
      </c>
      <c r="B455" s="42">
        <v>876.9107500000001</v>
      </c>
      <c r="C455" s="42">
        <v>881.6707500000001</v>
      </c>
      <c r="D455" s="42">
        <v>868.5007500000002</v>
      </c>
      <c r="E455" s="42">
        <v>952.5907500000001</v>
      </c>
      <c r="F455" s="42">
        <v>932.1307500000001</v>
      </c>
      <c r="G455" s="42">
        <v>825.3307500000001</v>
      </c>
      <c r="H455" s="42">
        <v>911.0807500000001</v>
      </c>
      <c r="I455" s="42">
        <v>1016.7107500000001</v>
      </c>
      <c r="J455" s="42">
        <v>888.1707500000001</v>
      </c>
      <c r="K455" s="42">
        <v>814.3407500000001</v>
      </c>
      <c r="L455" s="42">
        <v>835.4407500000001</v>
      </c>
      <c r="M455" s="42">
        <v>1055.16075</v>
      </c>
      <c r="N455" s="42">
        <v>1175.98075</v>
      </c>
      <c r="O455" s="42">
        <v>1182.05075</v>
      </c>
      <c r="P455" s="42">
        <v>1138.35075</v>
      </c>
      <c r="Q455" s="42">
        <v>1151.08075</v>
      </c>
      <c r="R455" s="42">
        <v>1204.39075</v>
      </c>
      <c r="S455" s="42">
        <v>1085.46075</v>
      </c>
      <c r="T455" s="42">
        <v>1099.18075</v>
      </c>
      <c r="U455" s="42">
        <v>1119.63075</v>
      </c>
      <c r="V455" s="42">
        <v>1140.45075</v>
      </c>
      <c r="W455" s="42">
        <v>1004.4007500000001</v>
      </c>
      <c r="X455" s="42">
        <v>879.0607500000001</v>
      </c>
      <c r="Y455" s="42">
        <v>972.3607500000002</v>
      </c>
    </row>
    <row r="456" spans="1:25" ht="15.75">
      <c r="A456" s="41">
        <f t="shared" si="11"/>
        <v>44304</v>
      </c>
      <c r="B456" s="42">
        <v>815.1907500000001</v>
      </c>
      <c r="C456" s="42">
        <v>815.3107500000001</v>
      </c>
      <c r="D456" s="42">
        <v>815.4007500000001</v>
      </c>
      <c r="E456" s="42">
        <v>815.3407500000001</v>
      </c>
      <c r="F456" s="42">
        <v>815.4507500000001</v>
      </c>
      <c r="G456" s="42">
        <v>815.6707500000001</v>
      </c>
      <c r="H456" s="42">
        <v>851.5007500000002</v>
      </c>
      <c r="I456" s="42">
        <v>900.5307500000001</v>
      </c>
      <c r="J456" s="42">
        <v>814.9007500000001</v>
      </c>
      <c r="K456" s="42">
        <v>814.2007500000001</v>
      </c>
      <c r="L456" s="42">
        <v>814.6107500000002</v>
      </c>
      <c r="M456" s="42">
        <v>814.4707500000001</v>
      </c>
      <c r="N456" s="42">
        <v>814.5607500000001</v>
      </c>
      <c r="O456" s="42">
        <v>814.7107500000001</v>
      </c>
      <c r="P456" s="42">
        <v>814.7207500000001</v>
      </c>
      <c r="Q456" s="42">
        <v>814.8207500000001</v>
      </c>
      <c r="R456" s="42">
        <v>814.8207500000001</v>
      </c>
      <c r="S456" s="42">
        <v>814.7807500000001</v>
      </c>
      <c r="T456" s="42">
        <v>922.1607500000001</v>
      </c>
      <c r="U456" s="42">
        <v>813.3007500000001</v>
      </c>
      <c r="V456" s="42">
        <v>833.4707500000001</v>
      </c>
      <c r="W456" s="42">
        <v>813.4707500000001</v>
      </c>
      <c r="X456" s="42">
        <v>813.1307500000001</v>
      </c>
      <c r="Y456" s="42">
        <v>906.3907500000001</v>
      </c>
    </row>
    <row r="457" spans="1:25" ht="15.75">
      <c r="A457" s="41">
        <f t="shared" si="11"/>
        <v>44305</v>
      </c>
      <c r="B457" s="42">
        <v>889.3507500000001</v>
      </c>
      <c r="C457" s="42">
        <v>889.4307500000001</v>
      </c>
      <c r="D457" s="42">
        <v>874.1807500000001</v>
      </c>
      <c r="E457" s="42">
        <v>953.1807500000001</v>
      </c>
      <c r="F457" s="42">
        <v>916.9707500000001</v>
      </c>
      <c r="G457" s="42">
        <v>816.3107500000001</v>
      </c>
      <c r="H457" s="42">
        <v>916.1307500000001</v>
      </c>
      <c r="I457" s="42">
        <v>1080.35075</v>
      </c>
      <c r="J457" s="42">
        <v>814.1407500000001</v>
      </c>
      <c r="K457" s="42">
        <v>814.2607500000001</v>
      </c>
      <c r="L457" s="42">
        <v>814.2407500000002</v>
      </c>
      <c r="M457" s="42">
        <v>814.2207500000001</v>
      </c>
      <c r="N457" s="42">
        <v>844.0307500000001</v>
      </c>
      <c r="O457" s="42">
        <v>857.2807500000001</v>
      </c>
      <c r="P457" s="42">
        <v>814.1707500000001</v>
      </c>
      <c r="Q457" s="42">
        <v>813.8907500000001</v>
      </c>
      <c r="R457" s="42">
        <v>887.2507500000002</v>
      </c>
      <c r="S457" s="42">
        <v>891.1407500000001</v>
      </c>
      <c r="T457" s="42">
        <v>1012.9507500000001</v>
      </c>
      <c r="U457" s="42">
        <v>940.9607500000001</v>
      </c>
      <c r="V457" s="42">
        <v>965.5707500000001</v>
      </c>
      <c r="W457" s="42">
        <v>849.0807500000001</v>
      </c>
      <c r="X457" s="42">
        <v>812.3707500000002</v>
      </c>
      <c r="Y457" s="42">
        <v>914.2407500000002</v>
      </c>
    </row>
    <row r="458" spans="1:25" ht="15.75">
      <c r="A458" s="41">
        <f t="shared" si="11"/>
        <v>44306</v>
      </c>
      <c r="B458" s="42">
        <v>928.4207500000001</v>
      </c>
      <c r="C458" s="42">
        <v>868.7407500000002</v>
      </c>
      <c r="D458" s="42">
        <v>861.2207500000001</v>
      </c>
      <c r="E458" s="42">
        <v>1093.66075</v>
      </c>
      <c r="F458" s="42">
        <v>887.8807500000001</v>
      </c>
      <c r="G458" s="42">
        <v>815.9307500000001</v>
      </c>
      <c r="H458" s="42">
        <v>898.1307500000001</v>
      </c>
      <c r="I458" s="42">
        <v>948.4607500000001</v>
      </c>
      <c r="J458" s="42">
        <v>815.1507500000001</v>
      </c>
      <c r="K458" s="42">
        <v>815.2607500000001</v>
      </c>
      <c r="L458" s="42">
        <v>815.3207500000001</v>
      </c>
      <c r="M458" s="42">
        <v>815.1707500000001</v>
      </c>
      <c r="N458" s="42">
        <v>836.5907500000001</v>
      </c>
      <c r="O458" s="42">
        <v>844.1507500000001</v>
      </c>
      <c r="P458" s="42">
        <v>814.9607500000001</v>
      </c>
      <c r="Q458" s="42">
        <v>815.1207500000002</v>
      </c>
      <c r="R458" s="42">
        <v>860.6907500000001</v>
      </c>
      <c r="S458" s="42">
        <v>860.3907500000001</v>
      </c>
      <c r="T458" s="42">
        <v>924.9307500000001</v>
      </c>
      <c r="U458" s="42">
        <v>886.0507500000001</v>
      </c>
      <c r="V458" s="42">
        <v>911.9707500000001</v>
      </c>
      <c r="W458" s="42">
        <v>853.9007500000001</v>
      </c>
      <c r="X458" s="42">
        <v>814.2807500000001</v>
      </c>
      <c r="Y458" s="42">
        <v>913.1207500000002</v>
      </c>
    </row>
    <row r="459" spans="1:25" ht="15.75">
      <c r="A459" s="41">
        <f t="shared" si="11"/>
        <v>44307</v>
      </c>
      <c r="B459" s="42">
        <v>822.5507500000001</v>
      </c>
      <c r="C459" s="42">
        <v>819.3107500000001</v>
      </c>
      <c r="D459" s="42">
        <v>816.6407500000001</v>
      </c>
      <c r="E459" s="42">
        <v>848.4907500000002</v>
      </c>
      <c r="F459" s="42">
        <v>838.6507500000001</v>
      </c>
      <c r="G459" s="42">
        <v>815.7607500000001</v>
      </c>
      <c r="H459" s="42">
        <v>826.8007500000001</v>
      </c>
      <c r="I459" s="42">
        <v>919.1507500000001</v>
      </c>
      <c r="J459" s="42">
        <v>813.9707500000001</v>
      </c>
      <c r="K459" s="42">
        <v>814.1507500000001</v>
      </c>
      <c r="L459" s="42">
        <v>814.2407500000002</v>
      </c>
      <c r="M459" s="42">
        <v>853.4707500000001</v>
      </c>
      <c r="N459" s="42">
        <v>879.6207500000002</v>
      </c>
      <c r="O459" s="42">
        <v>909.0207500000001</v>
      </c>
      <c r="P459" s="42">
        <v>910.3207500000001</v>
      </c>
      <c r="Q459" s="42">
        <v>920.0107500000001</v>
      </c>
      <c r="R459" s="42">
        <v>929.9807500000001</v>
      </c>
      <c r="S459" s="42">
        <v>874.8007500000001</v>
      </c>
      <c r="T459" s="42">
        <v>915.3507500000001</v>
      </c>
      <c r="U459" s="42">
        <v>851.7507500000002</v>
      </c>
      <c r="V459" s="42">
        <v>852.1507500000001</v>
      </c>
      <c r="W459" s="42">
        <v>814.3107500000001</v>
      </c>
      <c r="X459" s="42">
        <v>813.6507500000001</v>
      </c>
      <c r="Y459" s="42">
        <v>842.5207500000001</v>
      </c>
    </row>
    <row r="460" spans="1:25" ht="15.75">
      <c r="A460" s="41">
        <f t="shared" si="11"/>
        <v>44308</v>
      </c>
      <c r="B460" s="42">
        <v>851.0807500000001</v>
      </c>
      <c r="C460" s="42">
        <v>833.5707500000001</v>
      </c>
      <c r="D460" s="42">
        <v>865.6607500000001</v>
      </c>
      <c r="E460" s="42">
        <v>847.4307500000001</v>
      </c>
      <c r="F460" s="42">
        <v>815.6307500000001</v>
      </c>
      <c r="G460" s="42">
        <v>815.6507500000001</v>
      </c>
      <c r="H460" s="42">
        <v>838.2607500000001</v>
      </c>
      <c r="I460" s="42">
        <v>968.2707500000001</v>
      </c>
      <c r="J460" s="42">
        <v>814.6907500000001</v>
      </c>
      <c r="K460" s="42">
        <v>814.8207500000001</v>
      </c>
      <c r="L460" s="42">
        <v>814.8907500000001</v>
      </c>
      <c r="M460" s="42">
        <v>902.4607500000001</v>
      </c>
      <c r="N460" s="42">
        <v>944.2907500000001</v>
      </c>
      <c r="O460" s="42">
        <v>992.6307500000001</v>
      </c>
      <c r="P460" s="42">
        <v>992.4907500000002</v>
      </c>
      <c r="Q460" s="42">
        <v>1015.4707500000001</v>
      </c>
      <c r="R460" s="42">
        <v>953.8507500000001</v>
      </c>
      <c r="S460" s="42">
        <v>1044.24075</v>
      </c>
      <c r="T460" s="42">
        <v>939.3807500000001</v>
      </c>
      <c r="U460" s="42">
        <v>894.5507500000001</v>
      </c>
      <c r="V460" s="42">
        <v>913.2907500000001</v>
      </c>
      <c r="W460" s="42">
        <v>833.9507500000001</v>
      </c>
      <c r="X460" s="42">
        <v>813.5407500000001</v>
      </c>
      <c r="Y460" s="42">
        <v>850.6607500000001</v>
      </c>
    </row>
    <row r="461" spans="1:25" ht="15.75">
      <c r="A461" s="41">
        <f t="shared" si="11"/>
        <v>44309</v>
      </c>
      <c r="B461" s="42">
        <v>868.1107500000002</v>
      </c>
      <c r="C461" s="42">
        <v>853.3907500000001</v>
      </c>
      <c r="D461" s="42">
        <v>845.5307500000001</v>
      </c>
      <c r="E461" s="42">
        <v>894.2407500000002</v>
      </c>
      <c r="F461" s="42">
        <v>844.1207500000002</v>
      </c>
      <c r="G461" s="42">
        <v>815.8407500000001</v>
      </c>
      <c r="H461" s="42">
        <v>846.5007500000002</v>
      </c>
      <c r="I461" s="42">
        <v>936.2807500000001</v>
      </c>
      <c r="J461" s="42">
        <v>830.3607500000002</v>
      </c>
      <c r="K461" s="42">
        <v>815.0807500000001</v>
      </c>
      <c r="L461" s="42">
        <v>814.9907500000002</v>
      </c>
      <c r="M461" s="42">
        <v>814.8707500000002</v>
      </c>
      <c r="N461" s="42">
        <v>814.9307500000001</v>
      </c>
      <c r="O461" s="42">
        <v>814.9707500000001</v>
      </c>
      <c r="P461" s="42">
        <v>814.7707500000001</v>
      </c>
      <c r="Q461" s="42">
        <v>814.7907500000001</v>
      </c>
      <c r="R461" s="42">
        <v>815.1607500000001</v>
      </c>
      <c r="S461" s="42">
        <v>814.9707500000001</v>
      </c>
      <c r="T461" s="42">
        <v>881.7007500000001</v>
      </c>
      <c r="U461" s="42">
        <v>823.3907500000001</v>
      </c>
      <c r="V461" s="42">
        <v>848.0107500000001</v>
      </c>
      <c r="W461" s="42">
        <v>841.4007500000001</v>
      </c>
      <c r="X461" s="42">
        <v>814.5407500000001</v>
      </c>
      <c r="Y461" s="42">
        <v>872.7807500000001</v>
      </c>
    </row>
    <row r="462" spans="1:25" ht="15.75">
      <c r="A462" s="41">
        <f t="shared" si="11"/>
        <v>44310</v>
      </c>
      <c r="B462" s="42">
        <v>847.8007500000001</v>
      </c>
      <c r="C462" s="42">
        <v>841.9007500000001</v>
      </c>
      <c r="D462" s="42">
        <v>825.9207500000001</v>
      </c>
      <c r="E462" s="42">
        <v>854.1307500000001</v>
      </c>
      <c r="F462" s="42">
        <v>838.3407500000001</v>
      </c>
      <c r="G462" s="42">
        <v>815.7507500000002</v>
      </c>
      <c r="H462" s="42">
        <v>815.0507500000001</v>
      </c>
      <c r="I462" s="42">
        <v>857.5507500000001</v>
      </c>
      <c r="J462" s="42">
        <v>815.5607500000001</v>
      </c>
      <c r="K462" s="42">
        <v>815.5407500000001</v>
      </c>
      <c r="L462" s="42">
        <v>815.4607500000001</v>
      </c>
      <c r="M462" s="42">
        <v>815.4707500000001</v>
      </c>
      <c r="N462" s="42">
        <v>815.4907500000002</v>
      </c>
      <c r="O462" s="42">
        <v>815.5407500000001</v>
      </c>
      <c r="P462" s="42">
        <v>815.5207500000001</v>
      </c>
      <c r="Q462" s="42">
        <v>815.5207500000001</v>
      </c>
      <c r="R462" s="42">
        <v>815.6007500000001</v>
      </c>
      <c r="S462" s="42">
        <v>815.5207500000001</v>
      </c>
      <c r="T462" s="42">
        <v>913.5707500000001</v>
      </c>
      <c r="U462" s="42">
        <v>840.0407500000001</v>
      </c>
      <c r="V462" s="42">
        <v>910.3707500000002</v>
      </c>
      <c r="W462" s="42">
        <v>835.4807500000001</v>
      </c>
      <c r="X462" s="42">
        <v>814.1907500000001</v>
      </c>
      <c r="Y462" s="42">
        <v>883.5907500000001</v>
      </c>
    </row>
    <row r="463" spans="1:25" ht="15.75">
      <c r="A463" s="41">
        <f t="shared" si="11"/>
        <v>44311</v>
      </c>
      <c r="B463" s="42">
        <v>866.4607500000001</v>
      </c>
      <c r="C463" s="42">
        <v>872.3007500000001</v>
      </c>
      <c r="D463" s="42">
        <v>841.3107500000001</v>
      </c>
      <c r="E463" s="42">
        <v>887.4007500000001</v>
      </c>
      <c r="F463" s="42">
        <v>865.1907500000001</v>
      </c>
      <c r="G463" s="42">
        <v>815.9907500000002</v>
      </c>
      <c r="H463" s="42">
        <v>828.7207500000001</v>
      </c>
      <c r="I463" s="42">
        <v>839.2007500000001</v>
      </c>
      <c r="J463" s="42">
        <v>815.4307500000001</v>
      </c>
      <c r="K463" s="42">
        <v>815.4107500000001</v>
      </c>
      <c r="L463" s="42">
        <v>815.2207500000001</v>
      </c>
      <c r="M463" s="42">
        <v>815.4307500000001</v>
      </c>
      <c r="N463" s="42">
        <v>824.1507500000001</v>
      </c>
      <c r="O463" s="42">
        <v>853.1907500000001</v>
      </c>
      <c r="P463" s="42">
        <v>815.3007500000001</v>
      </c>
      <c r="Q463" s="42">
        <v>902.6807500000001</v>
      </c>
      <c r="R463" s="42">
        <v>975.7507500000002</v>
      </c>
      <c r="S463" s="42">
        <v>962.3407500000001</v>
      </c>
      <c r="T463" s="42">
        <v>1049.52075</v>
      </c>
      <c r="U463" s="42">
        <v>864.6807500000001</v>
      </c>
      <c r="V463" s="42">
        <v>983.9407500000001</v>
      </c>
      <c r="W463" s="42">
        <v>930.6507500000001</v>
      </c>
      <c r="X463" s="42">
        <v>844.8707500000002</v>
      </c>
      <c r="Y463" s="42">
        <v>898.3107500000001</v>
      </c>
    </row>
    <row r="464" spans="1:25" ht="15.75">
      <c r="A464" s="41">
        <f t="shared" si="11"/>
        <v>44312</v>
      </c>
      <c r="B464" s="42">
        <v>842.5307500000001</v>
      </c>
      <c r="C464" s="42">
        <v>846.4007500000001</v>
      </c>
      <c r="D464" s="42">
        <v>884.7807500000001</v>
      </c>
      <c r="E464" s="42">
        <v>1033.65075</v>
      </c>
      <c r="F464" s="42">
        <v>891.5807500000001</v>
      </c>
      <c r="G464" s="42">
        <v>815.8007500000001</v>
      </c>
      <c r="H464" s="42">
        <v>837.9807500000001</v>
      </c>
      <c r="I464" s="42">
        <v>1060.04075</v>
      </c>
      <c r="J464" s="42">
        <v>830.5607500000001</v>
      </c>
      <c r="K464" s="42">
        <v>946.0307500000001</v>
      </c>
      <c r="L464" s="42">
        <v>1014.8807500000001</v>
      </c>
      <c r="M464" s="42">
        <v>1049.44075</v>
      </c>
      <c r="N464" s="42">
        <v>1097.49075</v>
      </c>
      <c r="O464" s="42">
        <v>1125.09075</v>
      </c>
      <c r="P464" s="42">
        <v>1085.05075</v>
      </c>
      <c r="Q464" s="42">
        <v>1075.11075</v>
      </c>
      <c r="R464" s="42">
        <v>1156.53075</v>
      </c>
      <c r="S464" s="42">
        <v>1077.44075</v>
      </c>
      <c r="T464" s="42">
        <v>1173.21075</v>
      </c>
      <c r="U464" s="42">
        <v>1003.4907500000002</v>
      </c>
      <c r="V464" s="42">
        <v>1018.2107500000001</v>
      </c>
      <c r="W464" s="42">
        <v>940.9607500000001</v>
      </c>
      <c r="X464" s="42">
        <v>823.3607500000002</v>
      </c>
      <c r="Y464" s="42">
        <v>895.5707500000001</v>
      </c>
    </row>
    <row r="465" spans="1:25" ht="15.75">
      <c r="A465" s="41">
        <f t="shared" si="11"/>
        <v>44313</v>
      </c>
      <c r="B465" s="42">
        <v>835.6407500000001</v>
      </c>
      <c r="C465" s="42">
        <v>827.0207500000001</v>
      </c>
      <c r="D465" s="42">
        <v>841.5107500000001</v>
      </c>
      <c r="E465" s="42">
        <v>899.8207500000001</v>
      </c>
      <c r="F465" s="42">
        <v>888.8307500000001</v>
      </c>
      <c r="G465" s="42">
        <v>815.9507500000001</v>
      </c>
      <c r="H465" s="42">
        <v>835.5707500000001</v>
      </c>
      <c r="I465" s="42">
        <v>1064.29075</v>
      </c>
      <c r="J465" s="42">
        <v>827.4207500000001</v>
      </c>
      <c r="K465" s="42">
        <v>945.6807500000001</v>
      </c>
      <c r="L465" s="42">
        <v>1018.2907500000001</v>
      </c>
      <c r="M465" s="42">
        <v>1067.53075</v>
      </c>
      <c r="N465" s="42">
        <v>1113.00075</v>
      </c>
      <c r="O465" s="42">
        <v>1133.35075</v>
      </c>
      <c r="P465" s="42">
        <v>1090.65075</v>
      </c>
      <c r="Q465" s="42">
        <v>1081.48075</v>
      </c>
      <c r="R465" s="42">
        <v>1179.34075</v>
      </c>
      <c r="S465" s="42">
        <v>1081.99075</v>
      </c>
      <c r="T465" s="42">
        <v>1180.80075</v>
      </c>
      <c r="U465" s="42">
        <v>1006.2007500000001</v>
      </c>
      <c r="V465" s="42">
        <v>1023.0807500000001</v>
      </c>
      <c r="W465" s="42">
        <v>944.0507500000001</v>
      </c>
      <c r="X465" s="42">
        <v>821.0007500000002</v>
      </c>
      <c r="Y465" s="42">
        <v>884.5107500000001</v>
      </c>
    </row>
    <row r="466" spans="1:25" ht="15.75">
      <c r="A466" s="41">
        <f t="shared" si="11"/>
        <v>44314</v>
      </c>
      <c r="B466" s="42">
        <v>878.9407500000001</v>
      </c>
      <c r="C466" s="42">
        <v>862.9307500000001</v>
      </c>
      <c r="D466" s="42">
        <v>855.7307500000001</v>
      </c>
      <c r="E466" s="42">
        <v>900.7507500000002</v>
      </c>
      <c r="F466" s="42">
        <v>858.0507500000001</v>
      </c>
      <c r="G466" s="42">
        <v>816.1107500000002</v>
      </c>
      <c r="H466" s="42">
        <v>894.6107500000002</v>
      </c>
      <c r="I466" s="42">
        <v>1031.90075</v>
      </c>
      <c r="J466" s="42">
        <v>881.0507500000001</v>
      </c>
      <c r="K466" s="42">
        <v>954.6507500000001</v>
      </c>
      <c r="L466" s="42">
        <v>911.3407500000001</v>
      </c>
      <c r="M466" s="42">
        <v>861.7407500000002</v>
      </c>
      <c r="N466" s="42">
        <v>890.3507500000001</v>
      </c>
      <c r="O466" s="42">
        <v>875.5807500000001</v>
      </c>
      <c r="P466" s="42">
        <v>814.5807500000001</v>
      </c>
      <c r="Q466" s="42">
        <v>814.5607500000001</v>
      </c>
      <c r="R466" s="42">
        <v>837.8407500000001</v>
      </c>
      <c r="S466" s="42">
        <v>849.5407500000001</v>
      </c>
      <c r="T466" s="42">
        <v>940.5007500000002</v>
      </c>
      <c r="U466" s="42">
        <v>874.3107500000001</v>
      </c>
      <c r="V466" s="42">
        <v>913.3307500000001</v>
      </c>
      <c r="W466" s="42">
        <v>863.5507500000001</v>
      </c>
      <c r="X466" s="42">
        <v>814.4407500000001</v>
      </c>
      <c r="Y466" s="42">
        <v>874.1007500000001</v>
      </c>
    </row>
    <row r="467" spans="1:25" ht="15.75">
      <c r="A467" s="41">
        <f t="shared" si="11"/>
        <v>44315</v>
      </c>
      <c r="B467" s="42">
        <v>887.5807500000001</v>
      </c>
      <c r="C467" s="42">
        <v>815.3207500000001</v>
      </c>
      <c r="D467" s="42">
        <v>821.3107500000001</v>
      </c>
      <c r="E467" s="42">
        <v>897.8507500000001</v>
      </c>
      <c r="F467" s="42">
        <v>842.7807500000001</v>
      </c>
      <c r="G467" s="42">
        <v>816.0607500000001</v>
      </c>
      <c r="H467" s="42">
        <v>850.0707500000001</v>
      </c>
      <c r="I467" s="42">
        <v>934.5207500000001</v>
      </c>
      <c r="J467" s="42">
        <v>815.5407500000001</v>
      </c>
      <c r="K467" s="42">
        <v>815.4707500000001</v>
      </c>
      <c r="L467" s="42">
        <v>815.5207500000001</v>
      </c>
      <c r="M467" s="42">
        <v>815.5607500000001</v>
      </c>
      <c r="N467" s="42">
        <v>815.5307500000001</v>
      </c>
      <c r="O467" s="42">
        <v>818.1407500000001</v>
      </c>
      <c r="P467" s="42">
        <v>815.5207500000001</v>
      </c>
      <c r="Q467" s="42">
        <v>815.5307500000001</v>
      </c>
      <c r="R467" s="42">
        <v>820.5207500000001</v>
      </c>
      <c r="S467" s="42">
        <v>831.9307500000001</v>
      </c>
      <c r="T467" s="42">
        <v>905.2307500000001</v>
      </c>
      <c r="U467" s="42">
        <v>833.0007500000002</v>
      </c>
      <c r="V467" s="42">
        <v>848.8407500000001</v>
      </c>
      <c r="W467" s="42">
        <v>814.1307500000001</v>
      </c>
      <c r="X467" s="42">
        <v>814.4007500000001</v>
      </c>
      <c r="Y467" s="42">
        <v>860.9807500000001</v>
      </c>
    </row>
    <row r="468" spans="1:25" ht="15.75">
      <c r="A468" s="41">
        <f t="shared" si="11"/>
        <v>44316</v>
      </c>
      <c r="B468" s="42">
        <v>838.63075</v>
      </c>
      <c r="C468" s="42">
        <v>818.5207500000001</v>
      </c>
      <c r="D468" s="42">
        <v>818.6607500000001</v>
      </c>
      <c r="E468" s="42">
        <v>854.1907500000001</v>
      </c>
      <c r="F468" s="42">
        <v>825.88075</v>
      </c>
      <c r="G468" s="42">
        <v>818.9607500000001</v>
      </c>
      <c r="H468" s="42">
        <v>835.3307500000001</v>
      </c>
      <c r="I468" s="42">
        <v>929.2107500000001</v>
      </c>
      <c r="J468" s="42">
        <v>840.0807500000001</v>
      </c>
      <c r="K468" s="42">
        <v>877.7707500000001</v>
      </c>
      <c r="L468" s="42">
        <v>817.8507500000001</v>
      </c>
      <c r="M468" s="42">
        <v>817.75075</v>
      </c>
      <c r="N468" s="42">
        <v>862.9207500000001</v>
      </c>
      <c r="O468" s="42">
        <v>894.9107500000001</v>
      </c>
      <c r="P468" s="42">
        <v>876.0507500000001</v>
      </c>
      <c r="Q468" s="42">
        <v>909.24075</v>
      </c>
      <c r="R468" s="42">
        <v>953.9807500000001</v>
      </c>
      <c r="S468" s="42">
        <v>925.3107500000001</v>
      </c>
      <c r="T468" s="42">
        <v>924.8307500000001</v>
      </c>
      <c r="U468" s="42">
        <v>817.8007500000001</v>
      </c>
      <c r="V468" s="42">
        <v>817.4607500000001</v>
      </c>
      <c r="W468" s="42">
        <v>817.1407500000001</v>
      </c>
      <c r="X468" s="42">
        <v>817.50075</v>
      </c>
      <c r="Y468" s="42">
        <v>876.8007500000001</v>
      </c>
    </row>
    <row r="469" spans="1:25" ht="15.75">
      <c r="A469" s="41">
        <f t="shared" si="11"/>
        <v>44317</v>
      </c>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row>
    <row r="470" spans="1:16" ht="18.75">
      <c r="A470" s="37" t="s">
        <v>109</v>
      </c>
      <c r="P470" s="43">
        <f>'Третья ценовая категория'!P470</f>
        <v>367080.85</v>
      </c>
    </row>
    <row r="472" spans="1:25" ht="15" customHeight="1">
      <c r="A472" s="46" t="s">
        <v>115</v>
      </c>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row>
    <row r="473" spans="1:25" ht="15" customHeight="1">
      <c r="A473" s="107" t="s">
        <v>17</v>
      </c>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row>
    <row r="474" spans="1:25" ht="15" customHeight="1">
      <c r="A474" s="109" t="s">
        <v>77</v>
      </c>
      <c r="B474" s="109"/>
      <c r="C474" s="109"/>
      <c r="D474" s="109"/>
      <c r="E474" s="109"/>
      <c r="F474" s="109"/>
      <c r="G474" s="110" t="s">
        <v>116</v>
      </c>
      <c r="H474" s="110"/>
      <c r="I474" s="110"/>
      <c r="J474" s="110"/>
      <c r="K474" s="110"/>
      <c r="L474" s="110"/>
      <c r="M474" s="110" t="s">
        <v>117</v>
      </c>
      <c r="N474" s="110"/>
      <c r="O474" s="110"/>
      <c r="P474" s="110"/>
      <c r="Q474" s="110"/>
      <c r="R474" s="110"/>
      <c r="S474" s="111" t="s">
        <v>108</v>
      </c>
      <c r="T474" s="112"/>
      <c r="U474" s="112"/>
      <c r="V474" s="112"/>
      <c r="W474" s="112"/>
      <c r="X474" s="112"/>
      <c r="Y474" s="113"/>
    </row>
    <row r="475" spans="1:25" ht="15" customHeight="1">
      <c r="A475" s="103">
        <f>'[1]расчет цен'!$G$28*1000</f>
        <v>1216882.6400000001</v>
      </c>
      <c r="B475" s="103"/>
      <c r="C475" s="103"/>
      <c r="D475" s="103"/>
      <c r="E475" s="103"/>
      <c r="F475" s="103"/>
      <c r="G475" s="103">
        <f>'[1]расчет цен'!$G$31*1000</f>
        <v>1547928.59</v>
      </c>
      <c r="H475" s="103"/>
      <c r="I475" s="103"/>
      <c r="J475" s="103"/>
      <c r="K475" s="103"/>
      <c r="L475" s="103"/>
      <c r="M475" s="103">
        <f>'[1]расчет цен'!$G$34*1000</f>
        <v>1371826.5699999998</v>
      </c>
      <c r="N475" s="103"/>
      <c r="O475" s="103"/>
      <c r="P475" s="103"/>
      <c r="Q475" s="103"/>
      <c r="R475" s="103"/>
      <c r="S475" s="104">
        <f>'[1]расчет цен'!$G$37*1000</f>
        <v>1223147.9400000002</v>
      </c>
      <c r="T475" s="105"/>
      <c r="U475" s="105"/>
      <c r="V475" s="105"/>
      <c r="W475" s="105"/>
      <c r="X475" s="105"/>
      <c r="Y475" s="106"/>
    </row>
    <row r="477" spans="1:25" ht="18.75">
      <c r="A477" s="46" t="s">
        <v>118</v>
      </c>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row>
    <row r="478" spans="1:25" ht="18.75">
      <c r="A478" s="107" t="s">
        <v>17</v>
      </c>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row>
    <row r="479" spans="1:25" ht="18.75">
      <c r="A479" s="109" t="s">
        <v>77</v>
      </c>
      <c r="B479" s="109"/>
      <c r="C479" s="109"/>
      <c r="D479" s="109"/>
      <c r="E479" s="109"/>
      <c r="F479" s="109"/>
      <c r="G479" s="110" t="s">
        <v>116</v>
      </c>
      <c r="H479" s="110"/>
      <c r="I479" s="110"/>
      <c r="J479" s="110"/>
      <c r="K479" s="110"/>
      <c r="L479" s="110"/>
      <c r="M479" s="110" t="s">
        <v>117</v>
      </c>
      <c r="N479" s="110"/>
      <c r="O479" s="110"/>
      <c r="P479" s="110"/>
      <c r="Q479" s="110"/>
      <c r="R479" s="110"/>
      <c r="S479" s="111" t="s">
        <v>108</v>
      </c>
      <c r="T479" s="112"/>
      <c r="U479" s="112"/>
      <c r="V479" s="112"/>
      <c r="W479" s="112"/>
      <c r="X479" s="112"/>
      <c r="Y479" s="113"/>
    </row>
    <row r="480" spans="1:25" ht="18.75">
      <c r="A480" s="103">
        <f>'[1]расчет цен'!$G$29*1000</f>
        <v>48.370000000000005</v>
      </c>
      <c r="B480" s="103"/>
      <c r="C480" s="103"/>
      <c r="D480" s="103"/>
      <c r="E480" s="103"/>
      <c r="F480" s="103"/>
      <c r="G480" s="103">
        <f>'[1]расчет цен'!$G$32*1000</f>
        <v>92.48</v>
      </c>
      <c r="H480" s="103"/>
      <c r="I480" s="103"/>
      <c r="J480" s="103"/>
      <c r="K480" s="103"/>
      <c r="L480" s="103"/>
      <c r="M480" s="103">
        <f>'[1]расчет цен'!$G$35*1000</f>
        <v>87.92</v>
      </c>
      <c r="N480" s="103"/>
      <c r="O480" s="103"/>
      <c r="P480" s="103"/>
      <c r="Q480" s="103"/>
      <c r="R480" s="103"/>
      <c r="S480" s="104">
        <f>'[1]расчет цен'!$G$38*1000</f>
        <v>414.76</v>
      </c>
      <c r="T480" s="105"/>
      <c r="U480" s="105"/>
      <c r="V480" s="105"/>
      <c r="W480" s="105"/>
      <c r="X480" s="105"/>
      <c r="Y480" s="106"/>
    </row>
  </sheetData>
  <sheetProtection password="CA6C" sheet="1" formatCells="0" formatColumns="0" formatRows="0" insertColumns="0" insertRows="0" insertHyperlinks="0" deleteColumns="0" deleteRows="0" sort="0" autoFilter="0" pivotTables="0"/>
  <mergeCells count="33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U326:U327"/>
    <mergeCell ref="V326:V327"/>
    <mergeCell ref="W326:W327"/>
    <mergeCell ref="X326:X327"/>
    <mergeCell ref="Y326:Y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A398:A401"/>
    <mergeCell ref="B398:Y399"/>
    <mergeCell ref="B400:B401"/>
    <mergeCell ref="C400:C401"/>
    <mergeCell ref="D400:D401"/>
    <mergeCell ref="E400:E401"/>
    <mergeCell ref="F400:F401"/>
    <mergeCell ref="J400:J401"/>
    <mergeCell ref="K400:K401"/>
    <mergeCell ref="L400:L401"/>
    <mergeCell ref="W363:W364"/>
    <mergeCell ref="X363:X364"/>
    <mergeCell ref="Y363:Y364"/>
    <mergeCell ref="Q363:Q364"/>
    <mergeCell ref="R363:R364"/>
    <mergeCell ref="S363:S364"/>
    <mergeCell ref="T363:T364"/>
    <mergeCell ref="U363:U364"/>
    <mergeCell ref="V363:V364"/>
    <mergeCell ref="U400:U401"/>
    <mergeCell ref="V400:V401"/>
    <mergeCell ref="W400:W401"/>
    <mergeCell ref="X400:X401"/>
    <mergeCell ref="S480:Y480"/>
    <mergeCell ref="M400:M401"/>
    <mergeCell ref="N400:N401"/>
    <mergeCell ref="O400:O401"/>
    <mergeCell ref="P400:P401"/>
    <mergeCell ref="Q400:Q401"/>
    <mergeCell ref="E437:E438"/>
    <mergeCell ref="F437:F438"/>
    <mergeCell ref="G437:G438"/>
    <mergeCell ref="H437:H438"/>
    <mergeCell ref="S400:S401"/>
    <mergeCell ref="T400:T401"/>
    <mergeCell ref="R400:R401"/>
    <mergeCell ref="G400:G401"/>
    <mergeCell ref="H400:H401"/>
    <mergeCell ref="I400:I401"/>
    <mergeCell ref="N437:N438"/>
    <mergeCell ref="A480:F480"/>
    <mergeCell ref="G480:L480"/>
    <mergeCell ref="M480:R480"/>
    <mergeCell ref="Y400:Y401"/>
    <mergeCell ref="A435:A438"/>
    <mergeCell ref="B435:Y436"/>
    <mergeCell ref="B437:B438"/>
    <mergeCell ref="C437:C438"/>
    <mergeCell ref="D437:D438"/>
    <mergeCell ref="A478:Y478"/>
    <mergeCell ref="A479:F479"/>
    <mergeCell ref="G479:L479"/>
    <mergeCell ref="M479:R479"/>
    <mergeCell ref="S479:Y479"/>
    <mergeCell ref="I437:I438"/>
    <mergeCell ref="J437:J438"/>
    <mergeCell ref="K437:K438"/>
    <mergeCell ref="L437:L438"/>
    <mergeCell ref="M437:M438"/>
    <mergeCell ref="A474:F474"/>
    <mergeCell ref="G474:L474"/>
    <mergeCell ref="M474:R474"/>
    <mergeCell ref="S474:Y474"/>
    <mergeCell ref="O437:O438"/>
    <mergeCell ref="P437:P438"/>
    <mergeCell ref="Q437:Q438"/>
    <mergeCell ref="R437:R438"/>
    <mergeCell ref="S437:S438"/>
    <mergeCell ref="T437:T438"/>
    <mergeCell ref="U437:U438"/>
    <mergeCell ref="V437:V438"/>
    <mergeCell ref="W437:W438"/>
    <mergeCell ref="X437:X438"/>
    <mergeCell ref="Y437:Y438"/>
    <mergeCell ref="A475:F475"/>
    <mergeCell ref="G475:L475"/>
    <mergeCell ref="M475:R475"/>
    <mergeCell ref="S475:Y475"/>
    <mergeCell ref="A473:Y47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2021-05-17T16:50:23Z</dcterms:modified>
  <cp:category/>
  <cp:version/>
  <cp:contentType/>
  <cp:contentStatus/>
</cp:coreProperties>
</file>