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15" yWindow="360" windowWidth="15390" windowHeight="11625"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<sst xmlns="http://schemas.openxmlformats.org/spreadsheetml/2006/main" count="846" uniqueCount="128">
  <si>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</si>
  <si>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</si>
  <si>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</si>
  <si>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</si>
  <si>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</si>
  <si>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</si>
  <si>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</si>
  <si>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</si>
  <si>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</si>
  <si>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</si>
  <si>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</si>
  <si>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</si>
  <si>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</si>
  <si>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</si>
  <si>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</si>
  <si>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</si>
  <si>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</si>
  <si>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</si>
  <si>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</si>
  <si>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</si>
  <si>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</si>
  <si>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</si>
  <si>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</si>
  <si>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</si>
  <si>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</si>
  <si>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</si>
  <si>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</si>
  <si>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</si>
  <si>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</si>
  <si>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</si>
  <si>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</si>
  <si>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</si>
  <si>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</si>
  <si>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</si>
  <si>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</si>
  <si>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</si>
  <si>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</si>
  <si>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</si>
  <si>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</si>
  <si>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</si>
  <si>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</si>
  <si>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</si>
  <si>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</si>
  <si>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</si>
  <si>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</si>
  <si>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</si>
  <si>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</si>
  <si>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</si>
  <si>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</si>
  <si>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</si>
  <si>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</si>
  <si>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</si>
  <si>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</si>
  <si>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</si>
  <si>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</si>
  <si>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</si>
  <si>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</si>
  <si>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</si>
  <si>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</si>
  <si>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</si>
  <si>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</si>
  <si>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</si>
  <si>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</si>
  <si>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</si>
  <si>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</si>
  <si>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</si>
  <si>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</si>
  <si>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</si>
  <si>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</si>
  <si>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</si>
  <si>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</si>
  <si>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</si>
  <si>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</si>
  <si>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</si>
  <si>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</si>
  <si>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</si>
  <si>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</si>
  <si>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</si>
  <si>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</si>
  <si>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</si>
  <si>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</si>
  <si>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</si>
  <si>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</si>
  <si>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</si>
  <si>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</si>
  <si>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</si>
  <si>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</si>
  <si>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</si>
  <si>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</si>
  <si>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</si>
  <si>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</si>
  <si>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</si>
  <si>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</si>
  <si>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</si>
  <si>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</si>
  <si>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</si>
  <si>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</si>
  <si>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</si>
  <si>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</si>
  <si>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</si>
  <si>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</si>
  <si>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</si>
  <si>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</si>
  <si>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</si>
  <si>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</si>
  <si>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</si>
  <si>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</si>
  <si>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</si>
  <si>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</si>
  <si>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</si>
  <si>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</si>
  <si>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</si>
  <si>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</si>
  <si>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</si>
  <si>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</si>
  <si>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</si>
  <si>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</si>
  <si>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</si>
  <si>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</si>
  <si>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не менее 10 мВт</t>
  </si>
  <si>
    <t xml:space="preserve">Сбытовая надбавка ГП, до 670 кВт - </t>
  </si>
  <si>
    <t>Предельный уровень нерегулируемых цен, рублей/МВт·ч без НДС, до 670 кВт</t>
  </si>
  <si>
    <t>до 670 кВт</t>
  </si>
  <si>
    <t>2020</t>
  </si>
  <si>
    <t>2021</t>
  </si>
  <si>
    <r>
      <rPr>
        <b/>
        <sz val="10"/>
        <rFont val="Times New Roman"/>
        <family val="1"/>
      </rPr>
      <t>Тарифы на услуги по передачи электроэнергии</t>
    </r>
    <r>
      <rPr>
        <sz val="10"/>
        <rFont val="Times New Roman"/>
        <family val="1"/>
      </rPr>
      <t>, по диапазонам напряжения  (на 1 полугодие 2020 г.), руб/МВт*ч: (Решение Правления Госкомцен ЧР от 29.12.2020 г. №130-Э)</t>
    </r>
  </si>
  <si>
    <r>
      <t xml:space="preserve">Сбытовая надбавка гарантирующего поставщика </t>
    </r>
    <r>
      <rPr>
        <sz val="10"/>
        <rFont val="Times New Roman"/>
        <family val="1"/>
      </rPr>
      <t>(Решения Правления Госкомцен ЧР от 24.12.2020 г. №124-Э)</t>
    </r>
  </si>
  <si>
    <t>Марте</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</si>
</sst>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2"/>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0" tint="-0.24997000396251678"/>
        <bgColor indexed="64"/>
      </patternFill>
    </fill>
    <fill>
      <patternFill patternType="solid">
        <fgColor theme="9"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4">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49" fontId="6" fillId="0" borderId="15" xfId="0" applyNumberFormat="1" applyFont="1" applyBorder="1" applyAlignment="1">
      <alignment horizontal="center"/>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0" fontId="6" fillId="0" borderId="15" xfId="0" applyNumberFormat="1" applyFont="1" applyBorder="1" applyAlignment="1">
      <alignment horizontal="center"/>
    </xf>
    <xf numFmtId="3" fontId="4" fillId="0" borderId="0" xfId="0" applyNumberFormat="1" applyFont="1" applyAlignment="1">
      <alignment/>
    </xf>
    <xf numFmtId="0" fontId="5" fillId="0" borderId="0" xfId="0" applyFont="1" applyAlignment="1">
      <alignment horizontal="center"/>
    </xf>
    <xf numFmtId="0" fontId="5" fillId="0" borderId="0" xfId="0" applyFont="1" applyAlignment="1">
      <alignment horizontal="center" vertical="center" wrapText="1"/>
    </xf>
    <xf numFmtId="0" fontId="4" fillId="0" borderId="0" xfId="0" applyFont="1" applyAlignment="1">
      <alignment horizont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6" fillId="0" borderId="15" xfId="0" applyFont="1" applyBorder="1" applyAlignment="1">
      <alignment horizont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6" borderId="14" xfId="0" applyNumberFormat="1" applyFont="1" applyFill="1" applyBorder="1" applyAlignment="1">
      <alignment horizontal="center"/>
    </xf>
    <xf numFmtId="4" fontId="4" fillId="36" borderId="17" xfId="0" applyNumberFormat="1" applyFont="1" applyFill="1" applyBorder="1" applyAlignment="1">
      <alignment horizontal="center"/>
    </xf>
    <xf numFmtId="4" fontId="4" fillId="36"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4" fontId="6" fillId="0" borderId="15" xfId="0" applyNumberFormat="1" applyFont="1" applyBorder="1" applyAlignment="1">
      <alignment horizontal="center"/>
    </xf>
    <xf numFmtId="0" fontId="4" fillId="0" borderId="0" xfId="0" applyFont="1" applyAlignment="1">
      <alignment horizontal="left"/>
    </xf>
    <xf numFmtId="4" fontId="6" fillId="37" borderId="15" xfId="0" applyNumberFormat="1" applyFont="1" applyFill="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0" fontId="4" fillId="0" borderId="15" xfId="0" applyFont="1" applyBorder="1" applyAlignment="1">
      <alignment horizontal="center"/>
    </xf>
    <xf numFmtId="169" fontId="6" fillId="37" borderId="15" xfId="0" applyNumberFormat="1" applyFont="1" applyFill="1" applyBorder="1" applyAlignment="1">
      <alignment horizontal="center"/>
    </xf>
    <xf numFmtId="171" fontId="6" fillId="0" borderId="15" xfId="0" applyNumberFormat="1" applyFont="1" applyBorder="1" applyAlignment="1">
      <alignment horizontal="center"/>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left" vertical="center" wrapText="1"/>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4" fontId="11" fillId="0" borderId="16"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21\&#1062;&#1077;&#1085;&#1099;\&#1088;&#1072;&#1089;&#1095;&#1077;&#1090;%20&#1085;&#1077;&#1088;&#1077;&#1075;%20&#1094;&#1077;&#1085;_2021%20(1&#1062;&#10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101;&#1085;&#1077;&#1088;&#1075;&#1086;&#1089;&#1073;&#1099;&#1090;\2021\&#1062;&#1077;&#1085;&#1099;\&#1088;&#1072;&#1089;&#1095;&#1077;&#1090;%20&#1085;&#1077;&#1088;&#1077;&#1075;%20&#1094;&#1077;&#1085;_2021%20(1&#1062;&#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январь 2021"/>
      <sheetName val="составляющие цен_февраль 2021"/>
      <sheetName val="составляющие цен_март 2021"/>
      <sheetName val="составляющие цен_апрель 2021"/>
      <sheetName val="составляющие цен_май 2021"/>
      <sheetName val="составляющие цен_июнь 2021"/>
      <sheetName val="составляющие цен_июль 2021"/>
      <sheetName val="составляющие цен_август 2021"/>
      <sheetName val="составляющие цен_сентябрь 2021"/>
      <sheetName val="составляющие цен_октябрь 2021"/>
      <sheetName val="составляющие цен_ноябрь 2021"/>
      <sheetName val="составляющие цен_декабрь 2021"/>
    </sheetNames>
    <sheetDataSet>
      <sheetData sheetId="0">
        <row r="26">
          <cell r="C26">
            <v>2154.42</v>
          </cell>
        </row>
        <row r="27">
          <cell r="C27">
            <v>2488.69</v>
          </cell>
        </row>
        <row r="28">
          <cell r="C28">
            <v>2824.3</v>
          </cell>
          <cell r="G28">
            <v>1216.88264</v>
          </cell>
        </row>
        <row r="29">
          <cell r="C29">
            <v>3244.38</v>
          </cell>
          <cell r="G29">
            <v>0.04837</v>
          </cell>
        </row>
        <row r="31">
          <cell r="G31">
            <v>1547.92859</v>
          </cell>
        </row>
        <row r="32">
          <cell r="G32">
            <v>0.09248</v>
          </cell>
        </row>
        <row r="34">
          <cell r="G34">
            <v>1371.82657</v>
          </cell>
        </row>
        <row r="35">
          <cell r="G35">
            <v>0.08792</v>
          </cell>
        </row>
        <row r="37">
          <cell r="G37">
            <v>1223.14794</v>
          </cell>
        </row>
        <row r="38">
          <cell r="G38">
            <v>0.41476</v>
          </cell>
        </row>
      </sheetData>
      <sheetData sheetId="1">
        <row r="3">
          <cell r="B3">
            <v>0.19797</v>
          </cell>
        </row>
        <row r="4">
          <cell r="B4">
            <v>0.16799</v>
          </cell>
        </row>
        <row r="5">
          <cell r="B5">
            <v>0.06599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январь 2021"/>
      <sheetName val="составляющие цен_февраль 2021"/>
      <sheetName val="составляющие цен_март 2021"/>
      <sheetName val="составляющие цен_апрель 2021"/>
      <sheetName val="составляющие цен_май 2021"/>
      <sheetName val="составляющие цен_июнь 2021"/>
      <sheetName val="составляющие цен_июль 2021"/>
      <sheetName val="составляющие цен_август 2021"/>
      <sheetName val="составляющие цен_сентябрь 2021"/>
      <sheetName val="составляющие цен_октябрь 2021"/>
      <sheetName val="составляющие цен_ноябрь 2021"/>
      <sheetName val="составляющие цен_декабрь 2021"/>
    </sheetNames>
    <sheetDataSet>
      <sheetData sheetId="0">
        <row r="3">
          <cell r="D3">
            <v>88130.024</v>
          </cell>
        </row>
        <row r="4">
          <cell r="D4">
            <v>176.25</v>
          </cell>
        </row>
        <row r="6">
          <cell r="D6">
            <v>474.648</v>
          </cell>
        </row>
        <row r="7">
          <cell r="D7">
            <v>303732.955</v>
          </cell>
        </row>
        <row r="8">
          <cell r="D8">
            <v>12.962000000000005</v>
          </cell>
        </row>
        <row r="9">
          <cell r="D9">
            <v>22.863999999999997</v>
          </cell>
        </row>
        <row r="10">
          <cell r="D10">
            <v>8075.715173755273</v>
          </cell>
        </row>
        <row r="11">
          <cell r="D11">
            <v>32005.810999965273</v>
          </cell>
        </row>
        <row r="13">
          <cell r="D13">
            <v>357150.12</v>
          </cell>
        </row>
        <row r="14">
          <cell r="D14" t="str">
            <v>980,35</v>
          </cell>
        </row>
        <row r="24">
          <cell r="D24">
            <v>3.89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99"/>
  <sheetViews>
    <sheetView tabSelected="1" zoomScale="85" zoomScaleNormal="85" zoomScalePageLayoutView="0" workbookViewId="0" topLeftCell="A1">
      <selection activeCell="A12" sqref="A12:FK12"/>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3.14062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50" t="s">
        <v>6</v>
      </c>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row>
    <row r="10" spans="1:167" s="9" customFormat="1" ht="16.5">
      <c r="A10" s="51" t="s">
        <v>7</v>
      </c>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row>
    <row r="11" spans="1:167" s="9" customFormat="1" ht="16.5">
      <c r="A11" s="51" t="s">
        <v>8</v>
      </c>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row>
    <row r="12" spans="1:167" s="9" customFormat="1" ht="16.5">
      <c r="A12" s="51" t="s">
        <v>4</v>
      </c>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row>
    <row r="13" ht="15.75" customHeight="1"/>
    <row r="14" spans="1:167" ht="15.75" customHeight="1">
      <c r="A14" s="52" t="s">
        <v>9</v>
      </c>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row>
    <row r="15" spans="20:146" ht="15.75" customHeight="1">
      <c r="T15" s="56" t="s">
        <v>110</v>
      </c>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2" t="s">
        <v>10</v>
      </c>
      <c r="CZ15" s="52"/>
      <c r="DA15" s="52"/>
      <c r="DB15" s="52"/>
      <c r="DC15" s="57" t="s">
        <v>127</v>
      </c>
      <c r="DD15" s="57"/>
      <c r="DE15" s="57"/>
      <c r="DF15" s="57"/>
      <c r="DG15" s="57"/>
      <c r="DH15" s="57"/>
      <c r="DI15" s="57"/>
      <c r="DJ15" s="57"/>
      <c r="DK15" s="57"/>
      <c r="DL15" s="57"/>
      <c r="DM15" s="57"/>
      <c r="DN15" s="57"/>
      <c r="DO15" s="57"/>
      <c r="DP15" s="57"/>
      <c r="DQ15" s="57"/>
      <c r="DR15" s="57"/>
      <c r="DS15" s="57"/>
      <c r="DT15" s="57"/>
      <c r="DU15" s="57"/>
      <c r="DW15" s="58" t="s">
        <v>124</v>
      </c>
      <c r="DX15" s="58"/>
      <c r="DY15" s="58"/>
      <c r="DZ15" s="58"/>
      <c r="EA15" s="58"/>
      <c r="EB15" s="58"/>
      <c r="EC15" s="58"/>
      <c r="ED15" s="58"/>
      <c r="EE15" s="58"/>
      <c r="EF15" s="58"/>
      <c r="EG15" s="58"/>
      <c r="EH15" s="58"/>
      <c r="EI15" s="58"/>
      <c r="EJ15" s="58"/>
      <c r="EK15" s="58"/>
      <c r="EL15" s="58"/>
      <c r="EM15" s="58"/>
      <c r="EN15" s="58"/>
      <c r="EO15" s="58"/>
      <c r="EP15" s="7" t="s">
        <v>11</v>
      </c>
    </row>
    <row r="16" spans="20:145" s="1" customFormat="1" ht="12.75" customHeight="1">
      <c r="T16" s="64" t="s">
        <v>12</v>
      </c>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DC16" s="65" t="s">
        <v>13</v>
      </c>
      <c r="DD16" s="65"/>
      <c r="DE16" s="65"/>
      <c r="DF16" s="65"/>
      <c r="DG16" s="65"/>
      <c r="DH16" s="65"/>
      <c r="DI16" s="65"/>
      <c r="DJ16" s="65"/>
      <c r="DK16" s="65"/>
      <c r="DL16" s="65"/>
      <c r="DM16" s="65"/>
      <c r="DN16" s="65"/>
      <c r="DO16" s="65"/>
      <c r="DP16" s="65"/>
      <c r="DQ16" s="65"/>
      <c r="DR16" s="65"/>
      <c r="DS16" s="65"/>
      <c r="DT16" s="65"/>
      <c r="DU16" s="65"/>
      <c r="DW16" s="65" t="s">
        <v>14</v>
      </c>
      <c r="DX16" s="65"/>
      <c r="DY16" s="65"/>
      <c r="DZ16" s="65"/>
      <c r="EA16" s="65"/>
      <c r="EB16" s="65"/>
      <c r="EC16" s="65"/>
      <c r="ED16" s="65"/>
      <c r="EE16" s="65"/>
      <c r="EF16" s="65"/>
      <c r="EG16" s="65"/>
      <c r="EH16" s="65"/>
      <c r="EI16" s="65"/>
      <c r="EJ16" s="65"/>
      <c r="EK16" s="65"/>
      <c r="EL16" s="65"/>
      <c r="EM16" s="65"/>
      <c r="EN16" s="65"/>
      <c r="EO16" s="65"/>
    </row>
    <row r="17" ht="15.75" customHeight="1"/>
    <row r="18" spans="1:167" ht="30" customHeight="1">
      <c r="A18" s="66" t="s">
        <v>15</v>
      </c>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row>
    <row r="19" ht="15.75" customHeight="1"/>
    <row r="20" ht="15.75" customHeight="1">
      <c r="A20" s="10" t="s">
        <v>16</v>
      </c>
    </row>
    <row r="21" ht="6" customHeight="1">
      <c r="A21" s="10"/>
    </row>
    <row r="22" spans="1:167" ht="17.25" customHeight="1">
      <c r="A22" s="67"/>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9"/>
      <c r="CB22" s="53" t="s">
        <v>17</v>
      </c>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5"/>
    </row>
    <row r="23" spans="1:167" ht="15.75" customHeight="1">
      <c r="A23" s="70"/>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2"/>
      <c r="CB23" s="53" t="s">
        <v>18</v>
      </c>
      <c r="CC23" s="54"/>
      <c r="CD23" s="54"/>
      <c r="CE23" s="54"/>
      <c r="CF23" s="54"/>
      <c r="CG23" s="54"/>
      <c r="CH23" s="54"/>
      <c r="CI23" s="54"/>
      <c r="CJ23" s="54"/>
      <c r="CK23" s="54"/>
      <c r="CL23" s="54"/>
      <c r="CM23" s="54"/>
      <c r="CN23" s="54"/>
      <c r="CO23" s="54"/>
      <c r="CP23" s="54"/>
      <c r="CQ23" s="54"/>
      <c r="CR23" s="54"/>
      <c r="CS23" s="54"/>
      <c r="CT23" s="54"/>
      <c r="CU23" s="54"/>
      <c r="CV23" s="54"/>
      <c r="CW23" s="55"/>
      <c r="CX23" s="53" t="s">
        <v>19</v>
      </c>
      <c r="CY23" s="54"/>
      <c r="CZ23" s="54"/>
      <c r="DA23" s="54"/>
      <c r="DB23" s="54"/>
      <c r="DC23" s="54"/>
      <c r="DD23" s="54"/>
      <c r="DE23" s="54"/>
      <c r="DF23" s="54"/>
      <c r="DG23" s="54"/>
      <c r="DH23" s="54"/>
      <c r="DI23" s="54"/>
      <c r="DJ23" s="54"/>
      <c r="DK23" s="54"/>
      <c r="DL23" s="54"/>
      <c r="DM23" s="54"/>
      <c r="DN23" s="54"/>
      <c r="DO23" s="54"/>
      <c r="DP23" s="54"/>
      <c r="DQ23" s="54"/>
      <c r="DR23" s="54"/>
      <c r="DS23" s="55"/>
      <c r="DT23" s="53" t="s">
        <v>20</v>
      </c>
      <c r="DU23" s="54"/>
      <c r="DV23" s="54"/>
      <c r="DW23" s="54"/>
      <c r="DX23" s="54"/>
      <c r="DY23" s="54"/>
      <c r="DZ23" s="54"/>
      <c r="EA23" s="54"/>
      <c r="EB23" s="54"/>
      <c r="EC23" s="54"/>
      <c r="ED23" s="54"/>
      <c r="EE23" s="54"/>
      <c r="EF23" s="54"/>
      <c r="EG23" s="54"/>
      <c r="EH23" s="54"/>
      <c r="EI23" s="54"/>
      <c r="EJ23" s="54"/>
      <c r="EK23" s="54"/>
      <c r="EL23" s="54"/>
      <c r="EM23" s="54"/>
      <c r="EN23" s="54"/>
      <c r="EO23" s="55"/>
      <c r="EP23" s="53" t="s">
        <v>21</v>
      </c>
      <c r="EQ23" s="54"/>
      <c r="ER23" s="54"/>
      <c r="ES23" s="54"/>
      <c r="ET23" s="54"/>
      <c r="EU23" s="54"/>
      <c r="EV23" s="54"/>
      <c r="EW23" s="54"/>
      <c r="EX23" s="54"/>
      <c r="EY23" s="54"/>
      <c r="EZ23" s="54"/>
      <c r="FA23" s="54"/>
      <c r="FB23" s="54"/>
      <c r="FC23" s="54"/>
      <c r="FD23" s="54"/>
      <c r="FE23" s="54"/>
      <c r="FF23" s="54"/>
      <c r="FG23" s="54"/>
      <c r="FH23" s="54"/>
      <c r="FI23" s="54"/>
      <c r="FJ23" s="54"/>
      <c r="FK23" s="55"/>
    </row>
    <row r="24" spans="1:177" ht="15.75" customHeight="1">
      <c r="A24" s="11"/>
      <c r="B24" s="59" t="s">
        <v>22</v>
      </c>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60"/>
      <c r="CB24" s="61">
        <f>$CH$29+$CT$91+$BV$99+J95</f>
        <v>3738.9300000000003</v>
      </c>
      <c r="CC24" s="62"/>
      <c r="CD24" s="62"/>
      <c r="CE24" s="62"/>
      <c r="CF24" s="62"/>
      <c r="CG24" s="62"/>
      <c r="CH24" s="62"/>
      <c r="CI24" s="62"/>
      <c r="CJ24" s="62"/>
      <c r="CK24" s="62"/>
      <c r="CL24" s="62"/>
      <c r="CM24" s="62"/>
      <c r="CN24" s="62"/>
      <c r="CO24" s="62"/>
      <c r="CP24" s="62"/>
      <c r="CQ24" s="62"/>
      <c r="CR24" s="62"/>
      <c r="CS24" s="62"/>
      <c r="CT24" s="62"/>
      <c r="CU24" s="62"/>
      <c r="CV24" s="62"/>
      <c r="CW24" s="63"/>
      <c r="CX24" s="61">
        <f>$CH$29+$CT$91+$BV$99+J96</f>
        <v>4073.2000000000003</v>
      </c>
      <c r="CY24" s="62"/>
      <c r="CZ24" s="62"/>
      <c r="DA24" s="62"/>
      <c r="DB24" s="62"/>
      <c r="DC24" s="62"/>
      <c r="DD24" s="62"/>
      <c r="DE24" s="62"/>
      <c r="DF24" s="62"/>
      <c r="DG24" s="62"/>
      <c r="DH24" s="62"/>
      <c r="DI24" s="62"/>
      <c r="DJ24" s="62"/>
      <c r="DK24" s="62"/>
      <c r="DL24" s="62"/>
      <c r="DM24" s="62"/>
      <c r="DN24" s="62"/>
      <c r="DO24" s="62"/>
      <c r="DP24" s="62"/>
      <c r="DQ24" s="62"/>
      <c r="DR24" s="62"/>
      <c r="DS24" s="63"/>
      <c r="DT24" s="61">
        <f>$CH$29+$CT$91+$BV$99+J97</f>
        <v>4408.81</v>
      </c>
      <c r="DU24" s="62"/>
      <c r="DV24" s="62"/>
      <c r="DW24" s="62"/>
      <c r="DX24" s="62"/>
      <c r="DY24" s="62"/>
      <c r="DZ24" s="62"/>
      <c r="EA24" s="62"/>
      <c r="EB24" s="62"/>
      <c r="EC24" s="62"/>
      <c r="ED24" s="62"/>
      <c r="EE24" s="62"/>
      <c r="EF24" s="62"/>
      <c r="EG24" s="62"/>
      <c r="EH24" s="62"/>
      <c r="EI24" s="62"/>
      <c r="EJ24" s="62"/>
      <c r="EK24" s="62"/>
      <c r="EL24" s="62"/>
      <c r="EM24" s="62"/>
      <c r="EN24" s="62"/>
      <c r="EO24" s="63"/>
      <c r="EP24" s="61">
        <f>$CH$29+$CT$91+$BV$99+J98</f>
        <v>4828.89</v>
      </c>
      <c r="EQ24" s="62"/>
      <c r="ER24" s="62"/>
      <c r="ES24" s="62"/>
      <c r="ET24" s="62"/>
      <c r="EU24" s="62"/>
      <c r="EV24" s="62"/>
      <c r="EW24" s="62"/>
      <c r="EX24" s="62"/>
      <c r="EY24" s="62"/>
      <c r="EZ24" s="62"/>
      <c r="FA24" s="62"/>
      <c r="FB24" s="62"/>
      <c r="FC24" s="62"/>
      <c r="FD24" s="62"/>
      <c r="FE24" s="62"/>
      <c r="FF24" s="62"/>
      <c r="FG24" s="62"/>
      <c r="FH24" s="62"/>
      <c r="FI24" s="62"/>
      <c r="FJ24" s="62"/>
      <c r="FK24" s="63"/>
      <c r="FU24" s="44"/>
    </row>
    <row r="25" spans="1:177" ht="15.75" customHeight="1">
      <c r="A25" s="8"/>
      <c r="B25" s="59" t="s">
        <v>23</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60"/>
      <c r="CB25" s="61">
        <f>$CH$29+$CT$92+$BV$99+J95</f>
        <v>3840.9300000000003</v>
      </c>
      <c r="CC25" s="62"/>
      <c r="CD25" s="62"/>
      <c r="CE25" s="62"/>
      <c r="CF25" s="62"/>
      <c r="CG25" s="62"/>
      <c r="CH25" s="62"/>
      <c r="CI25" s="62"/>
      <c r="CJ25" s="62"/>
      <c r="CK25" s="62"/>
      <c r="CL25" s="62"/>
      <c r="CM25" s="62"/>
      <c r="CN25" s="62"/>
      <c r="CO25" s="62"/>
      <c r="CP25" s="62"/>
      <c r="CQ25" s="62"/>
      <c r="CR25" s="62"/>
      <c r="CS25" s="62"/>
      <c r="CT25" s="62"/>
      <c r="CU25" s="62"/>
      <c r="CV25" s="62"/>
      <c r="CW25" s="63"/>
      <c r="CX25" s="61">
        <f>$CH$29+$CT$92+$BV$99+J96</f>
        <v>4175.200000000001</v>
      </c>
      <c r="CY25" s="62"/>
      <c r="CZ25" s="62"/>
      <c r="DA25" s="62"/>
      <c r="DB25" s="62"/>
      <c r="DC25" s="62"/>
      <c r="DD25" s="62"/>
      <c r="DE25" s="62"/>
      <c r="DF25" s="62"/>
      <c r="DG25" s="62"/>
      <c r="DH25" s="62"/>
      <c r="DI25" s="62"/>
      <c r="DJ25" s="62"/>
      <c r="DK25" s="62"/>
      <c r="DL25" s="62"/>
      <c r="DM25" s="62"/>
      <c r="DN25" s="62"/>
      <c r="DO25" s="62"/>
      <c r="DP25" s="62"/>
      <c r="DQ25" s="62"/>
      <c r="DR25" s="62"/>
      <c r="DS25" s="63"/>
      <c r="DT25" s="61">
        <f>$CH$29+$CT$92+$BV$99+J97</f>
        <v>4510.81</v>
      </c>
      <c r="DU25" s="62"/>
      <c r="DV25" s="62"/>
      <c r="DW25" s="62"/>
      <c r="DX25" s="62"/>
      <c r="DY25" s="62"/>
      <c r="DZ25" s="62"/>
      <c r="EA25" s="62"/>
      <c r="EB25" s="62"/>
      <c r="EC25" s="62"/>
      <c r="ED25" s="62"/>
      <c r="EE25" s="62"/>
      <c r="EF25" s="62"/>
      <c r="EG25" s="62"/>
      <c r="EH25" s="62"/>
      <c r="EI25" s="62"/>
      <c r="EJ25" s="62"/>
      <c r="EK25" s="62"/>
      <c r="EL25" s="62"/>
      <c r="EM25" s="62"/>
      <c r="EN25" s="62"/>
      <c r="EO25" s="63"/>
      <c r="EP25" s="61">
        <f>$CH$29+$CT$92+$BV$99+J98</f>
        <v>4930.89</v>
      </c>
      <c r="EQ25" s="62"/>
      <c r="ER25" s="62"/>
      <c r="ES25" s="62"/>
      <c r="ET25" s="62"/>
      <c r="EU25" s="62"/>
      <c r="EV25" s="62"/>
      <c r="EW25" s="62"/>
      <c r="EX25" s="62"/>
      <c r="EY25" s="62"/>
      <c r="EZ25" s="62"/>
      <c r="FA25" s="62"/>
      <c r="FB25" s="62"/>
      <c r="FC25" s="62"/>
      <c r="FD25" s="62"/>
      <c r="FE25" s="62"/>
      <c r="FF25" s="62"/>
      <c r="FG25" s="62"/>
      <c r="FH25" s="62"/>
      <c r="FI25" s="62"/>
      <c r="FJ25" s="62"/>
      <c r="FK25" s="63"/>
      <c r="FU25" s="44"/>
    </row>
    <row r="26" spans="1:177" ht="15.75" customHeight="1">
      <c r="A26" s="8"/>
      <c r="B26" s="59" t="s">
        <v>121</v>
      </c>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60"/>
      <c r="CB26" s="61">
        <f>$CH$29+$CT$93+$BV$99+J95</f>
        <v>3870.9100000000003</v>
      </c>
      <c r="CC26" s="62"/>
      <c r="CD26" s="62"/>
      <c r="CE26" s="62"/>
      <c r="CF26" s="62"/>
      <c r="CG26" s="62"/>
      <c r="CH26" s="62"/>
      <c r="CI26" s="62"/>
      <c r="CJ26" s="62"/>
      <c r="CK26" s="62"/>
      <c r="CL26" s="62"/>
      <c r="CM26" s="62"/>
      <c r="CN26" s="62"/>
      <c r="CO26" s="62"/>
      <c r="CP26" s="62"/>
      <c r="CQ26" s="62"/>
      <c r="CR26" s="62"/>
      <c r="CS26" s="62"/>
      <c r="CT26" s="62"/>
      <c r="CU26" s="62"/>
      <c r="CV26" s="62"/>
      <c r="CW26" s="63"/>
      <c r="CX26" s="61">
        <f>$CH$29+$CT$93+$BV$99+J96</f>
        <v>4205.18</v>
      </c>
      <c r="CY26" s="62"/>
      <c r="CZ26" s="62"/>
      <c r="DA26" s="62"/>
      <c r="DB26" s="62"/>
      <c r="DC26" s="62"/>
      <c r="DD26" s="62"/>
      <c r="DE26" s="62"/>
      <c r="DF26" s="62"/>
      <c r="DG26" s="62"/>
      <c r="DH26" s="62"/>
      <c r="DI26" s="62"/>
      <c r="DJ26" s="62"/>
      <c r="DK26" s="62"/>
      <c r="DL26" s="62"/>
      <c r="DM26" s="62"/>
      <c r="DN26" s="62"/>
      <c r="DO26" s="62"/>
      <c r="DP26" s="62"/>
      <c r="DQ26" s="62"/>
      <c r="DR26" s="62"/>
      <c r="DS26" s="63"/>
      <c r="DT26" s="61">
        <f>$CH$29+$CT$93+$BV$99+J97</f>
        <v>4540.790000000001</v>
      </c>
      <c r="DU26" s="62"/>
      <c r="DV26" s="62"/>
      <c r="DW26" s="62"/>
      <c r="DX26" s="62"/>
      <c r="DY26" s="62"/>
      <c r="DZ26" s="62"/>
      <c r="EA26" s="62"/>
      <c r="EB26" s="62"/>
      <c r="EC26" s="62"/>
      <c r="ED26" s="62"/>
      <c r="EE26" s="62"/>
      <c r="EF26" s="62"/>
      <c r="EG26" s="62"/>
      <c r="EH26" s="62"/>
      <c r="EI26" s="62"/>
      <c r="EJ26" s="62"/>
      <c r="EK26" s="62"/>
      <c r="EL26" s="62"/>
      <c r="EM26" s="62"/>
      <c r="EN26" s="62"/>
      <c r="EO26" s="63"/>
      <c r="EP26" s="61">
        <f>$CH$29+$CT$93+$BV$99+J98</f>
        <v>4960.870000000001</v>
      </c>
      <c r="EQ26" s="62"/>
      <c r="ER26" s="62"/>
      <c r="ES26" s="62"/>
      <c r="ET26" s="62"/>
      <c r="EU26" s="62"/>
      <c r="EV26" s="62"/>
      <c r="EW26" s="62"/>
      <c r="EX26" s="62"/>
      <c r="EY26" s="62"/>
      <c r="EZ26" s="62"/>
      <c r="FA26" s="62"/>
      <c r="FB26" s="62"/>
      <c r="FC26" s="62"/>
      <c r="FD26" s="62"/>
      <c r="FE26" s="62"/>
      <c r="FF26" s="62"/>
      <c r="FG26" s="62"/>
      <c r="FH26" s="62"/>
      <c r="FI26" s="62"/>
      <c r="FJ26" s="62"/>
      <c r="FK26" s="63"/>
      <c r="FU26" s="44"/>
    </row>
    <row r="27" ht="15.75" customHeight="1"/>
    <row r="28" ht="15.75" customHeight="1">
      <c r="G28" s="12" t="s">
        <v>24</v>
      </c>
    </row>
    <row r="29" spans="1:101" ht="15.75">
      <c r="A29" s="74" t="s">
        <v>25</v>
      </c>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5">
        <f>(ROUND(CU35*EQ37+DL33,2)+BE85)</f>
        <v>1514.63</v>
      </c>
      <c r="CI29" s="75"/>
      <c r="CJ29" s="75"/>
      <c r="CK29" s="75"/>
      <c r="CL29" s="75"/>
      <c r="CM29" s="75"/>
      <c r="CN29" s="75"/>
      <c r="CO29" s="75"/>
      <c r="CP29" s="75"/>
      <c r="CQ29" s="75"/>
      <c r="CR29" s="75"/>
      <c r="CS29" s="75"/>
      <c r="CT29" s="75"/>
      <c r="CU29" s="75"/>
      <c r="CV29" s="75"/>
      <c r="CW29" s="75"/>
    </row>
    <row r="30" spans="7:177" ht="15.75" customHeight="1">
      <c r="G30" s="7" t="s">
        <v>26</v>
      </c>
      <c r="FU30" s="49"/>
    </row>
    <row r="31" ht="15.75" customHeight="1">
      <c r="A31" s="12" t="s">
        <v>27</v>
      </c>
    </row>
    <row r="32" ht="12" customHeight="1"/>
    <row r="33" spans="1:131" ht="15.75" customHeight="1">
      <c r="A33" s="74" t="s">
        <v>28</v>
      </c>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3" t="str">
        <f>'[2]расчет цен'!$D$14</f>
        <v>980,35</v>
      </c>
      <c r="DM33" s="56"/>
      <c r="DN33" s="56"/>
      <c r="DO33" s="56"/>
      <c r="DP33" s="56"/>
      <c r="DQ33" s="56"/>
      <c r="DR33" s="56"/>
      <c r="DS33" s="56"/>
      <c r="DT33" s="56"/>
      <c r="DU33" s="56"/>
      <c r="DV33" s="56"/>
      <c r="DW33" s="56"/>
      <c r="DX33" s="56"/>
      <c r="DY33" s="56"/>
      <c r="DZ33" s="56"/>
      <c r="EA33" s="56"/>
    </row>
    <row r="34" ht="12" customHeight="1"/>
    <row r="35" spans="1:114" ht="15.75" customHeight="1">
      <c r="A35" s="74" t="s">
        <v>29</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3">
        <f>'[2]расчет цен'!$D$13</f>
        <v>357150.12</v>
      </c>
      <c r="CV35" s="73"/>
      <c r="CW35" s="73"/>
      <c r="CX35" s="73"/>
      <c r="CY35" s="73"/>
      <c r="CZ35" s="73"/>
      <c r="DA35" s="73"/>
      <c r="DB35" s="73"/>
      <c r="DC35" s="73"/>
      <c r="DD35" s="73"/>
      <c r="DE35" s="73"/>
      <c r="DF35" s="73"/>
      <c r="DG35" s="73"/>
      <c r="DH35" s="73"/>
      <c r="DI35" s="73"/>
      <c r="DJ35" s="73"/>
    </row>
    <row r="36" ht="12" customHeight="1"/>
    <row r="37" spans="1:162" ht="15.75" customHeight="1">
      <c r="A37" s="74" t="s">
        <v>30</v>
      </c>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c r="EO37" s="74"/>
      <c r="EP37" s="74"/>
      <c r="EQ37" s="79">
        <f>ROUND(IF((DH39+AU42-DM53-BC48-BC49)/(AE67+S70-Z82-BC76-BC77)&lt;0,0,(DH39+AU42-DM53-BC48-BC49)/(AE67+S70-Z82-BC76-BC77)),11)</f>
        <v>0.0014959543</v>
      </c>
      <c r="ER37" s="79"/>
      <c r="ES37" s="79"/>
      <c r="ET37" s="79"/>
      <c r="EU37" s="79"/>
      <c r="EV37" s="79"/>
      <c r="EW37" s="79"/>
      <c r="EX37" s="79"/>
      <c r="EY37" s="79"/>
      <c r="EZ37" s="79"/>
      <c r="FA37" s="79"/>
      <c r="FB37" s="79"/>
      <c r="FC37" s="79"/>
      <c r="FD37" s="79"/>
      <c r="FE37" s="79"/>
      <c r="FF37" s="79"/>
    </row>
    <row r="38" ht="12" customHeight="1"/>
    <row r="39" spans="1:127" ht="15.75" customHeight="1">
      <c r="A39" s="74" t="s">
        <v>31</v>
      </c>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80">
        <f>'[2]расчет цен'!$D$6</f>
        <v>474.648</v>
      </c>
      <c r="DI39" s="80"/>
      <c r="DJ39" s="80"/>
      <c r="DK39" s="80"/>
      <c r="DL39" s="80"/>
      <c r="DM39" s="80"/>
      <c r="DN39" s="80"/>
      <c r="DO39" s="80"/>
      <c r="DP39" s="80"/>
      <c r="DQ39" s="80"/>
      <c r="DR39" s="80"/>
      <c r="DS39" s="80"/>
      <c r="DT39" s="80"/>
      <c r="DU39" s="80"/>
      <c r="DV39" s="80"/>
      <c r="DW39" s="80"/>
    </row>
    <row r="40" ht="12" customHeight="1"/>
    <row r="41" ht="15.75" customHeight="1">
      <c r="A41" s="12" t="s">
        <v>32</v>
      </c>
    </row>
    <row r="42" spans="1:62" ht="15.75" customHeight="1">
      <c r="A42" s="12" t="s">
        <v>33</v>
      </c>
      <c r="AU42" s="56"/>
      <c r="AV42" s="56"/>
      <c r="AW42" s="56"/>
      <c r="AX42" s="56"/>
      <c r="AY42" s="56"/>
      <c r="AZ42" s="56"/>
      <c r="BA42" s="56"/>
      <c r="BB42" s="56"/>
      <c r="BC42" s="56"/>
      <c r="BD42" s="56"/>
      <c r="BE42" s="56"/>
      <c r="BF42" s="56"/>
      <c r="BG42" s="56"/>
      <c r="BH42" s="56"/>
      <c r="BI42" s="56"/>
      <c r="BJ42" s="56"/>
    </row>
    <row r="43" ht="12" customHeight="1"/>
    <row r="44" ht="15.75" customHeight="1">
      <c r="A44" s="12" t="s">
        <v>34</v>
      </c>
    </row>
    <row r="45" spans="1:48" ht="15.75" customHeight="1">
      <c r="A45" s="12" t="s">
        <v>35</v>
      </c>
      <c r="AF45" s="73">
        <f>BC48+BC49+BC50+BC51</f>
        <v>35.826</v>
      </c>
      <c r="AG45" s="56"/>
      <c r="AH45" s="56"/>
      <c r="AI45" s="56"/>
      <c r="AJ45" s="56"/>
      <c r="AK45" s="56"/>
      <c r="AL45" s="56"/>
      <c r="AM45" s="56"/>
      <c r="AN45" s="56"/>
      <c r="AO45" s="56"/>
      <c r="AP45" s="56"/>
      <c r="AQ45" s="56"/>
      <c r="AR45" s="56"/>
      <c r="AS45" s="56"/>
      <c r="AT45" s="56"/>
      <c r="AU45" s="56"/>
      <c r="AV45" s="12" t="s">
        <v>36</v>
      </c>
    </row>
    <row r="46" ht="15.75" customHeight="1">
      <c r="A46" s="12" t="s">
        <v>37</v>
      </c>
    </row>
    <row r="47" spans="10:70" ht="18" customHeight="1">
      <c r="J47" s="12" t="s">
        <v>38</v>
      </c>
      <c r="BC47" s="78"/>
      <c r="BD47" s="78"/>
      <c r="BE47" s="78"/>
      <c r="BF47" s="78"/>
      <c r="BG47" s="78"/>
      <c r="BH47" s="78"/>
      <c r="BI47" s="78"/>
      <c r="BJ47" s="78"/>
      <c r="BK47" s="78"/>
      <c r="BL47" s="78"/>
      <c r="BM47" s="78"/>
      <c r="BN47" s="78"/>
      <c r="BO47" s="78"/>
      <c r="BP47" s="78"/>
      <c r="BQ47" s="78"/>
      <c r="BR47" s="78"/>
    </row>
    <row r="48" spans="10:70" ht="18" customHeight="1">
      <c r="J48" s="12" t="s">
        <v>39</v>
      </c>
      <c r="BC48" s="80">
        <f>'[2]расчет цен'!$D$8</f>
        <v>12.962000000000005</v>
      </c>
      <c r="BD48" s="80"/>
      <c r="BE48" s="80"/>
      <c r="BF48" s="80"/>
      <c r="BG48" s="80"/>
      <c r="BH48" s="80"/>
      <c r="BI48" s="80"/>
      <c r="BJ48" s="80"/>
      <c r="BK48" s="80"/>
      <c r="BL48" s="80"/>
      <c r="BM48" s="80"/>
      <c r="BN48" s="80"/>
      <c r="BO48" s="80"/>
      <c r="BP48" s="80"/>
      <c r="BQ48" s="80"/>
      <c r="BR48" s="80"/>
    </row>
    <row r="49" spans="10:70" ht="18" customHeight="1">
      <c r="J49" s="12" t="s">
        <v>40</v>
      </c>
      <c r="BC49" s="80">
        <f>'[2]расчет цен'!$D$9</f>
        <v>22.863999999999997</v>
      </c>
      <c r="BD49" s="80"/>
      <c r="BE49" s="80"/>
      <c r="BF49" s="80"/>
      <c r="BG49" s="80"/>
      <c r="BH49" s="80"/>
      <c r="BI49" s="80"/>
      <c r="BJ49" s="80"/>
      <c r="BK49" s="80"/>
      <c r="BL49" s="80"/>
      <c r="BM49" s="80"/>
      <c r="BN49" s="80"/>
      <c r="BO49" s="80"/>
      <c r="BP49" s="80"/>
      <c r="BQ49" s="80"/>
      <c r="BR49" s="80"/>
    </row>
    <row r="50" spans="10:70" ht="18" customHeight="1">
      <c r="J50" s="12" t="s">
        <v>41</v>
      </c>
      <c r="BC50" s="78"/>
      <c r="BD50" s="78"/>
      <c r="BE50" s="78"/>
      <c r="BF50" s="78"/>
      <c r="BG50" s="78"/>
      <c r="BH50" s="78"/>
      <c r="BI50" s="78"/>
      <c r="BJ50" s="78"/>
      <c r="BK50" s="78"/>
      <c r="BL50" s="78"/>
      <c r="BM50" s="78"/>
      <c r="BN50" s="78"/>
      <c r="BO50" s="78"/>
      <c r="BP50" s="78"/>
      <c r="BQ50" s="78"/>
      <c r="BR50" s="78"/>
    </row>
    <row r="51" spans="10:70" ht="18" customHeight="1">
      <c r="J51" s="12" t="s">
        <v>42</v>
      </c>
      <c r="BC51" s="78"/>
      <c r="BD51" s="78"/>
      <c r="BE51" s="78"/>
      <c r="BF51" s="78"/>
      <c r="BG51" s="78"/>
      <c r="BH51" s="78"/>
      <c r="BI51" s="78"/>
      <c r="BJ51" s="78"/>
      <c r="BK51" s="78"/>
      <c r="BL51" s="78"/>
      <c r="BM51" s="78"/>
      <c r="BN51" s="78"/>
      <c r="BO51" s="78"/>
      <c r="BP51" s="78"/>
      <c r="BQ51" s="78"/>
      <c r="BR51" s="78"/>
    </row>
    <row r="52" ht="12" customHeight="1"/>
    <row r="53" spans="1:132" ht="15.75" customHeight="1">
      <c r="A53" s="76" t="s">
        <v>43</v>
      </c>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7">
        <f>'[2]расчет цен'!$D$4</f>
        <v>176.25</v>
      </c>
      <c r="DN53" s="77"/>
      <c r="DO53" s="77"/>
      <c r="DP53" s="77"/>
      <c r="DQ53" s="77"/>
      <c r="DR53" s="77"/>
      <c r="DS53" s="77"/>
      <c r="DT53" s="77"/>
      <c r="DU53" s="77"/>
      <c r="DV53" s="77"/>
      <c r="DW53" s="77"/>
      <c r="DX53" s="77"/>
      <c r="DY53" s="77"/>
      <c r="DZ53" s="77"/>
      <c r="EA53" s="77"/>
      <c r="EB53" s="77"/>
    </row>
    <row r="54" ht="12" customHeight="1"/>
    <row r="55" ht="15.75" customHeight="1">
      <c r="A55" s="12" t="s">
        <v>44</v>
      </c>
    </row>
    <row r="56" spans="1:17" ht="15.75" customHeight="1">
      <c r="A56" s="78"/>
      <c r="B56" s="78"/>
      <c r="C56" s="78"/>
      <c r="D56" s="78"/>
      <c r="E56" s="78"/>
      <c r="F56" s="78"/>
      <c r="G56" s="78"/>
      <c r="H56" s="78"/>
      <c r="I56" s="78"/>
      <c r="J56" s="78"/>
      <c r="K56" s="78"/>
      <c r="L56" s="78"/>
      <c r="M56" s="78"/>
      <c r="N56" s="78"/>
      <c r="O56" s="78"/>
      <c r="P56" s="78"/>
      <c r="Q56" s="12" t="s">
        <v>36</v>
      </c>
    </row>
    <row r="57" ht="15.75" customHeight="1">
      <c r="A57" s="12" t="s">
        <v>37</v>
      </c>
    </row>
    <row r="58" spans="4:50" ht="18" customHeight="1">
      <c r="D58" s="7" t="s">
        <v>45</v>
      </c>
      <c r="AI58" s="78"/>
      <c r="AJ58" s="78"/>
      <c r="AK58" s="78"/>
      <c r="AL58" s="78"/>
      <c r="AM58" s="78"/>
      <c r="AN58" s="78"/>
      <c r="AO58" s="78"/>
      <c r="AP58" s="78"/>
      <c r="AQ58" s="78"/>
      <c r="AR58" s="78"/>
      <c r="AS58" s="78"/>
      <c r="AT58" s="78"/>
      <c r="AU58" s="78"/>
      <c r="AV58" s="78"/>
      <c r="AW58" s="78"/>
      <c r="AX58" s="78"/>
    </row>
    <row r="59" spans="7:63" ht="18" customHeight="1">
      <c r="G59" s="7" t="s">
        <v>46</v>
      </c>
      <c r="AV59" s="78"/>
      <c r="AW59" s="78"/>
      <c r="AX59" s="78"/>
      <c r="AY59" s="78"/>
      <c r="AZ59" s="78"/>
      <c r="BA59" s="78"/>
      <c r="BB59" s="78"/>
      <c r="BC59" s="78"/>
      <c r="BD59" s="78"/>
      <c r="BE59" s="78"/>
      <c r="BF59" s="78"/>
      <c r="BG59" s="78"/>
      <c r="BH59" s="78"/>
      <c r="BI59" s="78"/>
      <c r="BJ59" s="78"/>
      <c r="BK59" s="78"/>
    </row>
    <row r="60" spans="7:63" ht="18" customHeight="1">
      <c r="G60" s="7" t="s">
        <v>47</v>
      </c>
      <c r="AV60" s="78"/>
      <c r="AW60" s="78"/>
      <c r="AX60" s="78"/>
      <c r="AY60" s="78"/>
      <c r="AZ60" s="78"/>
      <c r="BA60" s="78"/>
      <c r="BB60" s="78"/>
      <c r="BC60" s="78"/>
      <c r="BD60" s="78"/>
      <c r="BE60" s="78"/>
      <c r="BF60" s="78"/>
      <c r="BG60" s="78"/>
      <c r="BH60" s="78"/>
      <c r="BI60" s="78"/>
      <c r="BJ60" s="78"/>
      <c r="BK60" s="78"/>
    </row>
    <row r="61" spans="7:63" ht="18" customHeight="1">
      <c r="G61" s="7" t="s">
        <v>48</v>
      </c>
      <c r="AV61" s="78"/>
      <c r="AW61" s="78"/>
      <c r="AX61" s="78"/>
      <c r="AY61" s="78"/>
      <c r="AZ61" s="78"/>
      <c r="BA61" s="78"/>
      <c r="BB61" s="78"/>
      <c r="BC61" s="78"/>
      <c r="BD61" s="78"/>
      <c r="BE61" s="78"/>
      <c r="BF61" s="78"/>
      <c r="BG61" s="78"/>
      <c r="BH61" s="78"/>
      <c r="BI61" s="78"/>
      <c r="BJ61" s="78"/>
      <c r="BK61" s="78"/>
    </row>
    <row r="62" spans="4:50" ht="18" customHeight="1">
      <c r="D62" s="7" t="s">
        <v>49</v>
      </c>
      <c r="AI62" s="78"/>
      <c r="AJ62" s="78"/>
      <c r="AK62" s="78"/>
      <c r="AL62" s="78"/>
      <c r="AM62" s="78"/>
      <c r="AN62" s="78"/>
      <c r="AO62" s="78"/>
      <c r="AP62" s="78"/>
      <c r="AQ62" s="78"/>
      <c r="AR62" s="78"/>
      <c r="AS62" s="78"/>
      <c r="AT62" s="78"/>
      <c r="AU62" s="78"/>
      <c r="AV62" s="78"/>
      <c r="AW62" s="78"/>
      <c r="AX62" s="78"/>
    </row>
    <row r="63" spans="7:63" ht="18" customHeight="1">
      <c r="G63" s="7" t="s">
        <v>46</v>
      </c>
      <c r="AV63" s="78"/>
      <c r="AW63" s="78"/>
      <c r="AX63" s="78"/>
      <c r="AY63" s="78"/>
      <c r="AZ63" s="78"/>
      <c r="BA63" s="78"/>
      <c r="BB63" s="78"/>
      <c r="BC63" s="78"/>
      <c r="BD63" s="78"/>
      <c r="BE63" s="78"/>
      <c r="BF63" s="78"/>
      <c r="BG63" s="78"/>
      <c r="BH63" s="78"/>
      <c r="BI63" s="78"/>
      <c r="BJ63" s="78"/>
      <c r="BK63" s="78"/>
    </row>
    <row r="64" spans="7:63" ht="18" customHeight="1">
      <c r="G64" s="7" t="s">
        <v>48</v>
      </c>
      <c r="AV64" s="78"/>
      <c r="AW64" s="78"/>
      <c r="AX64" s="78"/>
      <c r="AY64" s="78"/>
      <c r="AZ64" s="78"/>
      <c r="BA64" s="78"/>
      <c r="BB64" s="78"/>
      <c r="BC64" s="78"/>
      <c r="BD64" s="78"/>
      <c r="BE64" s="78"/>
      <c r="BF64" s="78"/>
      <c r="BG64" s="78"/>
      <c r="BH64" s="78"/>
      <c r="BI64" s="78"/>
      <c r="BJ64" s="78"/>
      <c r="BK64" s="78"/>
    </row>
    <row r="65" ht="12" customHeight="1"/>
    <row r="66" ht="15.75" customHeight="1">
      <c r="A66" s="12" t="s">
        <v>50</v>
      </c>
    </row>
    <row r="67" spans="1:46" ht="15.75" customHeight="1">
      <c r="A67" s="12" t="s">
        <v>51</v>
      </c>
      <c r="AE67" s="73">
        <f>'[2]расчет цен'!$D$7</f>
        <v>303732.955</v>
      </c>
      <c r="AF67" s="73"/>
      <c r="AG67" s="73"/>
      <c r="AH67" s="73"/>
      <c r="AI67" s="73"/>
      <c r="AJ67" s="73"/>
      <c r="AK67" s="73"/>
      <c r="AL67" s="73"/>
      <c r="AM67" s="73"/>
      <c r="AN67" s="73"/>
      <c r="AO67" s="73"/>
      <c r="AP67" s="73"/>
      <c r="AQ67" s="73"/>
      <c r="AR67" s="73"/>
      <c r="AS67" s="73"/>
      <c r="AT67" s="73"/>
    </row>
    <row r="68" ht="12" customHeight="1"/>
    <row r="69" ht="15.75" customHeight="1">
      <c r="A69" s="12" t="s">
        <v>52</v>
      </c>
    </row>
    <row r="70" spans="1:34" ht="15.75" customHeight="1">
      <c r="A70" s="12" t="s">
        <v>53</v>
      </c>
      <c r="S70" s="56"/>
      <c r="T70" s="56"/>
      <c r="U70" s="56"/>
      <c r="V70" s="56"/>
      <c r="W70" s="56"/>
      <c r="X70" s="56"/>
      <c r="Y70" s="56"/>
      <c r="Z70" s="56"/>
      <c r="AA70" s="56"/>
      <c r="AB70" s="56"/>
      <c r="AC70" s="56"/>
      <c r="AD70" s="56"/>
      <c r="AE70" s="56"/>
      <c r="AF70" s="56"/>
      <c r="AG70" s="56"/>
      <c r="AH70" s="56"/>
    </row>
    <row r="71" ht="12" customHeight="1"/>
    <row r="72" ht="15.75" customHeight="1">
      <c r="A72" s="12" t="s">
        <v>54</v>
      </c>
    </row>
    <row r="73" spans="1:39" ht="15.75" customHeight="1">
      <c r="A73" s="12" t="s">
        <v>55</v>
      </c>
      <c r="W73" s="73">
        <f>BC75+BC76+BC77+BC78+BC79</f>
        <v>40081.526173720544</v>
      </c>
      <c r="X73" s="56"/>
      <c r="Y73" s="56"/>
      <c r="Z73" s="56"/>
      <c r="AA73" s="56"/>
      <c r="AB73" s="56"/>
      <c r="AC73" s="56"/>
      <c r="AD73" s="56"/>
      <c r="AE73" s="56"/>
      <c r="AF73" s="56"/>
      <c r="AG73" s="56"/>
      <c r="AH73" s="56"/>
      <c r="AI73" s="56"/>
      <c r="AJ73" s="56"/>
      <c r="AK73" s="56"/>
      <c r="AL73" s="56"/>
      <c r="AM73" s="12" t="s">
        <v>36</v>
      </c>
    </row>
    <row r="74" ht="15.75" customHeight="1">
      <c r="A74" s="12" t="s">
        <v>37</v>
      </c>
    </row>
    <row r="75" spans="7:70" ht="21" customHeight="1">
      <c r="G75" s="12" t="s">
        <v>56</v>
      </c>
      <c r="BC75" s="73"/>
      <c r="BD75" s="56"/>
      <c r="BE75" s="56"/>
      <c r="BF75" s="56"/>
      <c r="BG75" s="56"/>
      <c r="BH75" s="56"/>
      <c r="BI75" s="56"/>
      <c r="BJ75" s="56"/>
      <c r="BK75" s="56"/>
      <c r="BL75" s="56"/>
      <c r="BM75" s="56"/>
      <c r="BN75" s="56"/>
      <c r="BO75" s="56"/>
      <c r="BP75" s="56"/>
      <c r="BQ75" s="56"/>
      <c r="BR75" s="56"/>
    </row>
    <row r="76" spans="7:70" ht="21" customHeight="1">
      <c r="G76" s="12" t="s">
        <v>57</v>
      </c>
      <c r="BC76" s="80">
        <f>'[2]расчет цен'!$D$10</f>
        <v>8075.715173755273</v>
      </c>
      <c r="BD76" s="80"/>
      <c r="BE76" s="80"/>
      <c r="BF76" s="80"/>
      <c r="BG76" s="80"/>
      <c r="BH76" s="80"/>
      <c r="BI76" s="80"/>
      <c r="BJ76" s="80"/>
      <c r="BK76" s="80"/>
      <c r="BL76" s="80"/>
      <c r="BM76" s="80"/>
      <c r="BN76" s="80"/>
      <c r="BO76" s="80"/>
      <c r="BP76" s="80"/>
      <c r="BQ76" s="80"/>
      <c r="BR76" s="80"/>
    </row>
    <row r="77" spans="7:70" ht="21" customHeight="1">
      <c r="G77" s="12" t="s">
        <v>58</v>
      </c>
      <c r="BC77" s="80">
        <f>'[2]расчет цен'!$D$11</f>
        <v>32005.810999965273</v>
      </c>
      <c r="BD77" s="80"/>
      <c r="BE77" s="80"/>
      <c r="BF77" s="80"/>
      <c r="BG77" s="80"/>
      <c r="BH77" s="80"/>
      <c r="BI77" s="80"/>
      <c r="BJ77" s="80"/>
      <c r="BK77" s="80"/>
      <c r="BL77" s="80"/>
      <c r="BM77" s="80"/>
      <c r="BN77" s="80"/>
      <c r="BO77" s="80"/>
      <c r="BP77" s="80"/>
      <c r="BQ77" s="80"/>
      <c r="BR77" s="80"/>
    </row>
    <row r="78" spans="7:70" ht="21" customHeight="1">
      <c r="G78" s="12" t="s">
        <v>59</v>
      </c>
      <c r="BC78" s="78"/>
      <c r="BD78" s="78"/>
      <c r="BE78" s="78"/>
      <c r="BF78" s="78"/>
      <c r="BG78" s="78"/>
      <c r="BH78" s="78"/>
      <c r="BI78" s="78"/>
      <c r="BJ78" s="78"/>
      <c r="BK78" s="78"/>
      <c r="BL78" s="78"/>
      <c r="BM78" s="78"/>
      <c r="BN78" s="78"/>
      <c r="BO78" s="78"/>
      <c r="BP78" s="78"/>
      <c r="BQ78" s="78"/>
      <c r="BR78" s="78"/>
    </row>
    <row r="79" spans="7:70" ht="21" customHeight="1">
      <c r="G79" s="12" t="s">
        <v>60</v>
      </c>
      <c r="BC79" s="78"/>
      <c r="BD79" s="78"/>
      <c r="BE79" s="78"/>
      <c r="BF79" s="78"/>
      <c r="BG79" s="78"/>
      <c r="BH79" s="78"/>
      <c r="BI79" s="78"/>
      <c r="BJ79" s="78"/>
      <c r="BK79" s="78"/>
      <c r="BL79" s="78"/>
      <c r="BM79" s="78"/>
      <c r="BN79" s="78"/>
      <c r="BO79" s="78"/>
      <c r="BP79" s="78"/>
      <c r="BQ79" s="78"/>
      <c r="BR79" s="78"/>
    </row>
    <row r="80" ht="12" customHeight="1"/>
    <row r="81" ht="15.75" customHeight="1">
      <c r="A81" s="12" t="s">
        <v>61</v>
      </c>
    </row>
    <row r="82" spans="1:41" ht="15.75" customHeight="1">
      <c r="A82" s="12" t="s">
        <v>62</v>
      </c>
      <c r="Z82" s="73">
        <f>'[2]расчет цен'!$D$3</f>
        <v>88130.024</v>
      </c>
      <c r="AA82" s="73"/>
      <c r="AB82" s="73"/>
      <c r="AC82" s="73"/>
      <c r="AD82" s="73"/>
      <c r="AE82" s="73"/>
      <c r="AF82" s="73"/>
      <c r="AG82" s="73"/>
      <c r="AH82" s="73"/>
      <c r="AI82" s="73"/>
      <c r="AJ82" s="73"/>
      <c r="AK82" s="73"/>
      <c r="AL82" s="73"/>
      <c r="AM82" s="73"/>
      <c r="AN82" s="73"/>
      <c r="AO82" s="73"/>
    </row>
    <row r="83" ht="12" customHeight="1"/>
    <row r="84" ht="15.75" customHeight="1">
      <c r="A84" s="12" t="s">
        <v>63</v>
      </c>
    </row>
    <row r="85" spans="1:72" ht="15.75" customHeight="1">
      <c r="A85" s="74" t="s">
        <v>64</v>
      </c>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81">
        <v>0</v>
      </c>
      <c r="BF85" s="56"/>
      <c r="BG85" s="56"/>
      <c r="BH85" s="56"/>
      <c r="BI85" s="56"/>
      <c r="BJ85" s="56"/>
      <c r="BK85" s="56"/>
      <c r="BL85" s="56"/>
      <c r="BM85" s="56"/>
      <c r="BN85" s="56"/>
      <c r="BO85" s="56"/>
      <c r="BP85" s="56"/>
      <c r="BQ85" s="56"/>
      <c r="BR85" s="56"/>
      <c r="BS85" s="56"/>
      <c r="BT85" s="56"/>
    </row>
    <row r="86" spans="1:24" ht="3" customHeight="1">
      <c r="A86" s="13"/>
      <c r="B86" s="13"/>
      <c r="C86" s="13"/>
      <c r="D86" s="13"/>
      <c r="E86" s="13"/>
      <c r="F86" s="13"/>
      <c r="G86" s="13"/>
      <c r="H86" s="13"/>
      <c r="I86" s="13"/>
      <c r="J86" s="13"/>
      <c r="K86" s="13"/>
      <c r="L86" s="13"/>
      <c r="M86" s="13"/>
      <c r="N86" s="13"/>
      <c r="O86" s="13"/>
      <c r="P86" s="13"/>
      <c r="Q86" s="13"/>
      <c r="R86" s="13"/>
      <c r="S86" s="13"/>
      <c r="T86" s="13"/>
      <c r="U86" s="13"/>
      <c r="V86" s="13"/>
      <c r="W86" s="13"/>
      <c r="X86" s="13"/>
    </row>
    <row r="87" spans="1:167" s="1" customFormat="1" ht="48.75" customHeight="1">
      <c r="A87" s="82" t="s">
        <v>65</v>
      </c>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2"/>
      <c r="BQ87" s="82"/>
      <c r="BR87" s="82"/>
      <c r="BS87" s="82"/>
      <c r="BT87" s="82"/>
      <c r="BU87" s="82"/>
      <c r="BV87" s="82"/>
      <c r="BW87" s="82"/>
      <c r="BX87" s="82"/>
      <c r="BY87" s="82"/>
      <c r="BZ87" s="82"/>
      <c r="CA87" s="82"/>
      <c r="CB87" s="82"/>
      <c r="CC87" s="82"/>
      <c r="CD87" s="82"/>
      <c r="CE87" s="82"/>
      <c r="CF87" s="82"/>
      <c r="CG87" s="82"/>
      <c r="CH87" s="82"/>
      <c r="CI87" s="82"/>
      <c r="CJ87" s="82"/>
      <c r="CK87" s="82"/>
      <c r="CL87" s="82"/>
      <c r="CM87" s="82"/>
      <c r="CN87" s="82"/>
      <c r="CO87" s="82"/>
      <c r="CP87" s="82"/>
      <c r="CQ87" s="82"/>
      <c r="CR87" s="82"/>
      <c r="CS87" s="82"/>
      <c r="CT87" s="82"/>
      <c r="CU87" s="82"/>
      <c r="CV87" s="82"/>
      <c r="CW87" s="82"/>
      <c r="CX87" s="82"/>
      <c r="CY87" s="82"/>
      <c r="CZ87" s="82"/>
      <c r="DA87" s="82"/>
      <c r="DB87" s="82"/>
      <c r="DC87" s="82"/>
      <c r="DD87" s="82"/>
      <c r="DE87" s="82"/>
      <c r="DF87" s="82"/>
      <c r="DG87" s="82"/>
      <c r="DH87" s="82"/>
      <c r="DI87" s="82"/>
      <c r="DJ87" s="82"/>
      <c r="DK87" s="82"/>
      <c r="DL87" s="82"/>
      <c r="DM87" s="82"/>
      <c r="DN87" s="82"/>
      <c r="DO87" s="82"/>
      <c r="DP87" s="82"/>
      <c r="DQ87" s="82"/>
      <c r="DR87" s="82"/>
      <c r="DS87" s="82"/>
      <c r="DT87" s="82"/>
      <c r="DU87" s="82"/>
      <c r="DV87" s="82"/>
      <c r="DW87" s="82"/>
      <c r="DX87" s="82"/>
      <c r="DY87" s="82"/>
      <c r="DZ87" s="82"/>
      <c r="EA87" s="82"/>
      <c r="EB87" s="82"/>
      <c r="EC87" s="82"/>
      <c r="ED87" s="82"/>
      <c r="EE87" s="82"/>
      <c r="EF87" s="82"/>
      <c r="EG87" s="82"/>
      <c r="EH87" s="82"/>
      <c r="EI87" s="82"/>
      <c r="EJ87" s="82"/>
      <c r="EK87" s="82"/>
      <c r="EL87" s="82"/>
      <c r="EM87" s="82"/>
      <c r="EN87" s="82"/>
      <c r="EO87" s="82"/>
      <c r="EP87" s="82"/>
      <c r="EQ87" s="82"/>
      <c r="ER87" s="82"/>
      <c r="ES87" s="82"/>
      <c r="ET87" s="82"/>
      <c r="EU87" s="82"/>
      <c r="EV87" s="82"/>
      <c r="EW87" s="82"/>
      <c r="EX87" s="82"/>
      <c r="EY87" s="82"/>
      <c r="EZ87" s="82"/>
      <c r="FA87" s="82"/>
      <c r="FB87" s="82"/>
      <c r="FC87" s="82"/>
      <c r="FD87" s="82"/>
      <c r="FE87" s="82"/>
      <c r="FF87" s="82"/>
      <c r="FG87" s="82"/>
      <c r="FH87" s="82"/>
      <c r="FI87" s="82"/>
      <c r="FJ87" s="82"/>
      <c r="FK87" s="82"/>
    </row>
    <row r="88" spans="1:167" s="1" customFormat="1" ht="15" customHeight="1">
      <c r="A88" s="14"/>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row>
    <row r="89" spans="1:170" s="1" customFormat="1" ht="13.5" customHeight="1">
      <c r="A89" s="83" t="s">
        <v>66</v>
      </c>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3"/>
      <c r="BR89" s="83"/>
      <c r="BS89" s="83"/>
      <c r="BT89" s="83"/>
      <c r="BU89" s="83"/>
      <c r="BV89" s="83"/>
      <c r="BW89" s="83"/>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3"/>
      <c r="CW89" s="83"/>
      <c r="CX89" s="83"/>
      <c r="CY89" s="83"/>
      <c r="CZ89" s="83"/>
      <c r="DA89" s="83"/>
      <c r="DB89" s="83"/>
      <c r="DC89" s="83"/>
      <c r="DD89" s="83"/>
      <c r="DE89" s="83"/>
      <c r="DF89" s="83"/>
      <c r="DG89" s="83"/>
      <c r="DH89" s="83"/>
      <c r="DI89" s="83"/>
      <c r="DJ89" s="83"/>
      <c r="DK89" s="83"/>
      <c r="DL89" s="83"/>
      <c r="DM89" s="83"/>
      <c r="DN89" s="83"/>
      <c r="DO89" s="83"/>
      <c r="DP89" s="83"/>
      <c r="DQ89" s="83"/>
      <c r="DR89" s="83"/>
      <c r="DS89" s="83"/>
      <c r="DT89" s="83"/>
      <c r="DU89" s="83"/>
      <c r="DV89" s="83"/>
      <c r="DW89" s="83"/>
      <c r="DX89" s="83"/>
      <c r="DY89" s="83"/>
      <c r="DZ89" s="83"/>
      <c r="EA89" s="83"/>
      <c r="EB89" s="83"/>
      <c r="EC89" s="83"/>
      <c r="ED89" s="83"/>
      <c r="EE89" s="83"/>
      <c r="EF89" s="83"/>
      <c r="EG89" s="83"/>
      <c r="EH89" s="83"/>
      <c r="EI89" s="83"/>
      <c r="EJ89" s="83"/>
      <c r="EK89" s="83"/>
      <c r="EL89" s="83"/>
      <c r="EM89" s="83"/>
      <c r="EN89" s="83"/>
      <c r="EO89" s="83"/>
      <c r="EP89" s="83"/>
      <c r="EQ89" s="83"/>
      <c r="ER89" s="83"/>
      <c r="ES89" s="83"/>
      <c r="ET89" s="83"/>
      <c r="EU89" s="83"/>
      <c r="EV89" s="83"/>
      <c r="EW89" s="83"/>
      <c r="EX89" s="83"/>
      <c r="EY89" s="83"/>
      <c r="EZ89" s="83"/>
      <c r="FA89" s="83"/>
      <c r="FB89" s="83"/>
      <c r="FC89" s="83"/>
      <c r="FD89" s="83"/>
      <c r="FE89" s="83"/>
      <c r="FF89" s="83"/>
      <c r="FG89" s="83"/>
      <c r="FH89" s="83"/>
      <c r="FI89" s="83"/>
      <c r="FJ89" s="83"/>
      <c r="FK89" s="83"/>
      <c r="FL89" s="83"/>
      <c r="FM89" s="83"/>
      <c r="FN89" s="83"/>
    </row>
    <row r="90" spans="1:170" s="1" customFormat="1" ht="13.5" customHeight="1">
      <c r="A90" s="83" t="s">
        <v>126</v>
      </c>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c r="BL90" s="83"/>
      <c r="BM90" s="83"/>
      <c r="BN90" s="83"/>
      <c r="BO90" s="83"/>
      <c r="BP90" s="83"/>
      <c r="BQ90" s="83"/>
      <c r="BR90" s="83"/>
      <c r="BS90" s="83"/>
      <c r="BT90" s="83"/>
      <c r="BU90" s="83"/>
      <c r="BV90" s="83"/>
      <c r="BW90" s="83"/>
      <c r="BX90" s="83"/>
      <c r="BY90" s="83"/>
      <c r="BZ90" s="83"/>
      <c r="CA90" s="83"/>
      <c r="CB90" s="83"/>
      <c r="CC90" s="83"/>
      <c r="CD90" s="83"/>
      <c r="CE90" s="83"/>
      <c r="CF90" s="83"/>
      <c r="CG90" s="83"/>
      <c r="CH90" s="83"/>
      <c r="CI90" s="83"/>
      <c r="CJ90" s="83"/>
      <c r="CK90" s="83"/>
      <c r="CL90" s="83"/>
      <c r="CM90" s="83"/>
      <c r="CN90" s="83"/>
      <c r="CO90" s="83"/>
      <c r="CP90" s="83"/>
      <c r="CQ90" s="83"/>
      <c r="CR90" s="83"/>
      <c r="CS90" s="83"/>
      <c r="CT90" s="83"/>
      <c r="CU90" s="83"/>
      <c r="CV90" s="83"/>
      <c r="CW90" s="83"/>
      <c r="CX90" s="83"/>
      <c r="CY90" s="83"/>
      <c r="CZ90" s="83"/>
      <c r="DA90" s="83"/>
      <c r="DB90" s="83"/>
      <c r="DC90" s="83"/>
      <c r="DD90" s="83"/>
      <c r="DE90" s="83"/>
      <c r="DF90" s="83"/>
      <c r="DG90" s="83"/>
      <c r="DH90" s="83"/>
      <c r="DI90" s="83"/>
      <c r="DJ90" s="83"/>
      <c r="DK90" s="83"/>
      <c r="DL90" s="83"/>
      <c r="DM90" s="83"/>
      <c r="DN90" s="83"/>
      <c r="DO90" s="83"/>
      <c r="DP90" s="83"/>
      <c r="DQ90" s="83"/>
      <c r="DR90" s="83"/>
      <c r="DS90" s="83"/>
      <c r="DT90" s="83"/>
      <c r="DU90" s="83"/>
      <c r="DV90" s="83"/>
      <c r="DW90" s="83"/>
      <c r="DX90" s="83"/>
      <c r="DY90" s="83"/>
      <c r="DZ90" s="83"/>
      <c r="EA90" s="83"/>
      <c r="EB90" s="83"/>
      <c r="EC90" s="83"/>
      <c r="ED90" s="83"/>
      <c r="EE90" s="83"/>
      <c r="EF90" s="83"/>
      <c r="EG90" s="83"/>
      <c r="EH90" s="83"/>
      <c r="EI90" s="83"/>
      <c r="EJ90" s="83"/>
      <c r="EK90" s="83"/>
      <c r="EL90" s="83"/>
      <c r="EM90" s="83"/>
      <c r="EN90" s="83"/>
      <c r="EO90" s="83"/>
      <c r="EP90" s="83"/>
      <c r="EQ90" s="83"/>
      <c r="ER90" s="83"/>
      <c r="ES90" s="83"/>
      <c r="ET90" s="83"/>
      <c r="EU90" s="83"/>
      <c r="EV90" s="83"/>
      <c r="EW90" s="83"/>
      <c r="EX90" s="83"/>
      <c r="EY90" s="83"/>
      <c r="EZ90" s="83"/>
      <c r="FA90" s="83"/>
      <c r="FB90" s="83"/>
      <c r="FC90" s="83"/>
      <c r="FD90" s="83"/>
      <c r="FE90" s="83"/>
      <c r="FF90" s="83"/>
      <c r="FG90" s="83"/>
      <c r="FH90" s="83"/>
      <c r="FI90" s="83"/>
      <c r="FJ90" s="83"/>
      <c r="FK90" s="83"/>
      <c r="FL90" s="83"/>
      <c r="FM90" s="83"/>
      <c r="FN90" s="83"/>
    </row>
    <row r="91" spans="1:134" ht="15.75" customHeight="1">
      <c r="A91" s="7" t="s">
        <v>112</v>
      </c>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1"/>
      <c r="BZ91" s="17"/>
      <c r="CA91" s="18"/>
      <c r="CB91" s="16"/>
      <c r="CC91" s="16"/>
      <c r="CD91" s="16"/>
      <c r="CE91" s="16"/>
      <c r="CF91" s="16"/>
      <c r="CG91" s="16"/>
      <c r="CH91" s="19"/>
      <c r="CI91" s="19"/>
      <c r="CJ91" s="19"/>
      <c r="CK91" s="19"/>
      <c r="CL91" s="19"/>
      <c r="CM91" s="19"/>
      <c r="CN91" s="19"/>
      <c r="CO91" s="16"/>
      <c r="CP91" s="16"/>
      <c r="CQ91" s="16"/>
      <c r="CR91" s="16"/>
      <c r="CS91" s="16"/>
      <c r="CT91" s="20">
        <f>'[1]сбытовая'!$B$5*1000</f>
        <v>65.99</v>
      </c>
      <c r="CU91" s="16"/>
      <c r="CV91" s="16"/>
      <c r="CW91" s="16"/>
      <c r="CX91" s="16" t="s">
        <v>67</v>
      </c>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row>
    <row r="92" spans="1:134" ht="15.75" customHeight="1">
      <c r="A92" s="7" t="s">
        <v>113</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21"/>
      <c r="CA92" s="16"/>
      <c r="CB92" s="16"/>
      <c r="CC92" s="16"/>
      <c r="CD92" s="16"/>
      <c r="CE92" s="16"/>
      <c r="CF92" s="16"/>
      <c r="CG92" s="16"/>
      <c r="CH92" s="16"/>
      <c r="CI92" s="16"/>
      <c r="CJ92" s="16"/>
      <c r="CK92" s="16"/>
      <c r="CL92" s="16"/>
      <c r="CM92" s="16"/>
      <c r="CN92" s="16"/>
      <c r="CO92" s="16"/>
      <c r="CP92" s="16"/>
      <c r="CQ92" s="16"/>
      <c r="CR92" s="16"/>
      <c r="CS92" s="16"/>
      <c r="CT92" s="20">
        <f>'[1]сбытовая'!$B$4*1000</f>
        <v>167.99</v>
      </c>
      <c r="CU92" s="16"/>
      <c r="CV92" s="16"/>
      <c r="CW92" s="16"/>
      <c r="CX92" s="16" t="s">
        <v>67</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120</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22"/>
      <c r="BX93" s="22"/>
      <c r="BY93" s="22"/>
      <c r="BZ93" s="22"/>
      <c r="CA93" s="16"/>
      <c r="CB93" s="16"/>
      <c r="CC93" s="16"/>
      <c r="CD93" s="16"/>
      <c r="CE93" s="16"/>
      <c r="CF93" s="16"/>
      <c r="CG93" s="16"/>
      <c r="CH93" s="16"/>
      <c r="CI93" s="16"/>
      <c r="CJ93" s="16"/>
      <c r="CK93" s="16"/>
      <c r="CL93" s="16"/>
      <c r="CM93" s="16"/>
      <c r="CN93" s="16"/>
      <c r="CO93" s="16"/>
      <c r="CP93" s="16"/>
      <c r="CQ93" s="16"/>
      <c r="CR93" s="16"/>
      <c r="CS93" s="16"/>
      <c r="CT93" s="20">
        <f>'[1]сбытовая'!$B$3*1000</f>
        <v>197.97</v>
      </c>
      <c r="CU93" s="16"/>
      <c r="CV93" s="16"/>
      <c r="CW93" s="16"/>
      <c r="CX93" s="16" t="s">
        <v>67</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35" t="s">
        <v>125</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1"/>
      <c r="BX94" s="21"/>
      <c r="BY94" s="21"/>
      <c r="BZ94" s="21"/>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23" t="s">
        <v>68</v>
      </c>
      <c r="B95" s="24"/>
      <c r="C95" s="24"/>
      <c r="D95" s="24"/>
      <c r="E95" s="24"/>
      <c r="F95" s="24"/>
      <c r="G95" s="24"/>
      <c r="H95" s="16"/>
      <c r="I95" s="16"/>
      <c r="J95" s="84">
        <f>'[1]расчет цен'!C26</f>
        <v>2154.42</v>
      </c>
      <c r="K95" s="84"/>
      <c r="L95" s="84"/>
      <c r="M95" s="84"/>
      <c r="N95" s="84"/>
      <c r="O95" s="84"/>
      <c r="P95" s="84"/>
      <c r="Q95" s="84"/>
      <c r="R95" s="84"/>
      <c r="S95" s="84"/>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25"/>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23" t="s">
        <v>69</v>
      </c>
      <c r="B96" s="24"/>
      <c r="C96" s="24"/>
      <c r="D96" s="24"/>
      <c r="E96" s="24"/>
      <c r="F96" s="24"/>
      <c r="G96" s="24"/>
      <c r="H96" s="16"/>
      <c r="I96" s="16"/>
      <c r="J96" s="84">
        <f>'[1]расчет цен'!C27</f>
        <v>2488.69</v>
      </c>
      <c r="K96" s="84"/>
      <c r="L96" s="84"/>
      <c r="M96" s="84"/>
      <c r="N96" s="84"/>
      <c r="O96" s="84"/>
      <c r="P96" s="84"/>
      <c r="Q96" s="84"/>
      <c r="R96" s="84"/>
      <c r="S96" s="84"/>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T96" s="2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70</v>
      </c>
      <c r="B97" s="24"/>
      <c r="C97" s="24"/>
      <c r="D97" s="24"/>
      <c r="E97" s="24"/>
      <c r="F97" s="24"/>
      <c r="G97" s="24"/>
      <c r="H97" s="16"/>
      <c r="I97" s="16"/>
      <c r="J97" s="84">
        <f>'[1]расчет цен'!C28</f>
        <v>2824.3</v>
      </c>
      <c r="K97" s="84"/>
      <c r="L97" s="84"/>
      <c r="M97" s="84"/>
      <c r="N97" s="84"/>
      <c r="O97" s="84"/>
      <c r="P97" s="84"/>
      <c r="Q97" s="84"/>
      <c r="R97" s="84"/>
      <c r="S97" s="84"/>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T97" s="2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71</v>
      </c>
      <c r="B98" s="24"/>
      <c r="C98" s="24"/>
      <c r="D98" s="24"/>
      <c r="E98" s="24"/>
      <c r="F98" s="24"/>
      <c r="G98" s="24"/>
      <c r="H98" s="16"/>
      <c r="I98" s="16"/>
      <c r="J98" s="84">
        <f>'[1]расчет цен'!C29</f>
        <v>3244.38</v>
      </c>
      <c r="K98" s="84"/>
      <c r="L98" s="84"/>
      <c r="M98" s="84"/>
      <c r="N98" s="84"/>
      <c r="O98" s="84"/>
      <c r="P98" s="84"/>
      <c r="Q98" s="84"/>
      <c r="R98" s="84"/>
      <c r="S98" s="84"/>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7" t="s">
        <v>72</v>
      </c>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85">
        <f>'[2]расчет цен'!$D$24</f>
        <v>3.89</v>
      </c>
      <c r="BW99" s="86"/>
      <c r="BX99" s="86"/>
      <c r="BY99" s="86"/>
      <c r="BZ99" s="86"/>
      <c r="CA99" s="86"/>
      <c r="CB99" s="86"/>
      <c r="CC99" s="86"/>
      <c r="CD99" s="86"/>
      <c r="CE99" s="86"/>
      <c r="CF99" s="87"/>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sheetData>
  <sheetProtection password="CA6C" sheet="1" formatCells="0" formatColumns="0" formatRows="0" insertColumns="0" insertRows="0" insertHyperlinks="0" deleteColumns="0" deleteRows="0" sort="0" autoFilter="0" pivotTables="0"/>
  <mergeCells count="80">
    <mergeCell ref="J95:S95"/>
    <mergeCell ref="J96:S96"/>
    <mergeCell ref="J97:S97"/>
    <mergeCell ref="J98:S98"/>
    <mergeCell ref="BV99:CF99"/>
    <mergeCell ref="BC75:BR75"/>
    <mergeCell ref="BC76:BR76"/>
    <mergeCell ref="BC77:BR77"/>
    <mergeCell ref="BC78:BR78"/>
    <mergeCell ref="BC79:BR79"/>
    <mergeCell ref="A85:BD85"/>
    <mergeCell ref="BE85:BT85"/>
    <mergeCell ref="A87:FK87"/>
    <mergeCell ref="A89:FN89"/>
    <mergeCell ref="A90:FN90"/>
    <mergeCell ref="Z82:AO82"/>
    <mergeCell ref="AI62:AX62"/>
    <mergeCell ref="AV63:BK63"/>
    <mergeCell ref="AV64:BK64"/>
    <mergeCell ref="AE67:AT67"/>
    <mergeCell ref="S70:AH70"/>
    <mergeCell ref="W73:AL73"/>
    <mergeCell ref="EQ37:FF37"/>
    <mergeCell ref="A39:DG39"/>
    <mergeCell ref="DH39:DW39"/>
    <mergeCell ref="AU42:BJ42"/>
    <mergeCell ref="AV61:BK61"/>
    <mergeCell ref="BC47:BR47"/>
    <mergeCell ref="BC48:BR48"/>
    <mergeCell ref="BC49:BR49"/>
    <mergeCell ref="BC50:BR50"/>
    <mergeCell ref="BC51:BR51"/>
    <mergeCell ref="A53:DL53"/>
    <mergeCell ref="DM53:EB53"/>
    <mergeCell ref="A56:P56"/>
    <mergeCell ref="AI58:AX58"/>
    <mergeCell ref="AV59:BK59"/>
    <mergeCell ref="AV60:BK60"/>
    <mergeCell ref="AF45:AU45"/>
    <mergeCell ref="A29:CG29"/>
    <mergeCell ref="CH29:CW29"/>
    <mergeCell ref="A33:DK33"/>
    <mergeCell ref="DL33:EA33"/>
    <mergeCell ref="A35:CT35"/>
    <mergeCell ref="CU35:DJ35"/>
    <mergeCell ref="A37:EP37"/>
    <mergeCell ref="B26:CA26"/>
    <mergeCell ref="CB26:CW26"/>
    <mergeCell ref="CX26:DS26"/>
    <mergeCell ref="DT26:EO26"/>
    <mergeCell ref="EP26:FK26"/>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3:CW23"/>
    <mergeCell ref="CX23:DS23"/>
    <mergeCell ref="DT23:EO23"/>
    <mergeCell ref="EP23:FK23"/>
    <mergeCell ref="T15:CX15"/>
    <mergeCell ref="CY15:DB15"/>
    <mergeCell ref="DC15:DU15"/>
    <mergeCell ref="DW15:EO15"/>
    <mergeCell ref="A9:FK9"/>
    <mergeCell ref="A10:FK10"/>
    <mergeCell ref="A11:FK11"/>
    <mergeCell ref="A12:FK12"/>
    <mergeCell ref="A14:FK14"/>
    <mergeCell ref="CB22:FK22"/>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470"/>
  <sheetViews>
    <sheetView zoomScale="70" zoomScaleNormal="70" zoomScalePageLayoutView="0" workbookViewId="0" topLeftCell="A1">
      <selection activeCell="A12" sqref="A12:FK12"/>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pans="1:25" s="1" customFormat="1" ht="10.5" customHeight="1">
      <c r="A1" s="1">
        <v>54321</v>
      </c>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9" t="s">
        <v>6</v>
      </c>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row>
    <row r="10" spans="1:167" s="9" customFormat="1" ht="16.5" customHeight="1">
      <c r="A10" s="100" t="s">
        <v>7</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row>
    <row r="11" spans="1:167" s="9" customFormat="1" ht="16.5" customHeight="1">
      <c r="A11" s="100" t="s">
        <v>8</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row>
    <row r="12" spans="1:167" s="9" customFormat="1" ht="16.5" customHeight="1">
      <c r="A12" s="100" t="s">
        <v>4</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4" t="s">
        <v>9</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row>
    <row r="15" spans="1:167" ht="15.75" customHeight="1">
      <c r="A15" s="29" t="s">
        <v>111</v>
      </c>
      <c r="B15" s="29"/>
      <c r="C15" s="29"/>
      <c r="D15" s="29"/>
      <c r="E15" s="30" t="str">
        <f>'Первая ценовая категория'!DC15</f>
        <v>Марте</v>
      </c>
      <c r="F15" s="48">
        <v>2020</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101" t="s">
        <v>73</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row>
    <row r="19" spans="1:25" ht="15.75" customHeight="1">
      <c r="A19" s="102" t="s">
        <v>74</v>
      </c>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75</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76</v>
      </c>
      <c r="B24" s="38"/>
      <c r="C24" s="39" t="s">
        <v>77</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78</v>
      </c>
      <c r="B25" s="38"/>
      <c r="C25" s="38"/>
      <c r="D25" s="38"/>
      <c r="E25" s="38"/>
      <c r="F25" s="38"/>
      <c r="G25" s="40" t="s">
        <v>122</v>
      </c>
      <c r="H25" s="38"/>
      <c r="I25" s="38"/>
      <c r="J25" s="38"/>
      <c r="K25" s="38"/>
      <c r="L25" s="38"/>
      <c r="M25" s="38"/>
      <c r="N25" s="38"/>
      <c r="O25" s="38"/>
      <c r="P25" s="38"/>
      <c r="Q25" s="38"/>
      <c r="R25" s="38"/>
      <c r="S25" s="38"/>
      <c r="T25" s="38"/>
      <c r="U25" s="38"/>
      <c r="V25" s="38"/>
      <c r="W25" s="38"/>
      <c r="X25" s="38"/>
      <c r="Y25" s="38"/>
    </row>
    <row r="26" spans="1:25" ht="15.75" customHeight="1">
      <c r="A26" s="88" t="s">
        <v>80</v>
      </c>
      <c r="B26" s="91" t="s">
        <v>81</v>
      </c>
      <c r="C26" s="92"/>
      <c r="D26" s="92"/>
      <c r="E26" s="92"/>
      <c r="F26" s="92"/>
      <c r="G26" s="92"/>
      <c r="H26" s="92"/>
      <c r="I26" s="92"/>
      <c r="J26" s="92"/>
      <c r="K26" s="92"/>
      <c r="L26" s="92"/>
      <c r="M26" s="92"/>
      <c r="N26" s="92"/>
      <c r="O26" s="92"/>
      <c r="P26" s="92"/>
      <c r="Q26" s="92"/>
      <c r="R26" s="92"/>
      <c r="S26" s="92"/>
      <c r="T26" s="92"/>
      <c r="U26" s="92"/>
      <c r="V26" s="92"/>
      <c r="W26" s="92"/>
      <c r="X26" s="92"/>
      <c r="Y26" s="93"/>
    </row>
    <row r="27" spans="1:25" ht="15.75" customHeight="1">
      <c r="A27" s="89"/>
      <c r="B27" s="94"/>
      <c r="C27" s="95"/>
      <c r="D27" s="95"/>
      <c r="E27" s="95"/>
      <c r="F27" s="95"/>
      <c r="G27" s="95"/>
      <c r="H27" s="95"/>
      <c r="I27" s="95"/>
      <c r="J27" s="95"/>
      <c r="K27" s="95"/>
      <c r="L27" s="95"/>
      <c r="M27" s="95"/>
      <c r="N27" s="95"/>
      <c r="O27" s="95"/>
      <c r="P27" s="95"/>
      <c r="Q27" s="95"/>
      <c r="R27" s="95"/>
      <c r="S27" s="95"/>
      <c r="T27" s="95"/>
      <c r="U27" s="95"/>
      <c r="V27" s="95"/>
      <c r="W27" s="95"/>
      <c r="X27" s="95"/>
      <c r="Y27" s="96"/>
    </row>
    <row r="28" spans="1:25" ht="15.75" customHeight="1">
      <c r="A28" s="89"/>
      <c r="B28" s="97" t="s">
        <v>82</v>
      </c>
      <c r="C28" s="97" t="s">
        <v>83</v>
      </c>
      <c r="D28" s="97" t="s">
        <v>84</v>
      </c>
      <c r="E28" s="97" t="s">
        <v>85</v>
      </c>
      <c r="F28" s="97" t="s">
        <v>86</v>
      </c>
      <c r="G28" s="97" t="s">
        <v>87</v>
      </c>
      <c r="H28" s="97" t="s">
        <v>88</v>
      </c>
      <c r="I28" s="97" t="s">
        <v>89</v>
      </c>
      <c r="J28" s="97" t="s">
        <v>90</v>
      </c>
      <c r="K28" s="97" t="s">
        <v>91</v>
      </c>
      <c r="L28" s="97" t="s">
        <v>92</v>
      </c>
      <c r="M28" s="97" t="s">
        <v>93</v>
      </c>
      <c r="N28" s="97" t="s">
        <v>94</v>
      </c>
      <c r="O28" s="97" t="s">
        <v>95</v>
      </c>
      <c r="P28" s="97" t="s">
        <v>96</v>
      </c>
      <c r="Q28" s="97" t="s">
        <v>97</v>
      </c>
      <c r="R28" s="97" t="s">
        <v>98</v>
      </c>
      <c r="S28" s="97" t="s">
        <v>99</v>
      </c>
      <c r="T28" s="97" t="s">
        <v>100</v>
      </c>
      <c r="U28" s="97" t="s">
        <v>101</v>
      </c>
      <c r="V28" s="97" t="s">
        <v>102</v>
      </c>
      <c r="W28" s="97" t="s">
        <v>103</v>
      </c>
      <c r="X28" s="97" t="s">
        <v>104</v>
      </c>
      <c r="Y28" s="97" t="s">
        <v>105</v>
      </c>
    </row>
    <row r="29" spans="1:25" ht="15.75" customHeight="1">
      <c r="A29" s="90"/>
      <c r="B29" s="98"/>
      <c r="C29" s="98"/>
      <c r="D29" s="98"/>
      <c r="E29" s="98"/>
      <c r="F29" s="98"/>
      <c r="G29" s="98"/>
      <c r="H29" s="98"/>
      <c r="I29" s="98"/>
      <c r="J29" s="98"/>
      <c r="K29" s="98"/>
      <c r="L29" s="98"/>
      <c r="M29" s="98"/>
      <c r="N29" s="98"/>
      <c r="O29" s="98"/>
      <c r="P29" s="98"/>
      <c r="Q29" s="98"/>
      <c r="R29" s="98"/>
      <c r="S29" s="98"/>
      <c r="T29" s="98"/>
      <c r="U29" s="98"/>
      <c r="V29" s="98"/>
      <c r="W29" s="98"/>
      <c r="X29" s="98"/>
      <c r="Y29" s="98"/>
    </row>
    <row r="30" spans="1:25" ht="15.75" customHeight="1">
      <c r="A30" s="41">
        <v>44256</v>
      </c>
      <c r="B30" s="42">
        <v>3140.39797</v>
      </c>
      <c r="C30" s="42">
        <v>3054.31797</v>
      </c>
      <c r="D30" s="42">
        <v>3029.42797</v>
      </c>
      <c r="E30" s="42">
        <v>3011.37797</v>
      </c>
      <c r="F30" s="42">
        <v>3007.46797</v>
      </c>
      <c r="G30" s="42">
        <v>3032.27797</v>
      </c>
      <c r="H30" s="42">
        <v>3233.87797</v>
      </c>
      <c r="I30" s="42">
        <v>3352.32797</v>
      </c>
      <c r="J30" s="42">
        <v>3220.5579700000003</v>
      </c>
      <c r="K30" s="42">
        <v>3154.70797</v>
      </c>
      <c r="L30" s="42">
        <v>3183.63797</v>
      </c>
      <c r="M30" s="42">
        <v>3191.4379700000004</v>
      </c>
      <c r="N30" s="42">
        <v>3214.92797</v>
      </c>
      <c r="O30" s="42">
        <v>3210.38797</v>
      </c>
      <c r="P30" s="42">
        <v>3174.68797</v>
      </c>
      <c r="Q30" s="42">
        <v>3205.99797</v>
      </c>
      <c r="R30" s="42">
        <v>3229.03797</v>
      </c>
      <c r="S30" s="42">
        <v>3222.71797</v>
      </c>
      <c r="T30" s="42">
        <v>3288.0179700000003</v>
      </c>
      <c r="U30" s="42">
        <v>3271.1879700000004</v>
      </c>
      <c r="V30" s="42">
        <v>3261.33797</v>
      </c>
      <c r="W30" s="42">
        <v>3283.08797</v>
      </c>
      <c r="X30" s="42">
        <v>3321.25797</v>
      </c>
      <c r="Y30" s="42">
        <v>3273.9379700000004</v>
      </c>
    </row>
    <row r="31" spans="1:25" ht="15.75" customHeight="1">
      <c r="A31" s="41">
        <f>A30+1</f>
        <v>44257</v>
      </c>
      <c r="B31" s="42">
        <v>3181.38797</v>
      </c>
      <c r="C31" s="42">
        <v>3042.91797</v>
      </c>
      <c r="D31" s="42">
        <v>3018.8279700000003</v>
      </c>
      <c r="E31" s="42">
        <v>3005.90797</v>
      </c>
      <c r="F31" s="42">
        <v>3004.15797</v>
      </c>
      <c r="G31" s="42">
        <v>3036.94797</v>
      </c>
      <c r="H31" s="42">
        <v>3183.28797</v>
      </c>
      <c r="I31" s="42">
        <v>3349.58797</v>
      </c>
      <c r="J31" s="42">
        <v>3193.2279700000004</v>
      </c>
      <c r="K31" s="42">
        <v>3151.71797</v>
      </c>
      <c r="L31" s="42">
        <v>3178.40797</v>
      </c>
      <c r="M31" s="42">
        <v>3188.9379700000004</v>
      </c>
      <c r="N31" s="42">
        <v>3203.87797</v>
      </c>
      <c r="O31" s="42">
        <v>3207.5579700000003</v>
      </c>
      <c r="P31" s="42">
        <v>3172.99797</v>
      </c>
      <c r="Q31" s="42">
        <v>3202.08797</v>
      </c>
      <c r="R31" s="42">
        <v>3223.77797</v>
      </c>
      <c r="S31" s="42">
        <v>3214.20797</v>
      </c>
      <c r="T31" s="42">
        <v>3280.4779700000004</v>
      </c>
      <c r="U31" s="42">
        <v>3267.56797</v>
      </c>
      <c r="V31" s="42">
        <v>3246.13797</v>
      </c>
      <c r="W31" s="42">
        <v>3259.33797</v>
      </c>
      <c r="X31" s="42">
        <v>3320.29797</v>
      </c>
      <c r="Y31" s="42">
        <v>3271.17797</v>
      </c>
    </row>
    <row r="32" spans="1:25" ht="15.75" customHeight="1">
      <c r="A32" s="41">
        <f aca="true" t="shared" si="0" ref="A32:A60">A31+1</f>
        <v>44258</v>
      </c>
      <c r="B32" s="42">
        <v>3082.88797</v>
      </c>
      <c r="C32" s="42">
        <v>3023.8479700000003</v>
      </c>
      <c r="D32" s="42">
        <v>3009.21797</v>
      </c>
      <c r="E32" s="42">
        <v>2996.70797</v>
      </c>
      <c r="F32" s="42">
        <v>2997.93797</v>
      </c>
      <c r="G32" s="42">
        <v>3032.21797</v>
      </c>
      <c r="H32" s="42">
        <v>3187.67797</v>
      </c>
      <c r="I32" s="42">
        <v>3350.02797</v>
      </c>
      <c r="J32" s="42">
        <v>3204.16797</v>
      </c>
      <c r="K32" s="42">
        <v>3161.83797</v>
      </c>
      <c r="L32" s="42">
        <v>3178.56797</v>
      </c>
      <c r="M32" s="42">
        <v>3191.08797</v>
      </c>
      <c r="N32" s="42">
        <v>3211.48797</v>
      </c>
      <c r="O32" s="42">
        <v>3208.75797</v>
      </c>
      <c r="P32" s="42">
        <v>3175.5979700000003</v>
      </c>
      <c r="Q32" s="42">
        <v>3200.99797</v>
      </c>
      <c r="R32" s="42">
        <v>3216.1479700000004</v>
      </c>
      <c r="S32" s="42">
        <v>3213.66797</v>
      </c>
      <c r="T32" s="42">
        <v>3270.2279700000004</v>
      </c>
      <c r="U32" s="42">
        <v>3253.0579700000003</v>
      </c>
      <c r="V32" s="42">
        <v>3248.06797</v>
      </c>
      <c r="W32" s="42">
        <v>3271.58797</v>
      </c>
      <c r="X32" s="42">
        <v>3309.02797</v>
      </c>
      <c r="Y32" s="42">
        <v>3244.8979700000004</v>
      </c>
    </row>
    <row r="33" spans="1:25" ht="15.75" customHeight="1">
      <c r="A33" s="41">
        <f t="shared" si="0"/>
        <v>44259</v>
      </c>
      <c r="B33" s="42">
        <v>3115.1179700000002</v>
      </c>
      <c r="C33" s="42">
        <v>3043.8279700000003</v>
      </c>
      <c r="D33" s="42">
        <v>3021.90797</v>
      </c>
      <c r="E33" s="42">
        <v>3003.50797</v>
      </c>
      <c r="F33" s="42">
        <v>3002.79797</v>
      </c>
      <c r="G33" s="42">
        <v>3059.16797</v>
      </c>
      <c r="H33" s="42">
        <v>3240.54797</v>
      </c>
      <c r="I33" s="42">
        <v>3344.17797</v>
      </c>
      <c r="J33" s="42">
        <v>3196.16797</v>
      </c>
      <c r="K33" s="42">
        <v>3152.63797</v>
      </c>
      <c r="L33" s="42">
        <v>3177.0179700000003</v>
      </c>
      <c r="M33" s="42">
        <v>3187.06797</v>
      </c>
      <c r="N33" s="42">
        <v>3209.32797</v>
      </c>
      <c r="O33" s="42">
        <v>3206.1879700000004</v>
      </c>
      <c r="P33" s="42">
        <v>3171.42797</v>
      </c>
      <c r="Q33" s="42">
        <v>3196.70797</v>
      </c>
      <c r="R33" s="42">
        <v>3208.13797</v>
      </c>
      <c r="S33" s="42">
        <v>3209.19797</v>
      </c>
      <c r="T33" s="42">
        <v>3264.3079700000003</v>
      </c>
      <c r="U33" s="42">
        <v>3247.3979700000004</v>
      </c>
      <c r="V33" s="42">
        <v>3244.48797</v>
      </c>
      <c r="W33" s="42">
        <v>3292.62797</v>
      </c>
      <c r="X33" s="42">
        <v>3302.03797</v>
      </c>
      <c r="Y33" s="42">
        <v>3227.16797</v>
      </c>
    </row>
    <row r="34" spans="1:25" ht="15.75" customHeight="1">
      <c r="A34" s="41">
        <f t="shared" si="0"/>
        <v>44260</v>
      </c>
      <c r="B34" s="42">
        <v>2966.17797</v>
      </c>
      <c r="C34" s="42">
        <v>2966.70797</v>
      </c>
      <c r="D34" s="42">
        <v>2967.0579700000003</v>
      </c>
      <c r="E34" s="42">
        <v>2967.08797</v>
      </c>
      <c r="F34" s="42">
        <v>2966.88797</v>
      </c>
      <c r="G34" s="42">
        <v>2966.41797</v>
      </c>
      <c r="H34" s="42">
        <v>2963.8479700000003</v>
      </c>
      <c r="I34" s="42">
        <v>2964.14797</v>
      </c>
      <c r="J34" s="42">
        <v>2965.91797</v>
      </c>
      <c r="K34" s="42">
        <v>2966.81797</v>
      </c>
      <c r="L34" s="42">
        <v>2966.7279700000004</v>
      </c>
      <c r="M34" s="42">
        <v>2966.78797</v>
      </c>
      <c r="N34" s="42">
        <v>2966.74797</v>
      </c>
      <c r="O34" s="42">
        <v>2974.79797</v>
      </c>
      <c r="P34" s="42">
        <v>2966.71797</v>
      </c>
      <c r="Q34" s="42">
        <v>2970.71797</v>
      </c>
      <c r="R34" s="42">
        <v>3027.38797</v>
      </c>
      <c r="S34" s="42">
        <v>3052.62797</v>
      </c>
      <c r="T34" s="42">
        <v>3102.06797</v>
      </c>
      <c r="U34" s="42">
        <v>3099.95797</v>
      </c>
      <c r="V34" s="42">
        <v>3069.27797</v>
      </c>
      <c r="W34" s="42">
        <v>2965.0979700000003</v>
      </c>
      <c r="X34" s="42">
        <v>3121.66797</v>
      </c>
      <c r="Y34" s="42">
        <v>2966.29797</v>
      </c>
    </row>
    <row r="35" spans="1:25" ht="15.75" customHeight="1">
      <c r="A35" s="41">
        <f t="shared" si="0"/>
        <v>44261</v>
      </c>
      <c r="B35" s="42">
        <v>3042.19797</v>
      </c>
      <c r="C35" s="42">
        <v>2991.39797</v>
      </c>
      <c r="D35" s="42">
        <v>2967.39797</v>
      </c>
      <c r="E35" s="42">
        <v>2967.5179700000003</v>
      </c>
      <c r="F35" s="42">
        <v>2967.5179700000003</v>
      </c>
      <c r="G35" s="42">
        <v>2967.2679700000003</v>
      </c>
      <c r="H35" s="42">
        <v>3011.96797</v>
      </c>
      <c r="I35" s="42">
        <v>3156.1179700000002</v>
      </c>
      <c r="J35" s="42">
        <v>3072.9779700000004</v>
      </c>
      <c r="K35" s="42">
        <v>3066.5579700000003</v>
      </c>
      <c r="L35" s="42">
        <v>2973.04797</v>
      </c>
      <c r="M35" s="42">
        <v>2997.79797</v>
      </c>
      <c r="N35" s="42">
        <v>2997.91797</v>
      </c>
      <c r="O35" s="42">
        <v>2988.02797</v>
      </c>
      <c r="P35" s="42">
        <v>2966.96797</v>
      </c>
      <c r="Q35" s="42">
        <v>3106.0979700000003</v>
      </c>
      <c r="R35" s="42">
        <v>3079.2279700000004</v>
      </c>
      <c r="S35" s="42">
        <v>3075.28797</v>
      </c>
      <c r="T35" s="42">
        <v>3127.29797</v>
      </c>
      <c r="U35" s="42">
        <v>3117.25797</v>
      </c>
      <c r="V35" s="42">
        <v>3091.89797</v>
      </c>
      <c r="W35" s="42">
        <v>3040.79797</v>
      </c>
      <c r="X35" s="42">
        <v>3160.43797</v>
      </c>
      <c r="Y35" s="42">
        <v>2984.9779700000004</v>
      </c>
    </row>
    <row r="36" spans="1:25" ht="15.75" customHeight="1">
      <c r="A36" s="41">
        <f t="shared" si="0"/>
        <v>44262</v>
      </c>
      <c r="B36" s="42">
        <v>3079.83797</v>
      </c>
      <c r="C36" s="42">
        <v>3013.63797</v>
      </c>
      <c r="D36" s="42">
        <v>2978.79797</v>
      </c>
      <c r="E36" s="42">
        <v>2967.60797</v>
      </c>
      <c r="F36" s="42">
        <v>2967.5779700000003</v>
      </c>
      <c r="G36" s="42">
        <v>2968.85797</v>
      </c>
      <c r="H36" s="42">
        <v>3023.92797</v>
      </c>
      <c r="I36" s="42">
        <v>3064.5979700000003</v>
      </c>
      <c r="J36" s="42">
        <v>3098.96797</v>
      </c>
      <c r="K36" s="42">
        <v>3158.18797</v>
      </c>
      <c r="L36" s="42">
        <v>3135.44797</v>
      </c>
      <c r="M36" s="42">
        <v>3151.1179700000002</v>
      </c>
      <c r="N36" s="42">
        <v>3149.15797</v>
      </c>
      <c r="O36" s="42">
        <v>3141.65797</v>
      </c>
      <c r="P36" s="42">
        <v>3118.20797</v>
      </c>
      <c r="Q36" s="42">
        <v>3253.5179700000003</v>
      </c>
      <c r="R36" s="42">
        <v>3235.13797</v>
      </c>
      <c r="S36" s="42">
        <v>3227.6879700000004</v>
      </c>
      <c r="T36" s="42">
        <v>3330.3979700000004</v>
      </c>
      <c r="U36" s="42">
        <v>3320.71797</v>
      </c>
      <c r="V36" s="42">
        <v>3299.86797</v>
      </c>
      <c r="W36" s="42">
        <v>3265.04797</v>
      </c>
      <c r="X36" s="42">
        <v>3285.45797</v>
      </c>
      <c r="Y36" s="42">
        <v>3107.3679700000002</v>
      </c>
    </row>
    <row r="37" spans="1:25" ht="15.75" customHeight="1">
      <c r="A37" s="41">
        <f t="shared" si="0"/>
        <v>44263</v>
      </c>
      <c r="B37" s="42">
        <v>3072.4779700000004</v>
      </c>
      <c r="C37" s="42">
        <v>3018.2679700000003</v>
      </c>
      <c r="D37" s="42">
        <v>2988.15797</v>
      </c>
      <c r="E37" s="42">
        <v>2976.14797</v>
      </c>
      <c r="F37" s="42">
        <v>2970.27797</v>
      </c>
      <c r="G37" s="42">
        <v>2990.10797</v>
      </c>
      <c r="H37" s="42">
        <v>3041.94797</v>
      </c>
      <c r="I37" s="42">
        <v>3124.62797</v>
      </c>
      <c r="J37" s="42">
        <v>3119.46797</v>
      </c>
      <c r="K37" s="42">
        <v>3122.8079700000003</v>
      </c>
      <c r="L37" s="42">
        <v>3067.96797</v>
      </c>
      <c r="M37" s="42">
        <v>3073.00797</v>
      </c>
      <c r="N37" s="42">
        <v>3076.95797</v>
      </c>
      <c r="O37" s="42">
        <v>3070.0179700000003</v>
      </c>
      <c r="P37" s="42">
        <v>3054.45797</v>
      </c>
      <c r="Q37" s="42">
        <v>3151.02797</v>
      </c>
      <c r="R37" s="42">
        <v>3138.2679700000003</v>
      </c>
      <c r="S37" s="42">
        <v>3129.20797</v>
      </c>
      <c r="T37" s="42">
        <v>3236.7279700000004</v>
      </c>
      <c r="U37" s="42">
        <v>3273.56797</v>
      </c>
      <c r="V37" s="42">
        <v>3237.36797</v>
      </c>
      <c r="W37" s="42">
        <v>3206.44797</v>
      </c>
      <c r="X37" s="42">
        <v>3254.00797</v>
      </c>
      <c r="Y37" s="42">
        <v>3052.88797</v>
      </c>
    </row>
    <row r="38" spans="1:25" ht="15.75" customHeight="1">
      <c r="A38" s="41">
        <f t="shared" si="0"/>
        <v>44264</v>
      </c>
      <c r="B38" s="42">
        <v>3084.28797</v>
      </c>
      <c r="C38" s="42">
        <v>3021.5979700000003</v>
      </c>
      <c r="D38" s="42">
        <v>2993.8279700000003</v>
      </c>
      <c r="E38" s="42">
        <v>2978.70797</v>
      </c>
      <c r="F38" s="42">
        <v>2970.98797</v>
      </c>
      <c r="G38" s="42">
        <v>3007.66797</v>
      </c>
      <c r="H38" s="42">
        <v>3147.42797</v>
      </c>
      <c r="I38" s="42">
        <v>3293.67797</v>
      </c>
      <c r="J38" s="42">
        <v>3194.46797</v>
      </c>
      <c r="K38" s="42">
        <v>3174.8679700000002</v>
      </c>
      <c r="L38" s="42">
        <v>3094.14797</v>
      </c>
      <c r="M38" s="42">
        <v>3109.3479700000003</v>
      </c>
      <c r="N38" s="42">
        <v>3109.69797</v>
      </c>
      <c r="O38" s="42">
        <v>3102.70797</v>
      </c>
      <c r="P38" s="42">
        <v>3083.33797</v>
      </c>
      <c r="Q38" s="42">
        <v>3212.5579700000003</v>
      </c>
      <c r="R38" s="42">
        <v>3192.60797</v>
      </c>
      <c r="S38" s="42">
        <v>3180.69797</v>
      </c>
      <c r="T38" s="42">
        <v>3282.5579700000003</v>
      </c>
      <c r="U38" s="42">
        <v>3274.78797</v>
      </c>
      <c r="V38" s="42">
        <v>3245.32797</v>
      </c>
      <c r="W38" s="42">
        <v>3203.13797</v>
      </c>
      <c r="X38" s="42">
        <v>3246.37797</v>
      </c>
      <c r="Y38" s="42">
        <v>3045.4779700000004</v>
      </c>
    </row>
    <row r="39" spans="1:25" ht="15.75" customHeight="1">
      <c r="A39" s="41">
        <f t="shared" si="0"/>
        <v>44265</v>
      </c>
      <c r="B39" s="42">
        <v>3079.45797</v>
      </c>
      <c r="C39" s="42">
        <v>3017.0579700000003</v>
      </c>
      <c r="D39" s="42">
        <v>2991.0979700000003</v>
      </c>
      <c r="E39" s="42">
        <v>2982.24797</v>
      </c>
      <c r="F39" s="42">
        <v>2983.50797</v>
      </c>
      <c r="G39" s="42">
        <v>3020.25797</v>
      </c>
      <c r="H39" s="42">
        <v>3178.93797</v>
      </c>
      <c r="I39" s="42">
        <v>3300.96797</v>
      </c>
      <c r="J39" s="42">
        <v>3179.12797</v>
      </c>
      <c r="K39" s="42">
        <v>3124.65797</v>
      </c>
      <c r="L39" s="42">
        <v>3124.5579700000003</v>
      </c>
      <c r="M39" s="42">
        <v>3132.06797</v>
      </c>
      <c r="N39" s="42">
        <v>3144.27797</v>
      </c>
      <c r="O39" s="42">
        <v>3114.14797</v>
      </c>
      <c r="P39" s="42">
        <v>3045.98797</v>
      </c>
      <c r="Q39" s="42">
        <v>3095.44797</v>
      </c>
      <c r="R39" s="42">
        <v>3140.3679700000002</v>
      </c>
      <c r="S39" s="42">
        <v>3097.14797</v>
      </c>
      <c r="T39" s="42">
        <v>3244.06797</v>
      </c>
      <c r="U39" s="42">
        <v>3242.13797</v>
      </c>
      <c r="V39" s="42">
        <v>3208.15797</v>
      </c>
      <c r="W39" s="42">
        <v>3184.08797</v>
      </c>
      <c r="X39" s="42">
        <v>3230.38797</v>
      </c>
      <c r="Y39" s="42">
        <v>3089.3079700000003</v>
      </c>
    </row>
    <row r="40" spans="1:25" ht="15.75" customHeight="1">
      <c r="A40" s="41">
        <f t="shared" si="0"/>
        <v>44266</v>
      </c>
      <c r="B40" s="42">
        <v>3102.54797</v>
      </c>
      <c r="C40" s="42">
        <v>3034.7679700000003</v>
      </c>
      <c r="D40" s="42">
        <v>3007.6179700000002</v>
      </c>
      <c r="E40" s="42">
        <v>2987.24797</v>
      </c>
      <c r="F40" s="42">
        <v>2984.46797</v>
      </c>
      <c r="G40" s="42">
        <v>3007.90797</v>
      </c>
      <c r="H40" s="42">
        <v>3125.99797</v>
      </c>
      <c r="I40" s="42">
        <v>3309.04797</v>
      </c>
      <c r="J40" s="42">
        <v>3211.6879700000004</v>
      </c>
      <c r="K40" s="42">
        <v>3249.0579700000003</v>
      </c>
      <c r="L40" s="42">
        <v>3284.52797</v>
      </c>
      <c r="M40" s="42">
        <v>3301.4779700000004</v>
      </c>
      <c r="N40" s="42">
        <v>3323.62797</v>
      </c>
      <c r="O40" s="42">
        <v>3315.07797</v>
      </c>
      <c r="P40" s="42">
        <v>3191.56797</v>
      </c>
      <c r="Q40" s="42">
        <v>3275.8479700000003</v>
      </c>
      <c r="R40" s="42">
        <v>3243.04797</v>
      </c>
      <c r="S40" s="42">
        <v>3226.57797</v>
      </c>
      <c r="T40" s="42">
        <v>3284.3979700000004</v>
      </c>
      <c r="U40" s="42">
        <v>3264.04797</v>
      </c>
      <c r="V40" s="42">
        <v>3233.63797</v>
      </c>
      <c r="W40" s="42">
        <v>3185.5979700000003</v>
      </c>
      <c r="X40" s="42">
        <v>3264.63797</v>
      </c>
      <c r="Y40" s="42">
        <v>3212.08797</v>
      </c>
    </row>
    <row r="41" spans="1:25" ht="15.75" customHeight="1">
      <c r="A41" s="41">
        <f t="shared" si="0"/>
        <v>44267</v>
      </c>
      <c r="B41" s="42">
        <v>3108.29797</v>
      </c>
      <c r="C41" s="42">
        <v>3034.15797</v>
      </c>
      <c r="D41" s="42">
        <v>3006.94797</v>
      </c>
      <c r="E41" s="42">
        <v>2985.62797</v>
      </c>
      <c r="F41" s="42">
        <v>2982.02797</v>
      </c>
      <c r="G41" s="42">
        <v>3002.70797</v>
      </c>
      <c r="H41" s="42">
        <v>3155.33797</v>
      </c>
      <c r="I41" s="42">
        <v>3296.46797</v>
      </c>
      <c r="J41" s="42">
        <v>3214.78797</v>
      </c>
      <c r="K41" s="42">
        <v>3257.3979700000004</v>
      </c>
      <c r="L41" s="42">
        <v>3286.63797</v>
      </c>
      <c r="M41" s="42">
        <v>3305.44797</v>
      </c>
      <c r="N41" s="42">
        <v>3326.9779700000004</v>
      </c>
      <c r="O41" s="42">
        <v>3320.2279700000004</v>
      </c>
      <c r="P41" s="42">
        <v>3196.3979700000004</v>
      </c>
      <c r="Q41" s="42">
        <v>3276.6479700000004</v>
      </c>
      <c r="R41" s="42">
        <v>3240.74797</v>
      </c>
      <c r="S41" s="42">
        <v>3231.7679700000003</v>
      </c>
      <c r="T41" s="42">
        <v>3298.4379700000004</v>
      </c>
      <c r="U41" s="42">
        <v>3277.67797</v>
      </c>
      <c r="V41" s="42">
        <v>3251.66797</v>
      </c>
      <c r="W41" s="42">
        <v>3210.87797</v>
      </c>
      <c r="X41" s="42">
        <v>3282.65797</v>
      </c>
      <c r="Y41" s="42">
        <v>3206.24797</v>
      </c>
    </row>
    <row r="42" spans="1:25" ht="15.75" customHeight="1">
      <c r="A42" s="41">
        <f t="shared" si="0"/>
        <v>44268</v>
      </c>
      <c r="B42" s="42">
        <v>3112.21797</v>
      </c>
      <c r="C42" s="42">
        <v>3047.39797</v>
      </c>
      <c r="D42" s="42">
        <v>3009.9779700000004</v>
      </c>
      <c r="E42" s="42">
        <v>2985.75797</v>
      </c>
      <c r="F42" s="42">
        <v>2982.54797</v>
      </c>
      <c r="G42" s="42">
        <v>3000.7279700000004</v>
      </c>
      <c r="H42" s="42">
        <v>3093.16797</v>
      </c>
      <c r="I42" s="42">
        <v>3256.57797</v>
      </c>
      <c r="J42" s="42">
        <v>3209.12797</v>
      </c>
      <c r="K42" s="42">
        <v>3251.33797</v>
      </c>
      <c r="L42" s="42">
        <v>3282.98797</v>
      </c>
      <c r="M42" s="42">
        <v>3302.35797</v>
      </c>
      <c r="N42" s="42">
        <v>3322.9779700000004</v>
      </c>
      <c r="O42" s="42">
        <v>3315.29797</v>
      </c>
      <c r="P42" s="42">
        <v>3191.98797</v>
      </c>
      <c r="Q42" s="42">
        <v>3276.60797</v>
      </c>
      <c r="R42" s="42">
        <v>3237.29797</v>
      </c>
      <c r="S42" s="42">
        <v>3227.04797</v>
      </c>
      <c r="T42" s="42">
        <v>3292.79797</v>
      </c>
      <c r="U42" s="42">
        <v>3273.78797</v>
      </c>
      <c r="V42" s="42">
        <v>3246.32797</v>
      </c>
      <c r="W42" s="42">
        <v>3211.35797</v>
      </c>
      <c r="X42" s="42">
        <v>3282.5179700000003</v>
      </c>
      <c r="Y42" s="42">
        <v>3209.71797</v>
      </c>
    </row>
    <row r="43" spans="1:25" ht="15.75" customHeight="1">
      <c r="A43" s="41">
        <f t="shared" si="0"/>
        <v>44269</v>
      </c>
      <c r="B43" s="42">
        <v>3109.0179700000003</v>
      </c>
      <c r="C43" s="42">
        <v>3042.75797</v>
      </c>
      <c r="D43" s="42">
        <v>3007.23797</v>
      </c>
      <c r="E43" s="42">
        <v>2980.96797</v>
      </c>
      <c r="F43" s="42">
        <v>2976.67797</v>
      </c>
      <c r="G43" s="42">
        <v>2997.75797</v>
      </c>
      <c r="H43" s="42">
        <v>3086.46797</v>
      </c>
      <c r="I43" s="42">
        <v>3273.3079700000003</v>
      </c>
      <c r="J43" s="42">
        <v>3203.67797</v>
      </c>
      <c r="K43" s="42">
        <v>3238.60797</v>
      </c>
      <c r="L43" s="42">
        <v>3273.52797</v>
      </c>
      <c r="M43" s="42">
        <v>3290.99797</v>
      </c>
      <c r="N43" s="42">
        <v>3312.28797</v>
      </c>
      <c r="O43" s="42">
        <v>3304.66797</v>
      </c>
      <c r="P43" s="42">
        <v>3299.58797</v>
      </c>
      <c r="Q43" s="42">
        <v>3334.5179700000003</v>
      </c>
      <c r="R43" s="42">
        <v>3294.48797</v>
      </c>
      <c r="S43" s="42">
        <v>3268.61797</v>
      </c>
      <c r="T43" s="42">
        <v>3366.45797</v>
      </c>
      <c r="U43" s="42">
        <v>3372.16797</v>
      </c>
      <c r="V43" s="42">
        <v>3349.7279700000004</v>
      </c>
      <c r="W43" s="42">
        <v>3305.24797</v>
      </c>
      <c r="X43" s="42">
        <v>3320.6879700000004</v>
      </c>
      <c r="Y43" s="42">
        <v>3211.54797</v>
      </c>
    </row>
    <row r="44" spans="1:25" ht="15.75" customHeight="1">
      <c r="A44" s="41">
        <f t="shared" si="0"/>
        <v>44270</v>
      </c>
      <c r="B44" s="42">
        <v>3246.79797</v>
      </c>
      <c r="C44" s="42">
        <v>3146.64797</v>
      </c>
      <c r="D44" s="42">
        <v>3077.02797</v>
      </c>
      <c r="E44" s="42">
        <v>3018.14797</v>
      </c>
      <c r="F44" s="42">
        <v>3007.73797</v>
      </c>
      <c r="G44" s="42">
        <v>3045.13797</v>
      </c>
      <c r="H44" s="42">
        <v>3158.50797</v>
      </c>
      <c r="I44" s="42">
        <v>3302.1479700000004</v>
      </c>
      <c r="J44" s="42">
        <v>3231.83797</v>
      </c>
      <c r="K44" s="42">
        <v>3270.45797</v>
      </c>
      <c r="L44" s="42">
        <v>3306.63797</v>
      </c>
      <c r="M44" s="42">
        <v>3323.73797</v>
      </c>
      <c r="N44" s="42">
        <v>3345.78797</v>
      </c>
      <c r="O44" s="42">
        <v>3338.65797</v>
      </c>
      <c r="P44" s="42">
        <v>3206.98797</v>
      </c>
      <c r="Q44" s="42">
        <v>3294.56797</v>
      </c>
      <c r="R44" s="42">
        <v>3259.87797</v>
      </c>
      <c r="S44" s="42">
        <v>3241.94797</v>
      </c>
      <c r="T44" s="42">
        <v>3314.57797</v>
      </c>
      <c r="U44" s="42">
        <v>3293.77797</v>
      </c>
      <c r="V44" s="42">
        <v>3260.73797</v>
      </c>
      <c r="W44" s="42">
        <v>3213.8079700000003</v>
      </c>
      <c r="X44" s="42">
        <v>3296.8479700000003</v>
      </c>
      <c r="Y44" s="42">
        <v>3254.13797</v>
      </c>
    </row>
    <row r="45" spans="1:25" ht="15.75" customHeight="1">
      <c r="A45" s="41">
        <f t="shared" si="0"/>
        <v>44271</v>
      </c>
      <c r="B45" s="42">
        <v>3248.81797</v>
      </c>
      <c r="C45" s="42">
        <v>3149.3279700000003</v>
      </c>
      <c r="D45" s="42">
        <v>3078.71797</v>
      </c>
      <c r="E45" s="42">
        <v>3018.23797</v>
      </c>
      <c r="F45" s="42">
        <v>3007.49797</v>
      </c>
      <c r="G45" s="42">
        <v>3046.94797</v>
      </c>
      <c r="H45" s="42">
        <v>3214.57797</v>
      </c>
      <c r="I45" s="42">
        <v>3320.87797</v>
      </c>
      <c r="J45" s="42">
        <v>3219.85797</v>
      </c>
      <c r="K45" s="42">
        <v>3296.60797</v>
      </c>
      <c r="L45" s="42">
        <v>3359.88797</v>
      </c>
      <c r="M45" s="42">
        <v>3360.79797</v>
      </c>
      <c r="N45" s="42">
        <v>3389.73797</v>
      </c>
      <c r="O45" s="42">
        <v>3381.82797</v>
      </c>
      <c r="P45" s="42">
        <v>3222.5579700000003</v>
      </c>
      <c r="Q45" s="42">
        <v>3335.82797</v>
      </c>
      <c r="R45" s="42">
        <v>3282.73797</v>
      </c>
      <c r="S45" s="42">
        <v>3307.3479700000003</v>
      </c>
      <c r="T45" s="42">
        <v>3405.57797</v>
      </c>
      <c r="U45" s="42">
        <v>3397.57797</v>
      </c>
      <c r="V45" s="42">
        <v>3338.11797</v>
      </c>
      <c r="W45" s="42">
        <v>3280.10797</v>
      </c>
      <c r="X45" s="42">
        <v>3325.21797</v>
      </c>
      <c r="Y45" s="42">
        <v>3252.3479700000003</v>
      </c>
    </row>
    <row r="46" spans="1:25" ht="15.75" customHeight="1">
      <c r="A46" s="41">
        <f t="shared" si="0"/>
        <v>44272</v>
      </c>
      <c r="B46" s="42">
        <v>3122.0979700000003</v>
      </c>
      <c r="C46" s="42">
        <v>3042.90797</v>
      </c>
      <c r="D46" s="42">
        <v>2978.53797</v>
      </c>
      <c r="E46" s="42">
        <v>2967.50797</v>
      </c>
      <c r="F46" s="42">
        <v>2967.49797</v>
      </c>
      <c r="G46" s="42">
        <v>3011.37797</v>
      </c>
      <c r="H46" s="42">
        <v>3168.74797</v>
      </c>
      <c r="I46" s="42">
        <v>3280.33797</v>
      </c>
      <c r="J46" s="42">
        <v>3218.12797</v>
      </c>
      <c r="K46" s="42">
        <v>3230.7279700000004</v>
      </c>
      <c r="L46" s="42">
        <v>3301.9779700000004</v>
      </c>
      <c r="M46" s="42">
        <v>3314.98797</v>
      </c>
      <c r="N46" s="42">
        <v>3205.75797</v>
      </c>
      <c r="O46" s="42">
        <v>3363.63797</v>
      </c>
      <c r="P46" s="42">
        <v>3362.04797</v>
      </c>
      <c r="Q46" s="42">
        <v>3401.61797</v>
      </c>
      <c r="R46" s="42">
        <v>3374.53797</v>
      </c>
      <c r="S46" s="42">
        <v>3287.8079700000003</v>
      </c>
      <c r="T46" s="42">
        <v>3434.58797</v>
      </c>
      <c r="U46" s="42">
        <v>3386.08797</v>
      </c>
      <c r="V46" s="42">
        <v>3329.8479700000003</v>
      </c>
      <c r="W46" s="42">
        <v>3247.58797</v>
      </c>
      <c r="X46" s="42">
        <v>3326.7679700000003</v>
      </c>
      <c r="Y46" s="42">
        <v>3140.29797</v>
      </c>
    </row>
    <row r="47" spans="1:25" ht="15.75" customHeight="1">
      <c r="A47" s="41">
        <f t="shared" si="0"/>
        <v>44273</v>
      </c>
      <c r="B47" s="42">
        <v>3191.56797</v>
      </c>
      <c r="C47" s="42">
        <v>3115.58797</v>
      </c>
      <c r="D47" s="42">
        <v>3056.96797</v>
      </c>
      <c r="E47" s="42">
        <v>3010.45797</v>
      </c>
      <c r="F47" s="42">
        <v>3009.06797</v>
      </c>
      <c r="G47" s="42">
        <v>3102.10797</v>
      </c>
      <c r="H47" s="42">
        <v>3192.19797</v>
      </c>
      <c r="I47" s="42">
        <v>3258.15797</v>
      </c>
      <c r="J47" s="42">
        <v>3185.3979700000004</v>
      </c>
      <c r="K47" s="42">
        <v>3273.87797</v>
      </c>
      <c r="L47" s="42">
        <v>3331.2679700000003</v>
      </c>
      <c r="M47" s="42">
        <v>3290.45797</v>
      </c>
      <c r="N47" s="42">
        <v>3253.41797</v>
      </c>
      <c r="O47" s="42">
        <v>3250.70797</v>
      </c>
      <c r="P47" s="42">
        <v>3142.58797</v>
      </c>
      <c r="Q47" s="42">
        <v>3287.9379700000004</v>
      </c>
      <c r="R47" s="42">
        <v>3277.75797</v>
      </c>
      <c r="S47" s="42">
        <v>3221.78797</v>
      </c>
      <c r="T47" s="42">
        <v>3330.44797</v>
      </c>
      <c r="U47" s="42">
        <v>3373.00797</v>
      </c>
      <c r="V47" s="42">
        <v>3372.04797</v>
      </c>
      <c r="W47" s="42">
        <v>3433.23797</v>
      </c>
      <c r="X47" s="42">
        <v>3366.60797</v>
      </c>
      <c r="Y47" s="42">
        <v>3241.45797</v>
      </c>
    </row>
    <row r="48" spans="1:25" ht="15.75" customHeight="1">
      <c r="A48" s="41">
        <f t="shared" si="0"/>
        <v>44274</v>
      </c>
      <c r="B48" s="42">
        <v>3108.5779700000003</v>
      </c>
      <c r="C48" s="42">
        <v>3040.90797</v>
      </c>
      <c r="D48" s="42">
        <v>3000.9779700000004</v>
      </c>
      <c r="E48" s="42">
        <v>2979.0779700000003</v>
      </c>
      <c r="F48" s="42">
        <v>2977.95797</v>
      </c>
      <c r="G48" s="42">
        <v>3040.0979700000003</v>
      </c>
      <c r="H48" s="42">
        <v>3147.3279700000003</v>
      </c>
      <c r="I48" s="42">
        <v>3300.9379700000004</v>
      </c>
      <c r="J48" s="42">
        <v>3188.0579700000003</v>
      </c>
      <c r="K48" s="42">
        <v>3275.86797</v>
      </c>
      <c r="L48" s="42">
        <v>3278.92797</v>
      </c>
      <c r="M48" s="42">
        <v>3302.38797</v>
      </c>
      <c r="N48" s="42">
        <v>3259.75797</v>
      </c>
      <c r="O48" s="42">
        <v>3157.53797</v>
      </c>
      <c r="P48" s="42">
        <v>3072.14797</v>
      </c>
      <c r="Q48" s="42">
        <v>3120.67797</v>
      </c>
      <c r="R48" s="42">
        <v>3182.5979700000003</v>
      </c>
      <c r="S48" s="42">
        <v>3153.19797</v>
      </c>
      <c r="T48" s="42">
        <v>3254.6479700000004</v>
      </c>
      <c r="U48" s="42">
        <v>3256.3479700000003</v>
      </c>
      <c r="V48" s="42">
        <v>3244.99797</v>
      </c>
      <c r="W48" s="42">
        <v>3184.54797</v>
      </c>
      <c r="X48" s="42">
        <v>3258.52797</v>
      </c>
      <c r="Y48" s="42">
        <v>3153.40797</v>
      </c>
    </row>
    <row r="49" spans="1:25" ht="15.75" customHeight="1">
      <c r="A49" s="41">
        <f t="shared" si="0"/>
        <v>44275</v>
      </c>
      <c r="B49" s="42">
        <v>3142.8679700000002</v>
      </c>
      <c r="C49" s="42">
        <v>3029.62797</v>
      </c>
      <c r="D49" s="42">
        <v>2981.63797</v>
      </c>
      <c r="E49" s="42">
        <v>2968.14797</v>
      </c>
      <c r="F49" s="42">
        <v>2968.0979700000003</v>
      </c>
      <c r="G49" s="42">
        <v>3015.1179700000002</v>
      </c>
      <c r="H49" s="42">
        <v>3085.99797</v>
      </c>
      <c r="I49" s="42">
        <v>3261.07797</v>
      </c>
      <c r="J49" s="42">
        <v>3151.83797</v>
      </c>
      <c r="K49" s="42">
        <v>3207.29797</v>
      </c>
      <c r="L49" s="42">
        <v>3213.7679700000003</v>
      </c>
      <c r="M49" s="42">
        <v>3257.08797</v>
      </c>
      <c r="N49" s="42">
        <v>3228.19797</v>
      </c>
      <c r="O49" s="42">
        <v>3122.8679700000002</v>
      </c>
      <c r="P49" s="42">
        <v>3027.33797</v>
      </c>
      <c r="Q49" s="42">
        <v>3079.04797</v>
      </c>
      <c r="R49" s="42">
        <v>3144.78797</v>
      </c>
      <c r="S49" s="42">
        <v>3109.75797</v>
      </c>
      <c r="T49" s="42">
        <v>3207.62797</v>
      </c>
      <c r="U49" s="42">
        <v>3198.4379700000004</v>
      </c>
      <c r="V49" s="42">
        <v>3166.71797</v>
      </c>
      <c r="W49" s="42">
        <v>3122.0179700000003</v>
      </c>
      <c r="X49" s="42">
        <v>3226.79797</v>
      </c>
      <c r="Y49" s="42">
        <v>3121.64797</v>
      </c>
    </row>
    <row r="50" spans="1:25" ht="15.75" customHeight="1">
      <c r="A50" s="41">
        <f t="shared" si="0"/>
        <v>44276</v>
      </c>
      <c r="B50" s="42">
        <v>3152.77797</v>
      </c>
      <c r="C50" s="42">
        <v>3066.52797</v>
      </c>
      <c r="D50" s="42">
        <v>3005.33797</v>
      </c>
      <c r="E50" s="42">
        <v>2989.3679700000002</v>
      </c>
      <c r="F50" s="42">
        <v>2987.7279700000004</v>
      </c>
      <c r="G50" s="42">
        <v>3017.16797</v>
      </c>
      <c r="H50" s="42">
        <v>3153.46797</v>
      </c>
      <c r="I50" s="42">
        <v>3302.92797</v>
      </c>
      <c r="J50" s="42">
        <v>3192.32797</v>
      </c>
      <c r="K50" s="42">
        <v>3252.44797</v>
      </c>
      <c r="L50" s="42">
        <v>3235.25797</v>
      </c>
      <c r="M50" s="42">
        <v>3255.75797</v>
      </c>
      <c r="N50" s="42">
        <v>3231.92797</v>
      </c>
      <c r="O50" s="42">
        <v>3150.78797</v>
      </c>
      <c r="P50" s="42">
        <v>3073.8079700000003</v>
      </c>
      <c r="Q50" s="42">
        <v>3117.69797</v>
      </c>
      <c r="R50" s="42">
        <v>3178.03797</v>
      </c>
      <c r="S50" s="42">
        <v>3147.9779700000004</v>
      </c>
      <c r="T50" s="42">
        <v>3275.6879700000004</v>
      </c>
      <c r="U50" s="42">
        <v>3265.98797</v>
      </c>
      <c r="V50" s="42">
        <v>3233.27797</v>
      </c>
      <c r="W50" s="42">
        <v>3188.02797</v>
      </c>
      <c r="X50" s="42">
        <v>3234.2679700000003</v>
      </c>
      <c r="Y50" s="42">
        <v>3149.5179700000003</v>
      </c>
    </row>
    <row r="51" spans="1:25" ht="15.75" customHeight="1">
      <c r="A51" s="41">
        <f t="shared" si="0"/>
        <v>44277</v>
      </c>
      <c r="B51" s="42">
        <v>3123.35797</v>
      </c>
      <c r="C51" s="42">
        <v>3100.83797</v>
      </c>
      <c r="D51" s="42">
        <v>3000.52797</v>
      </c>
      <c r="E51" s="42">
        <v>2979.65797</v>
      </c>
      <c r="F51" s="42">
        <v>2978.95797</v>
      </c>
      <c r="G51" s="42">
        <v>3030.8079700000003</v>
      </c>
      <c r="H51" s="42">
        <v>3121.24797</v>
      </c>
      <c r="I51" s="42">
        <v>3283.19797</v>
      </c>
      <c r="J51" s="42">
        <v>3188.92797</v>
      </c>
      <c r="K51" s="42">
        <v>3248.3079700000003</v>
      </c>
      <c r="L51" s="42">
        <v>3252.13797</v>
      </c>
      <c r="M51" s="42">
        <v>3269.3079700000003</v>
      </c>
      <c r="N51" s="42">
        <v>3244.27797</v>
      </c>
      <c r="O51" s="42">
        <v>3159.45797</v>
      </c>
      <c r="P51" s="42">
        <v>3076.3079700000003</v>
      </c>
      <c r="Q51" s="42">
        <v>3118.2679700000003</v>
      </c>
      <c r="R51" s="42">
        <v>3177.5179700000003</v>
      </c>
      <c r="S51" s="42">
        <v>3148.18797</v>
      </c>
      <c r="T51" s="42">
        <v>3245.95797</v>
      </c>
      <c r="U51" s="42">
        <v>3246.44797</v>
      </c>
      <c r="V51" s="42">
        <v>3216.12797</v>
      </c>
      <c r="W51" s="42">
        <v>3173.27797</v>
      </c>
      <c r="X51" s="42">
        <v>3252.56797</v>
      </c>
      <c r="Y51" s="42">
        <v>3147.3079700000003</v>
      </c>
    </row>
    <row r="52" spans="1:25" ht="15.75" customHeight="1">
      <c r="A52" s="41">
        <f t="shared" si="0"/>
        <v>44278</v>
      </c>
      <c r="B52" s="42">
        <v>3127.96797</v>
      </c>
      <c r="C52" s="42">
        <v>3037.0179700000003</v>
      </c>
      <c r="D52" s="42">
        <v>2995.73797</v>
      </c>
      <c r="E52" s="42">
        <v>2973.94797</v>
      </c>
      <c r="F52" s="42">
        <v>2974.74797</v>
      </c>
      <c r="G52" s="42">
        <v>3007.7279700000004</v>
      </c>
      <c r="H52" s="42">
        <v>3095.48797</v>
      </c>
      <c r="I52" s="42">
        <v>3231.48797</v>
      </c>
      <c r="J52" s="42">
        <v>3132.60797</v>
      </c>
      <c r="K52" s="42">
        <v>3098.49797</v>
      </c>
      <c r="L52" s="42">
        <v>3083.60797</v>
      </c>
      <c r="M52" s="42">
        <v>3047.60797</v>
      </c>
      <c r="N52" s="42">
        <v>3047.8279700000003</v>
      </c>
      <c r="O52" s="42">
        <v>3032.3079700000003</v>
      </c>
      <c r="P52" s="42">
        <v>2985.62797</v>
      </c>
      <c r="Q52" s="42">
        <v>3023.02797</v>
      </c>
      <c r="R52" s="42">
        <v>2997.7279700000004</v>
      </c>
      <c r="S52" s="42">
        <v>3042.44797</v>
      </c>
      <c r="T52" s="42">
        <v>3181.83797</v>
      </c>
      <c r="U52" s="42">
        <v>3260.58797</v>
      </c>
      <c r="V52" s="42">
        <v>3229.16797</v>
      </c>
      <c r="W52" s="42">
        <v>3183.6879700000004</v>
      </c>
      <c r="X52" s="42">
        <v>3250.71797</v>
      </c>
      <c r="Y52" s="42">
        <v>3106.42797</v>
      </c>
    </row>
    <row r="53" spans="1:25" ht="15.75" customHeight="1">
      <c r="A53" s="41">
        <f t="shared" si="0"/>
        <v>44279</v>
      </c>
      <c r="B53" s="42">
        <v>3054.08797</v>
      </c>
      <c r="C53" s="42">
        <v>3002.45797</v>
      </c>
      <c r="D53" s="42">
        <v>2968.06797</v>
      </c>
      <c r="E53" s="42">
        <v>2968.0779700000003</v>
      </c>
      <c r="F53" s="42">
        <v>2968.73797</v>
      </c>
      <c r="G53" s="42">
        <v>2968.65797</v>
      </c>
      <c r="H53" s="42">
        <v>3009.60797</v>
      </c>
      <c r="I53" s="42">
        <v>3170.49797</v>
      </c>
      <c r="J53" s="42">
        <v>3003.81797</v>
      </c>
      <c r="K53" s="42">
        <v>2985.78797</v>
      </c>
      <c r="L53" s="42">
        <v>3024.68797</v>
      </c>
      <c r="M53" s="42">
        <v>3027.67797</v>
      </c>
      <c r="N53" s="42">
        <v>3028.0579700000003</v>
      </c>
      <c r="O53" s="42">
        <v>2986.69797</v>
      </c>
      <c r="P53" s="42">
        <v>2968.00797</v>
      </c>
      <c r="Q53" s="42">
        <v>2968.0179700000003</v>
      </c>
      <c r="R53" s="42">
        <v>3032.08797</v>
      </c>
      <c r="S53" s="42">
        <v>3018.52797</v>
      </c>
      <c r="T53" s="42">
        <v>3107.41797</v>
      </c>
      <c r="U53" s="42">
        <v>3109.99797</v>
      </c>
      <c r="V53" s="42">
        <v>3063.65797</v>
      </c>
      <c r="W53" s="42">
        <v>3031.0779700000003</v>
      </c>
      <c r="X53" s="42">
        <v>3185.13797</v>
      </c>
      <c r="Y53" s="42">
        <v>3025.0579700000003</v>
      </c>
    </row>
    <row r="54" spans="1:25" ht="15.75" customHeight="1">
      <c r="A54" s="41">
        <f t="shared" si="0"/>
        <v>44280</v>
      </c>
      <c r="B54" s="42">
        <v>3043.45797</v>
      </c>
      <c r="C54" s="42">
        <v>2997.8679700000002</v>
      </c>
      <c r="D54" s="42">
        <v>2968.74797</v>
      </c>
      <c r="E54" s="42">
        <v>2968.74797</v>
      </c>
      <c r="F54" s="42">
        <v>2968.7279700000004</v>
      </c>
      <c r="G54" s="42">
        <v>2968.63797</v>
      </c>
      <c r="H54" s="42">
        <v>3010.85797</v>
      </c>
      <c r="I54" s="42">
        <v>3192.67797</v>
      </c>
      <c r="J54" s="42">
        <v>3001.66797</v>
      </c>
      <c r="K54" s="42">
        <v>2982.49797</v>
      </c>
      <c r="L54" s="42">
        <v>3023.75797</v>
      </c>
      <c r="M54" s="42">
        <v>3028.83797</v>
      </c>
      <c r="N54" s="42">
        <v>3028.53797</v>
      </c>
      <c r="O54" s="42">
        <v>2985.8079700000003</v>
      </c>
      <c r="P54" s="42">
        <v>2968.0579700000003</v>
      </c>
      <c r="Q54" s="42">
        <v>2968.03797</v>
      </c>
      <c r="R54" s="42">
        <v>3034.71797</v>
      </c>
      <c r="S54" s="42">
        <v>3018.81797</v>
      </c>
      <c r="T54" s="42">
        <v>3106.99797</v>
      </c>
      <c r="U54" s="42">
        <v>3111.70797</v>
      </c>
      <c r="V54" s="42">
        <v>3063.46797</v>
      </c>
      <c r="W54" s="42">
        <v>3029.58797</v>
      </c>
      <c r="X54" s="42">
        <v>3183.00797</v>
      </c>
      <c r="Y54" s="42">
        <v>3028.24797</v>
      </c>
    </row>
    <row r="55" spans="1:25" ht="15.75" customHeight="1">
      <c r="A55" s="41">
        <f t="shared" si="0"/>
        <v>44281</v>
      </c>
      <c r="B55" s="42">
        <v>3040.92797</v>
      </c>
      <c r="C55" s="42">
        <v>2999.7679700000003</v>
      </c>
      <c r="D55" s="42">
        <v>2972.0979700000003</v>
      </c>
      <c r="E55" s="42">
        <v>2968.7679700000003</v>
      </c>
      <c r="F55" s="42">
        <v>2968.74797</v>
      </c>
      <c r="G55" s="42">
        <v>2974.96797</v>
      </c>
      <c r="H55" s="42">
        <v>3028.17797</v>
      </c>
      <c r="I55" s="42">
        <v>3203.73797</v>
      </c>
      <c r="J55" s="42">
        <v>3026.78797</v>
      </c>
      <c r="K55" s="42">
        <v>3007.52797</v>
      </c>
      <c r="L55" s="42">
        <v>3043.03797</v>
      </c>
      <c r="M55" s="42">
        <v>3047.7679700000003</v>
      </c>
      <c r="N55" s="42">
        <v>3050.13797</v>
      </c>
      <c r="O55" s="42">
        <v>3010.93797</v>
      </c>
      <c r="P55" s="42">
        <v>2968.0579700000003</v>
      </c>
      <c r="Q55" s="42">
        <v>2968.03797</v>
      </c>
      <c r="R55" s="42">
        <v>3056.35797</v>
      </c>
      <c r="S55" s="42">
        <v>3036.08797</v>
      </c>
      <c r="T55" s="42">
        <v>3138.42797</v>
      </c>
      <c r="U55" s="42">
        <v>3146.7279700000004</v>
      </c>
      <c r="V55" s="42">
        <v>3109.04797</v>
      </c>
      <c r="W55" s="42">
        <v>3075.02797</v>
      </c>
      <c r="X55" s="42">
        <v>3206.4779700000004</v>
      </c>
      <c r="Y55" s="42">
        <v>3069.70797</v>
      </c>
    </row>
    <row r="56" spans="1:25" ht="15.75" customHeight="1">
      <c r="A56" s="41">
        <f t="shared" si="0"/>
        <v>44282</v>
      </c>
      <c r="B56" s="42">
        <v>3118.12797</v>
      </c>
      <c r="C56" s="42">
        <v>3016.2679700000003</v>
      </c>
      <c r="D56" s="42">
        <v>2977.5579700000003</v>
      </c>
      <c r="E56" s="42">
        <v>2968.28797</v>
      </c>
      <c r="F56" s="42">
        <v>2968.2679700000003</v>
      </c>
      <c r="G56" s="42">
        <v>2968.16797</v>
      </c>
      <c r="H56" s="42">
        <v>2974.27797</v>
      </c>
      <c r="I56" s="42">
        <v>3102.45797</v>
      </c>
      <c r="J56" s="42">
        <v>3080.19797</v>
      </c>
      <c r="K56" s="42">
        <v>3222.96797</v>
      </c>
      <c r="L56" s="42">
        <v>3228.70797</v>
      </c>
      <c r="M56" s="42">
        <v>3122.75797</v>
      </c>
      <c r="N56" s="42">
        <v>3121.4779700000004</v>
      </c>
      <c r="O56" s="42">
        <v>3105.31797</v>
      </c>
      <c r="P56" s="42">
        <v>3023.9779700000004</v>
      </c>
      <c r="Q56" s="42">
        <v>3058.5579700000003</v>
      </c>
      <c r="R56" s="42">
        <v>3142.71797</v>
      </c>
      <c r="S56" s="42">
        <v>3071.96797</v>
      </c>
      <c r="T56" s="42">
        <v>3156.42797</v>
      </c>
      <c r="U56" s="42">
        <v>3202.53797</v>
      </c>
      <c r="V56" s="42">
        <v>3169.04797</v>
      </c>
      <c r="W56" s="42">
        <v>3123.35797</v>
      </c>
      <c r="X56" s="42">
        <v>3232.12797</v>
      </c>
      <c r="Y56" s="42">
        <v>3116.99797</v>
      </c>
    </row>
    <row r="57" spans="1:25" ht="15.75" customHeight="1">
      <c r="A57" s="41">
        <f t="shared" si="0"/>
        <v>44283</v>
      </c>
      <c r="B57" s="42">
        <v>3062.94797</v>
      </c>
      <c r="C57" s="42">
        <v>2985.53797</v>
      </c>
      <c r="D57" s="42">
        <v>2968.03797</v>
      </c>
      <c r="E57" s="42">
        <v>2968.08797</v>
      </c>
      <c r="F57" s="42">
        <v>2968.06797</v>
      </c>
      <c r="G57" s="42">
        <v>2968.19797</v>
      </c>
      <c r="H57" s="42">
        <v>2967.53797</v>
      </c>
      <c r="I57" s="42">
        <v>2997.0979700000003</v>
      </c>
      <c r="J57" s="42">
        <v>3014.71797</v>
      </c>
      <c r="K57" s="42">
        <v>3090.15797</v>
      </c>
      <c r="L57" s="42">
        <v>3106.46797</v>
      </c>
      <c r="M57" s="42">
        <v>3043.2679700000003</v>
      </c>
      <c r="N57" s="42">
        <v>3082.0979700000003</v>
      </c>
      <c r="O57" s="42">
        <v>3145.53797</v>
      </c>
      <c r="P57" s="42">
        <v>3174.67797</v>
      </c>
      <c r="Q57" s="42">
        <v>3186.8979700000004</v>
      </c>
      <c r="R57" s="42">
        <v>3166.8279700000003</v>
      </c>
      <c r="S57" s="42">
        <v>3093.42797</v>
      </c>
      <c r="T57" s="42">
        <v>3136.15797</v>
      </c>
      <c r="U57" s="42">
        <v>3179.58797</v>
      </c>
      <c r="V57" s="42">
        <v>3153.21797</v>
      </c>
      <c r="W57" s="42">
        <v>3091.91797</v>
      </c>
      <c r="X57" s="42">
        <v>3220.04797</v>
      </c>
      <c r="Y57" s="42">
        <v>3056.60797</v>
      </c>
    </row>
    <row r="58" spans="1:25" ht="15.75" customHeight="1">
      <c r="A58" s="41">
        <f t="shared" si="0"/>
        <v>44284</v>
      </c>
      <c r="B58" s="42">
        <v>3026.04797</v>
      </c>
      <c r="C58" s="42">
        <v>2983.2279700000004</v>
      </c>
      <c r="D58" s="42">
        <v>2968.02797</v>
      </c>
      <c r="E58" s="42">
        <v>2968.08797</v>
      </c>
      <c r="F58" s="42">
        <v>2967.93797</v>
      </c>
      <c r="G58" s="42">
        <v>2968.02797</v>
      </c>
      <c r="H58" s="42">
        <v>2980.14797</v>
      </c>
      <c r="I58" s="42">
        <v>3097.17797</v>
      </c>
      <c r="J58" s="42">
        <v>3077.9779700000004</v>
      </c>
      <c r="K58" s="42">
        <v>3155.48797</v>
      </c>
      <c r="L58" s="42">
        <v>3100.73797</v>
      </c>
      <c r="M58" s="42">
        <v>3015.08797</v>
      </c>
      <c r="N58" s="42">
        <v>3055.65797</v>
      </c>
      <c r="O58" s="42">
        <v>3123.95797</v>
      </c>
      <c r="P58" s="42">
        <v>3154.5179700000003</v>
      </c>
      <c r="Q58" s="42">
        <v>3163.68797</v>
      </c>
      <c r="R58" s="42">
        <v>3140.93797</v>
      </c>
      <c r="S58" s="42">
        <v>3064.48797</v>
      </c>
      <c r="T58" s="42">
        <v>3095.02797</v>
      </c>
      <c r="U58" s="42">
        <v>3134.68797</v>
      </c>
      <c r="V58" s="42">
        <v>3111.7679700000003</v>
      </c>
      <c r="W58" s="42">
        <v>3045.0979700000003</v>
      </c>
      <c r="X58" s="42">
        <v>3197.29797</v>
      </c>
      <c r="Y58" s="42">
        <v>3029.44797</v>
      </c>
    </row>
    <row r="59" spans="1:25" ht="15.75" customHeight="1">
      <c r="A59" s="41">
        <f t="shared" si="0"/>
        <v>44285</v>
      </c>
      <c r="B59" s="42">
        <v>3023.62797</v>
      </c>
      <c r="C59" s="42">
        <v>2980.8479700000003</v>
      </c>
      <c r="D59" s="42">
        <v>2968.16797</v>
      </c>
      <c r="E59" s="42">
        <v>2968.18797</v>
      </c>
      <c r="F59" s="42">
        <v>2968.14797</v>
      </c>
      <c r="G59" s="42">
        <v>2968.16797</v>
      </c>
      <c r="H59" s="42">
        <v>2979.9779700000004</v>
      </c>
      <c r="I59" s="42">
        <v>3100.24797</v>
      </c>
      <c r="J59" s="42">
        <v>3073.10797</v>
      </c>
      <c r="K59" s="42">
        <v>3154.28797</v>
      </c>
      <c r="L59" s="42">
        <v>3100.96797</v>
      </c>
      <c r="M59" s="42">
        <v>3017.58797</v>
      </c>
      <c r="N59" s="42">
        <v>3057.5579700000003</v>
      </c>
      <c r="O59" s="42">
        <v>3114.43797</v>
      </c>
      <c r="P59" s="42">
        <v>3143.46797</v>
      </c>
      <c r="Q59" s="42">
        <v>3150.73797</v>
      </c>
      <c r="R59" s="42">
        <v>3130.45797</v>
      </c>
      <c r="S59" s="42">
        <v>3059.79797</v>
      </c>
      <c r="T59" s="42">
        <v>3089.89797</v>
      </c>
      <c r="U59" s="42">
        <v>3136.0179700000003</v>
      </c>
      <c r="V59" s="42">
        <v>3113.04797</v>
      </c>
      <c r="W59" s="42">
        <v>3045.0179700000003</v>
      </c>
      <c r="X59" s="42">
        <v>3170.77797</v>
      </c>
      <c r="Y59" s="42">
        <v>3030.71797</v>
      </c>
    </row>
    <row r="60" spans="1:25" ht="15.75" customHeight="1">
      <c r="A60" s="41">
        <f t="shared" si="0"/>
        <v>44286</v>
      </c>
      <c r="B60" s="47">
        <v>2998.41797</v>
      </c>
      <c r="C60" s="47">
        <v>2978.04797</v>
      </c>
      <c r="D60" s="47">
        <v>2968.62797</v>
      </c>
      <c r="E60" s="47">
        <v>2968.5779700000003</v>
      </c>
      <c r="F60" s="47">
        <v>2968.53797</v>
      </c>
      <c r="G60" s="47">
        <v>2988.14797</v>
      </c>
      <c r="H60" s="47">
        <v>3095.95797</v>
      </c>
      <c r="I60" s="47">
        <v>3105.42797</v>
      </c>
      <c r="J60" s="47">
        <v>3105.42797</v>
      </c>
      <c r="K60" s="47">
        <v>3081.18797</v>
      </c>
      <c r="L60" s="47">
        <v>3143.45797</v>
      </c>
      <c r="M60" s="47">
        <v>3083.69797</v>
      </c>
      <c r="N60" s="47">
        <v>3120.53797</v>
      </c>
      <c r="O60" s="47">
        <v>3089.1179700000002</v>
      </c>
      <c r="P60" s="47">
        <v>2977.0579700000003</v>
      </c>
      <c r="Q60" s="47">
        <v>3082.39797</v>
      </c>
      <c r="R60" s="47">
        <v>3026.64797</v>
      </c>
      <c r="S60" s="47">
        <v>3055.53797</v>
      </c>
      <c r="T60" s="47">
        <v>3144.14797</v>
      </c>
      <c r="U60" s="47">
        <v>3122.0779700000003</v>
      </c>
      <c r="V60" s="47">
        <v>3122.0779700000003</v>
      </c>
      <c r="W60" s="47">
        <v>3065.39797</v>
      </c>
      <c r="X60" s="47">
        <v>3203.54797</v>
      </c>
      <c r="Y60" s="47">
        <v>3023.10797</v>
      </c>
    </row>
    <row r="61" spans="1:25" ht="15.75" customHeight="1">
      <c r="A61" s="37" t="s">
        <v>76</v>
      </c>
      <c r="B61" s="38"/>
      <c r="C61" s="40" t="s">
        <v>106</v>
      </c>
      <c r="D61" s="38"/>
      <c r="E61" s="38"/>
      <c r="F61" s="38"/>
      <c r="G61" s="38"/>
      <c r="H61" s="38"/>
      <c r="I61" s="38"/>
      <c r="J61" s="38"/>
      <c r="K61" s="38"/>
      <c r="L61" s="38"/>
      <c r="M61" s="38"/>
      <c r="N61" s="38"/>
      <c r="O61" s="38"/>
      <c r="P61" s="38"/>
      <c r="R61" s="38"/>
      <c r="T61" s="38"/>
      <c r="V61" s="38"/>
      <c r="X61" s="38"/>
      <c r="Y61" s="38"/>
    </row>
    <row r="62" spans="1:25" ht="15.75" customHeight="1">
      <c r="A62" s="37" t="s">
        <v>78</v>
      </c>
      <c r="B62" s="38"/>
      <c r="C62" s="38"/>
      <c r="D62" s="38"/>
      <c r="E62" s="38"/>
      <c r="F62" s="38"/>
      <c r="G62" s="40" t="str">
        <f>G25</f>
        <v>до 670 кВт</v>
      </c>
      <c r="H62" s="38"/>
      <c r="I62" s="38"/>
      <c r="J62" s="38"/>
      <c r="K62" s="38"/>
      <c r="L62" s="38"/>
      <c r="M62" s="38"/>
      <c r="N62" s="38"/>
      <c r="O62" s="38"/>
      <c r="P62" s="38"/>
      <c r="Q62" s="38"/>
      <c r="R62" s="38"/>
      <c r="S62" s="38"/>
      <c r="T62" s="38"/>
      <c r="U62" s="38"/>
      <c r="V62" s="38"/>
      <c r="W62" s="38"/>
      <c r="X62" s="38"/>
      <c r="Y62" s="38"/>
    </row>
    <row r="63" spans="1:25" ht="15.75" customHeight="1">
      <c r="A63" s="88" t="s">
        <v>80</v>
      </c>
      <c r="B63" s="91" t="s">
        <v>81</v>
      </c>
      <c r="C63" s="92"/>
      <c r="D63" s="92"/>
      <c r="E63" s="92"/>
      <c r="F63" s="92"/>
      <c r="G63" s="92"/>
      <c r="H63" s="92"/>
      <c r="I63" s="92"/>
      <c r="J63" s="92"/>
      <c r="K63" s="92"/>
      <c r="L63" s="92"/>
      <c r="M63" s="92"/>
      <c r="N63" s="92"/>
      <c r="O63" s="92"/>
      <c r="P63" s="92"/>
      <c r="Q63" s="92"/>
      <c r="R63" s="92"/>
      <c r="S63" s="92"/>
      <c r="T63" s="92"/>
      <c r="U63" s="92"/>
      <c r="V63" s="92"/>
      <c r="W63" s="92"/>
      <c r="X63" s="92"/>
      <c r="Y63" s="93"/>
    </row>
    <row r="64" spans="1:25" ht="15.75" customHeight="1">
      <c r="A64" s="89"/>
      <c r="B64" s="94"/>
      <c r="C64" s="95"/>
      <c r="D64" s="95"/>
      <c r="E64" s="95"/>
      <c r="F64" s="95"/>
      <c r="G64" s="95"/>
      <c r="H64" s="95"/>
      <c r="I64" s="95"/>
      <c r="J64" s="95"/>
      <c r="K64" s="95"/>
      <c r="L64" s="95"/>
      <c r="M64" s="95"/>
      <c r="N64" s="95"/>
      <c r="O64" s="95"/>
      <c r="P64" s="95"/>
      <c r="Q64" s="95"/>
      <c r="R64" s="95"/>
      <c r="S64" s="95"/>
      <c r="T64" s="95"/>
      <c r="U64" s="95"/>
      <c r="V64" s="95"/>
      <c r="W64" s="95"/>
      <c r="X64" s="95"/>
      <c r="Y64" s="96"/>
    </row>
    <row r="65" spans="1:25" ht="15.75" customHeight="1">
      <c r="A65" s="89"/>
      <c r="B65" s="97" t="s">
        <v>82</v>
      </c>
      <c r="C65" s="97" t="s">
        <v>83</v>
      </c>
      <c r="D65" s="97" t="s">
        <v>84</v>
      </c>
      <c r="E65" s="97" t="s">
        <v>85</v>
      </c>
      <c r="F65" s="97" t="s">
        <v>86</v>
      </c>
      <c r="G65" s="97" t="s">
        <v>87</v>
      </c>
      <c r="H65" s="97" t="s">
        <v>88</v>
      </c>
      <c r="I65" s="97" t="s">
        <v>89</v>
      </c>
      <c r="J65" s="97" t="s">
        <v>90</v>
      </c>
      <c r="K65" s="97" t="s">
        <v>91</v>
      </c>
      <c r="L65" s="97" t="s">
        <v>92</v>
      </c>
      <c r="M65" s="97" t="s">
        <v>93</v>
      </c>
      <c r="N65" s="97" t="s">
        <v>94</v>
      </c>
      <c r="O65" s="97" t="s">
        <v>95</v>
      </c>
      <c r="P65" s="97" t="s">
        <v>96</v>
      </c>
      <c r="Q65" s="97" t="s">
        <v>97</v>
      </c>
      <c r="R65" s="97" t="s">
        <v>98</v>
      </c>
      <c r="S65" s="97" t="s">
        <v>99</v>
      </c>
      <c r="T65" s="97" t="s">
        <v>100</v>
      </c>
      <c r="U65" s="97" t="s">
        <v>101</v>
      </c>
      <c r="V65" s="97" t="s">
        <v>102</v>
      </c>
      <c r="W65" s="97" t="s">
        <v>103</v>
      </c>
      <c r="X65" s="97" t="s">
        <v>104</v>
      </c>
      <c r="Y65" s="97" t="s">
        <v>105</v>
      </c>
    </row>
    <row r="66" spans="1:25" ht="15.75" customHeight="1">
      <c r="A66" s="90"/>
      <c r="B66" s="98"/>
      <c r="C66" s="98"/>
      <c r="D66" s="98"/>
      <c r="E66" s="98"/>
      <c r="F66" s="98"/>
      <c r="G66" s="98"/>
      <c r="H66" s="98"/>
      <c r="I66" s="98"/>
      <c r="J66" s="98"/>
      <c r="K66" s="98"/>
      <c r="L66" s="98"/>
      <c r="M66" s="98"/>
      <c r="N66" s="98"/>
      <c r="O66" s="98"/>
      <c r="P66" s="98"/>
      <c r="Q66" s="98"/>
      <c r="R66" s="98"/>
      <c r="S66" s="98"/>
      <c r="T66" s="98"/>
      <c r="U66" s="98"/>
      <c r="V66" s="98"/>
      <c r="W66" s="98"/>
      <c r="X66" s="98"/>
      <c r="Y66" s="98"/>
    </row>
    <row r="67" spans="1:25" ht="15.75" customHeight="1">
      <c r="A67" s="41">
        <f>A30</f>
        <v>44256</v>
      </c>
      <c r="B67" s="42">
        <v>3474.66797</v>
      </c>
      <c r="C67" s="42">
        <v>3388.58797</v>
      </c>
      <c r="D67" s="42">
        <v>3363.69797</v>
      </c>
      <c r="E67" s="42">
        <v>3345.64797</v>
      </c>
      <c r="F67" s="42">
        <v>3341.73797</v>
      </c>
      <c r="G67" s="42">
        <v>3366.54797</v>
      </c>
      <c r="H67" s="42">
        <v>3568.14797</v>
      </c>
      <c r="I67" s="42">
        <v>3686.5979700000003</v>
      </c>
      <c r="J67" s="42">
        <v>3554.82797</v>
      </c>
      <c r="K67" s="42">
        <v>3488.9779700000004</v>
      </c>
      <c r="L67" s="42">
        <v>3517.90797</v>
      </c>
      <c r="M67" s="42">
        <v>3525.70797</v>
      </c>
      <c r="N67" s="42">
        <v>3549.19797</v>
      </c>
      <c r="O67" s="42">
        <v>3544.65797</v>
      </c>
      <c r="P67" s="42">
        <v>3508.95797</v>
      </c>
      <c r="Q67" s="42">
        <v>3540.2679700000003</v>
      </c>
      <c r="R67" s="42">
        <v>3563.3079700000003</v>
      </c>
      <c r="S67" s="42">
        <v>3556.98797</v>
      </c>
      <c r="T67" s="42">
        <v>3622.28797</v>
      </c>
      <c r="U67" s="42">
        <v>3605.45797</v>
      </c>
      <c r="V67" s="42">
        <v>3595.60797</v>
      </c>
      <c r="W67" s="42">
        <v>3617.35797</v>
      </c>
      <c r="X67" s="42">
        <v>3655.52797</v>
      </c>
      <c r="Y67" s="42">
        <v>3608.20797</v>
      </c>
    </row>
    <row r="68" spans="1:25" ht="15.75" customHeight="1">
      <c r="A68" s="41">
        <f>A67+1</f>
        <v>44257</v>
      </c>
      <c r="B68" s="42">
        <v>3515.65797</v>
      </c>
      <c r="C68" s="42">
        <v>3377.18797</v>
      </c>
      <c r="D68" s="42">
        <v>3353.0979700000003</v>
      </c>
      <c r="E68" s="42">
        <v>3340.17797</v>
      </c>
      <c r="F68" s="42">
        <v>3338.42797</v>
      </c>
      <c r="G68" s="42">
        <v>3371.21797</v>
      </c>
      <c r="H68" s="42">
        <v>3517.5579700000003</v>
      </c>
      <c r="I68" s="42">
        <v>3683.85797</v>
      </c>
      <c r="J68" s="42">
        <v>3527.49797</v>
      </c>
      <c r="K68" s="42">
        <v>3485.98797</v>
      </c>
      <c r="L68" s="42">
        <v>3512.67797</v>
      </c>
      <c r="M68" s="42">
        <v>3523.20797</v>
      </c>
      <c r="N68" s="42">
        <v>3538.14797</v>
      </c>
      <c r="O68" s="42">
        <v>3541.82797</v>
      </c>
      <c r="P68" s="42">
        <v>3507.2679700000003</v>
      </c>
      <c r="Q68" s="42">
        <v>3536.35797</v>
      </c>
      <c r="R68" s="42">
        <v>3558.04797</v>
      </c>
      <c r="S68" s="42">
        <v>3548.4779700000004</v>
      </c>
      <c r="T68" s="42">
        <v>3614.74797</v>
      </c>
      <c r="U68" s="42">
        <v>3601.83797</v>
      </c>
      <c r="V68" s="42">
        <v>3515.65797</v>
      </c>
      <c r="W68" s="42">
        <v>3593.60797</v>
      </c>
      <c r="X68" s="42">
        <v>3654.56797</v>
      </c>
      <c r="Y68" s="42">
        <v>3605.44797</v>
      </c>
    </row>
    <row r="69" spans="1:25" ht="15.75" customHeight="1">
      <c r="A69" s="41">
        <f aca="true" t="shared" si="1" ref="A69:A97">A68+1</f>
        <v>44258</v>
      </c>
      <c r="B69" s="42">
        <v>3417.15797</v>
      </c>
      <c r="C69" s="42">
        <v>3358.1179700000002</v>
      </c>
      <c r="D69" s="42">
        <v>3343.48797</v>
      </c>
      <c r="E69" s="42">
        <v>3330.9779700000004</v>
      </c>
      <c r="F69" s="42">
        <v>3332.20797</v>
      </c>
      <c r="G69" s="42">
        <v>3366.48797</v>
      </c>
      <c r="H69" s="42">
        <v>3521.94797</v>
      </c>
      <c r="I69" s="42">
        <v>3684.29797</v>
      </c>
      <c r="J69" s="42">
        <v>3538.4379700000004</v>
      </c>
      <c r="K69" s="42">
        <v>3496.10797</v>
      </c>
      <c r="L69" s="42">
        <v>3512.83797</v>
      </c>
      <c r="M69" s="42">
        <v>3525.35797</v>
      </c>
      <c r="N69" s="42">
        <v>3545.75797</v>
      </c>
      <c r="O69" s="42">
        <v>3543.02797</v>
      </c>
      <c r="P69" s="42">
        <v>3509.8679700000002</v>
      </c>
      <c r="Q69" s="42">
        <v>3535.2679700000003</v>
      </c>
      <c r="R69" s="42">
        <v>3550.41797</v>
      </c>
      <c r="S69" s="42">
        <v>3547.9379700000004</v>
      </c>
      <c r="T69" s="42">
        <v>3604.49797</v>
      </c>
      <c r="U69" s="42">
        <v>3587.32797</v>
      </c>
      <c r="V69" s="42">
        <v>3417.15797</v>
      </c>
      <c r="W69" s="42">
        <v>3605.85797</v>
      </c>
      <c r="X69" s="42">
        <v>3643.29797</v>
      </c>
      <c r="Y69" s="42">
        <v>3579.16797</v>
      </c>
    </row>
    <row r="70" spans="1:25" ht="15.75" customHeight="1">
      <c r="A70" s="41">
        <f t="shared" si="1"/>
        <v>44259</v>
      </c>
      <c r="B70" s="42">
        <v>3449.38797</v>
      </c>
      <c r="C70" s="42">
        <v>3378.0979700000003</v>
      </c>
      <c r="D70" s="42">
        <v>3356.17797</v>
      </c>
      <c r="E70" s="42">
        <v>3337.77797</v>
      </c>
      <c r="F70" s="42">
        <v>3337.06797</v>
      </c>
      <c r="G70" s="42">
        <v>3393.43797</v>
      </c>
      <c r="H70" s="42">
        <v>3574.81797</v>
      </c>
      <c r="I70" s="42">
        <v>3678.44797</v>
      </c>
      <c r="J70" s="42">
        <v>3530.4379700000004</v>
      </c>
      <c r="K70" s="42">
        <v>3486.90797</v>
      </c>
      <c r="L70" s="42">
        <v>3511.28797</v>
      </c>
      <c r="M70" s="42">
        <v>3521.33797</v>
      </c>
      <c r="N70" s="42">
        <v>3543.5979700000003</v>
      </c>
      <c r="O70" s="42">
        <v>3540.45797</v>
      </c>
      <c r="P70" s="42">
        <v>3505.69797</v>
      </c>
      <c r="Q70" s="42">
        <v>3530.9779700000004</v>
      </c>
      <c r="R70" s="42">
        <v>3542.40797</v>
      </c>
      <c r="S70" s="42">
        <v>3543.46797</v>
      </c>
      <c r="T70" s="42">
        <v>3598.57797</v>
      </c>
      <c r="U70" s="42">
        <v>3581.66797</v>
      </c>
      <c r="V70" s="42">
        <v>3449.38797</v>
      </c>
      <c r="W70" s="42">
        <v>3626.89797</v>
      </c>
      <c r="X70" s="42">
        <v>3636.3079700000003</v>
      </c>
      <c r="Y70" s="42">
        <v>3561.4379700000004</v>
      </c>
    </row>
    <row r="71" spans="1:25" ht="15.75" customHeight="1">
      <c r="A71" s="41">
        <f t="shared" si="1"/>
        <v>44260</v>
      </c>
      <c r="B71" s="42">
        <v>3300.44797</v>
      </c>
      <c r="C71" s="42">
        <v>3300.9779700000004</v>
      </c>
      <c r="D71" s="42">
        <v>3301.32797</v>
      </c>
      <c r="E71" s="42">
        <v>3301.35797</v>
      </c>
      <c r="F71" s="42">
        <v>3301.15797</v>
      </c>
      <c r="G71" s="42">
        <v>3300.68797</v>
      </c>
      <c r="H71" s="42">
        <v>3298.1179700000002</v>
      </c>
      <c r="I71" s="42">
        <v>3298.41797</v>
      </c>
      <c r="J71" s="42">
        <v>3300.18797</v>
      </c>
      <c r="K71" s="42">
        <v>3301.08797</v>
      </c>
      <c r="L71" s="42">
        <v>3300.99797</v>
      </c>
      <c r="M71" s="42">
        <v>3301.0579700000003</v>
      </c>
      <c r="N71" s="42">
        <v>3301.0179700000003</v>
      </c>
      <c r="O71" s="42">
        <v>3309.06797</v>
      </c>
      <c r="P71" s="42">
        <v>3300.98797</v>
      </c>
      <c r="Q71" s="42">
        <v>3304.98797</v>
      </c>
      <c r="R71" s="42">
        <v>3361.65797</v>
      </c>
      <c r="S71" s="42">
        <v>3386.89797</v>
      </c>
      <c r="T71" s="42">
        <v>3436.33797</v>
      </c>
      <c r="U71" s="42">
        <v>3434.2279700000004</v>
      </c>
      <c r="V71" s="42">
        <v>3300.44797</v>
      </c>
      <c r="W71" s="42">
        <v>3299.3679700000002</v>
      </c>
      <c r="X71" s="42">
        <v>3455.93797</v>
      </c>
      <c r="Y71" s="42">
        <v>3300.56797</v>
      </c>
    </row>
    <row r="72" spans="1:25" ht="15.75" customHeight="1">
      <c r="A72" s="41">
        <f t="shared" si="1"/>
        <v>44261</v>
      </c>
      <c r="B72" s="42">
        <v>3376.46797</v>
      </c>
      <c r="C72" s="42">
        <v>3325.66797</v>
      </c>
      <c r="D72" s="42">
        <v>3301.66797</v>
      </c>
      <c r="E72" s="42">
        <v>3301.78797</v>
      </c>
      <c r="F72" s="42">
        <v>3301.78797</v>
      </c>
      <c r="G72" s="42">
        <v>3301.53797</v>
      </c>
      <c r="H72" s="42">
        <v>3346.23797</v>
      </c>
      <c r="I72" s="42">
        <v>3490.38797</v>
      </c>
      <c r="J72" s="42">
        <v>3407.24797</v>
      </c>
      <c r="K72" s="42">
        <v>3400.82797</v>
      </c>
      <c r="L72" s="42">
        <v>3307.31797</v>
      </c>
      <c r="M72" s="42">
        <v>3332.06797</v>
      </c>
      <c r="N72" s="42">
        <v>3332.18797</v>
      </c>
      <c r="O72" s="42">
        <v>3322.29797</v>
      </c>
      <c r="P72" s="42">
        <v>3301.23797</v>
      </c>
      <c r="Q72" s="42">
        <v>3440.3679700000002</v>
      </c>
      <c r="R72" s="42">
        <v>3413.49797</v>
      </c>
      <c r="S72" s="42">
        <v>3409.5579700000003</v>
      </c>
      <c r="T72" s="42">
        <v>3461.56797</v>
      </c>
      <c r="U72" s="42">
        <v>3451.52797</v>
      </c>
      <c r="V72" s="42">
        <v>3376.46797</v>
      </c>
      <c r="W72" s="42">
        <v>3375.06797</v>
      </c>
      <c r="X72" s="42">
        <v>3494.70797</v>
      </c>
      <c r="Y72" s="42">
        <v>3319.24797</v>
      </c>
    </row>
    <row r="73" spans="1:25" ht="15.75" customHeight="1">
      <c r="A73" s="41">
        <f t="shared" si="1"/>
        <v>44262</v>
      </c>
      <c r="B73" s="42">
        <v>3414.10797</v>
      </c>
      <c r="C73" s="42">
        <v>3347.90797</v>
      </c>
      <c r="D73" s="42">
        <v>3313.06797</v>
      </c>
      <c r="E73" s="42">
        <v>3301.87797</v>
      </c>
      <c r="F73" s="42">
        <v>3301.8479700000003</v>
      </c>
      <c r="G73" s="42">
        <v>3303.12797</v>
      </c>
      <c r="H73" s="42">
        <v>3358.19797</v>
      </c>
      <c r="I73" s="42">
        <v>3398.8679700000002</v>
      </c>
      <c r="J73" s="42">
        <v>3433.23797</v>
      </c>
      <c r="K73" s="42">
        <v>3492.45797</v>
      </c>
      <c r="L73" s="42">
        <v>3469.71797</v>
      </c>
      <c r="M73" s="42">
        <v>3485.38797</v>
      </c>
      <c r="N73" s="42">
        <v>3483.42797</v>
      </c>
      <c r="O73" s="42">
        <v>3475.92797</v>
      </c>
      <c r="P73" s="42">
        <v>3452.4779700000004</v>
      </c>
      <c r="Q73" s="42">
        <v>3587.78797</v>
      </c>
      <c r="R73" s="42">
        <v>3569.40797</v>
      </c>
      <c r="S73" s="42">
        <v>3561.95797</v>
      </c>
      <c r="T73" s="42">
        <v>3664.66797</v>
      </c>
      <c r="U73" s="42">
        <v>3654.98797</v>
      </c>
      <c r="V73" s="42">
        <v>3414.10797</v>
      </c>
      <c r="W73" s="42">
        <v>3599.31797</v>
      </c>
      <c r="X73" s="42">
        <v>3619.7279700000004</v>
      </c>
      <c r="Y73" s="42">
        <v>3441.63797</v>
      </c>
    </row>
    <row r="74" spans="1:25" ht="15.75" customHeight="1">
      <c r="A74" s="41">
        <f t="shared" si="1"/>
        <v>44263</v>
      </c>
      <c r="B74" s="42">
        <v>3406.74797</v>
      </c>
      <c r="C74" s="42">
        <v>3352.53797</v>
      </c>
      <c r="D74" s="42">
        <v>3322.42797</v>
      </c>
      <c r="E74" s="42">
        <v>3310.41797</v>
      </c>
      <c r="F74" s="42">
        <v>3304.54797</v>
      </c>
      <c r="G74" s="42">
        <v>3324.37797</v>
      </c>
      <c r="H74" s="42">
        <v>3376.21797</v>
      </c>
      <c r="I74" s="42">
        <v>3458.89797</v>
      </c>
      <c r="J74" s="42">
        <v>3453.73797</v>
      </c>
      <c r="K74" s="42">
        <v>3457.07797</v>
      </c>
      <c r="L74" s="42">
        <v>3402.23797</v>
      </c>
      <c r="M74" s="42">
        <v>3407.27797</v>
      </c>
      <c r="N74" s="42">
        <v>3411.2279700000004</v>
      </c>
      <c r="O74" s="42">
        <v>3404.28797</v>
      </c>
      <c r="P74" s="42">
        <v>3388.7279700000004</v>
      </c>
      <c r="Q74" s="42">
        <v>3485.29797</v>
      </c>
      <c r="R74" s="42">
        <v>3472.53797</v>
      </c>
      <c r="S74" s="42">
        <v>3463.4779700000004</v>
      </c>
      <c r="T74" s="42">
        <v>3570.99797</v>
      </c>
      <c r="U74" s="42">
        <v>3607.83797</v>
      </c>
      <c r="V74" s="42">
        <v>3406.74797</v>
      </c>
      <c r="W74" s="42">
        <v>3540.71797</v>
      </c>
      <c r="X74" s="42">
        <v>3588.27797</v>
      </c>
      <c r="Y74" s="42">
        <v>3387.15797</v>
      </c>
    </row>
    <row r="75" spans="1:25" ht="15.75" customHeight="1">
      <c r="A75" s="41">
        <f t="shared" si="1"/>
        <v>44264</v>
      </c>
      <c r="B75" s="42">
        <v>3418.5579700000003</v>
      </c>
      <c r="C75" s="42">
        <v>3355.8679700000002</v>
      </c>
      <c r="D75" s="42">
        <v>3328.0979700000003</v>
      </c>
      <c r="E75" s="42">
        <v>3312.9779700000004</v>
      </c>
      <c r="F75" s="42">
        <v>3305.25797</v>
      </c>
      <c r="G75" s="42">
        <v>3341.93797</v>
      </c>
      <c r="H75" s="42">
        <v>3481.69797</v>
      </c>
      <c r="I75" s="42">
        <v>3627.94797</v>
      </c>
      <c r="J75" s="42">
        <v>3528.73797</v>
      </c>
      <c r="K75" s="42">
        <v>3509.13797</v>
      </c>
      <c r="L75" s="42">
        <v>3428.41797</v>
      </c>
      <c r="M75" s="42">
        <v>3443.6179700000002</v>
      </c>
      <c r="N75" s="42">
        <v>3443.96797</v>
      </c>
      <c r="O75" s="42">
        <v>3436.9779700000004</v>
      </c>
      <c r="P75" s="42">
        <v>3417.60797</v>
      </c>
      <c r="Q75" s="42">
        <v>3546.82797</v>
      </c>
      <c r="R75" s="42">
        <v>3526.87797</v>
      </c>
      <c r="S75" s="42">
        <v>3514.96797</v>
      </c>
      <c r="T75" s="42">
        <v>3616.82797</v>
      </c>
      <c r="U75" s="42">
        <v>3609.0579700000003</v>
      </c>
      <c r="V75" s="42">
        <v>3418.5579700000003</v>
      </c>
      <c r="W75" s="42">
        <v>3537.40797</v>
      </c>
      <c r="X75" s="42">
        <v>3580.64797</v>
      </c>
      <c r="Y75" s="42">
        <v>3379.74797</v>
      </c>
    </row>
    <row r="76" spans="1:25" ht="15.75" customHeight="1">
      <c r="A76" s="41">
        <f t="shared" si="1"/>
        <v>44265</v>
      </c>
      <c r="B76" s="42">
        <v>3413.7279700000004</v>
      </c>
      <c r="C76" s="42">
        <v>3351.32797</v>
      </c>
      <c r="D76" s="42">
        <v>3325.3679700000002</v>
      </c>
      <c r="E76" s="42">
        <v>3316.5179700000003</v>
      </c>
      <c r="F76" s="42">
        <v>3317.77797</v>
      </c>
      <c r="G76" s="42">
        <v>3354.52797</v>
      </c>
      <c r="H76" s="42">
        <v>3513.20797</v>
      </c>
      <c r="I76" s="42">
        <v>3635.23797</v>
      </c>
      <c r="J76" s="42">
        <v>3513.39797</v>
      </c>
      <c r="K76" s="42">
        <v>3458.92797</v>
      </c>
      <c r="L76" s="42">
        <v>3458.82797</v>
      </c>
      <c r="M76" s="42">
        <v>3466.33797</v>
      </c>
      <c r="N76" s="42">
        <v>3478.54797</v>
      </c>
      <c r="O76" s="42">
        <v>3448.41797</v>
      </c>
      <c r="P76" s="42">
        <v>3380.25797</v>
      </c>
      <c r="Q76" s="42">
        <v>3429.71797</v>
      </c>
      <c r="R76" s="42">
        <v>3474.63797</v>
      </c>
      <c r="S76" s="42">
        <v>3431.41797</v>
      </c>
      <c r="T76" s="42">
        <v>3578.33797</v>
      </c>
      <c r="U76" s="42">
        <v>3576.40797</v>
      </c>
      <c r="V76" s="42">
        <v>3413.7279700000004</v>
      </c>
      <c r="W76" s="42">
        <v>3518.35797</v>
      </c>
      <c r="X76" s="42">
        <v>3564.65797</v>
      </c>
      <c r="Y76" s="42">
        <v>3423.57797</v>
      </c>
    </row>
    <row r="77" spans="1:25" ht="15.75" customHeight="1">
      <c r="A77" s="41">
        <f t="shared" si="1"/>
        <v>44266</v>
      </c>
      <c r="B77" s="42">
        <v>3436.81797</v>
      </c>
      <c r="C77" s="42">
        <v>3369.03797</v>
      </c>
      <c r="D77" s="42">
        <v>3341.88797</v>
      </c>
      <c r="E77" s="42">
        <v>3321.5179700000003</v>
      </c>
      <c r="F77" s="42">
        <v>3318.73797</v>
      </c>
      <c r="G77" s="42">
        <v>3342.17797</v>
      </c>
      <c r="H77" s="42">
        <v>3460.2679700000003</v>
      </c>
      <c r="I77" s="42">
        <v>3643.31797</v>
      </c>
      <c r="J77" s="42">
        <v>3545.95797</v>
      </c>
      <c r="K77" s="42">
        <v>3583.32797</v>
      </c>
      <c r="L77" s="42">
        <v>3618.79797</v>
      </c>
      <c r="M77" s="42">
        <v>3635.74797</v>
      </c>
      <c r="N77" s="42">
        <v>3657.89797</v>
      </c>
      <c r="O77" s="42">
        <v>3649.3479700000003</v>
      </c>
      <c r="P77" s="42">
        <v>3525.83797</v>
      </c>
      <c r="Q77" s="42">
        <v>3610.11797</v>
      </c>
      <c r="R77" s="42">
        <v>3577.31797</v>
      </c>
      <c r="S77" s="42">
        <v>3560.8479700000003</v>
      </c>
      <c r="T77" s="42">
        <v>3618.66797</v>
      </c>
      <c r="U77" s="42">
        <v>3598.31797</v>
      </c>
      <c r="V77" s="42">
        <v>3436.81797</v>
      </c>
      <c r="W77" s="42">
        <v>3519.86797</v>
      </c>
      <c r="X77" s="42">
        <v>3598.90797</v>
      </c>
      <c r="Y77" s="42">
        <v>3546.35797</v>
      </c>
    </row>
    <row r="78" spans="1:25" ht="15.75" customHeight="1">
      <c r="A78" s="41">
        <f t="shared" si="1"/>
        <v>44267</v>
      </c>
      <c r="B78" s="42">
        <v>3442.56797</v>
      </c>
      <c r="C78" s="42">
        <v>3368.42797</v>
      </c>
      <c r="D78" s="42">
        <v>3341.21797</v>
      </c>
      <c r="E78" s="42">
        <v>3319.89797</v>
      </c>
      <c r="F78" s="42">
        <v>3316.29797</v>
      </c>
      <c r="G78" s="42">
        <v>3336.9779700000004</v>
      </c>
      <c r="H78" s="42">
        <v>3489.60797</v>
      </c>
      <c r="I78" s="42">
        <v>3630.73797</v>
      </c>
      <c r="J78" s="42">
        <v>3549.0579700000003</v>
      </c>
      <c r="K78" s="42">
        <v>3591.66797</v>
      </c>
      <c r="L78" s="42">
        <v>3620.90797</v>
      </c>
      <c r="M78" s="42">
        <v>3639.71797</v>
      </c>
      <c r="N78" s="42">
        <v>3661.24797</v>
      </c>
      <c r="O78" s="42">
        <v>3654.49797</v>
      </c>
      <c r="P78" s="42">
        <v>3530.66797</v>
      </c>
      <c r="Q78" s="42">
        <v>3610.91797</v>
      </c>
      <c r="R78" s="42">
        <v>3575.0179700000003</v>
      </c>
      <c r="S78" s="42">
        <v>3566.03797</v>
      </c>
      <c r="T78" s="42">
        <v>3632.70797</v>
      </c>
      <c r="U78" s="42">
        <v>3611.94797</v>
      </c>
      <c r="V78" s="42">
        <v>3442.56797</v>
      </c>
      <c r="W78" s="42">
        <v>3545.14797</v>
      </c>
      <c r="X78" s="42">
        <v>3616.92797</v>
      </c>
      <c r="Y78" s="42">
        <v>3540.5179700000003</v>
      </c>
    </row>
    <row r="79" spans="1:25" ht="15.75" customHeight="1">
      <c r="A79" s="41">
        <f t="shared" si="1"/>
        <v>44268</v>
      </c>
      <c r="B79" s="42">
        <v>3446.48797</v>
      </c>
      <c r="C79" s="42">
        <v>3381.66797</v>
      </c>
      <c r="D79" s="42">
        <v>3344.24797</v>
      </c>
      <c r="E79" s="42">
        <v>3320.02797</v>
      </c>
      <c r="F79" s="42">
        <v>3316.81797</v>
      </c>
      <c r="G79" s="42">
        <v>3334.99797</v>
      </c>
      <c r="H79" s="42">
        <v>3427.43797</v>
      </c>
      <c r="I79" s="42">
        <v>3590.8479700000003</v>
      </c>
      <c r="J79" s="42">
        <v>3543.39797</v>
      </c>
      <c r="K79" s="42">
        <v>3585.60797</v>
      </c>
      <c r="L79" s="42">
        <v>3617.25797</v>
      </c>
      <c r="M79" s="42">
        <v>3636.62797</v>
      </c>
      <c r="N79" s="42">
        <v>3657.24797</v>
      </c>
      <c r="O79" s="42">
        <v>3649.56797</v>
      </c>
      <c r="P79" s="42">
        <v>3526.25797</v>
      </c>
      <c r="Q79" s="42">
        <v>3610.87797</v>
      </c>
      <c r="R79" s="42">
        <v>3571.56797</v>
      </c>
      <c r="S79" s="42">
        <v>3561.31797</v>
      </c>
      <c r="T79" s="42">
        <v>3627.06797</v>
      </c>
      <c r="U79" s="42">
        <v>3608.0579700000003</v>
      </c>
      <c r="V79" s="42">
        <v>3446.48797</v>
      </c>
      <c r="W79" s="42">
        <v>3545.62797</v>
      </c>
      <c r="X79" s="42">
        <v>3616.78797</v>
      </c>
      <c r="Y79" s="42">
        <v>3543.98797</v>
      </c>
    </row>
    <row r="80" spans="1:25" ht="15.75" customHeight="1">
      <c r="A80" s="41">
        <f t="shared" si="1"/>
        <v>44269</v>
      </c>
      <c r="B80" s="42">
        <v>3443.28797</v>
      </c>
      <c r="C80" s="42">
        <v>3377.02797</v>
      </c>
      <c r="D80" s="42">
        <v>3341.50797</v>
      </c>
      <c r="E80" s="42">
        <v>3315.23797</v>
      </c>
      <c r="F80" s="42">
        <v>3310.94797</v>
      </c>
      <c r="G80" s="42">
        <v>3332.02797</v>
      </c>
      <c r="H80" s="42">
        <v>3420.73797</v>
      </c>
      <c r="I80" s="42">
        <v>3607.57797</v>
      </c>
      <c r="J80" s="42">
        <v>3537.94797</v>
      </c>
      <c r="K80" s="42">
        <v>3572.87797</v>
      </c>
      <c r="L80" s="42">
        <v>3607.79797</v>
      </c>
      <c r="M80" s="42">
        <v>3625.2679700000003</v>
      </c>
      <c r="N80" s="42">
        <v>3646.5579700000003</v>
      </c>
      <c r="O80" s="42">
        <v>3638.9379700000004</v>
      </c>
      <c r="P80" s="42">
        <v>3633.85797</v>
      </c>
      <c r="Q80" s="42">
        <v>3668.78797</v>
      </c>
      <c r="R80" s="42">
        <v>3628.75797</v>
      </c>
      <c r="S80" s="42">
        <v>3602.88797</v>
      </c>
      <c r="T80" s="42">
        <v>3700.7279700000004</v>
      </c>
      <c r="U80" s="42">
        <v>3706.4379700000004</v>
      </c>
      <c r="V80" s="42">
        <v>3443.28797</v>
      </c>
      <c r="W80" s="42">
        <v>3639.5179700000003</v>
      </c>
      <c r="X80" s="42">
        <v>3654.95797</v>
      </c>
      <c r="Y80" s="42">
        <v>3545.81797</v>
      </c>
    </row>
    <row r="81" spans="1:25" ht="15.75" customHeight="1">
      <c r="A81" s="41">
        <f t="shared" si="1"/>
        <v>44270</v>
      </c>
      <c r="B81" s="42">
        <v>3581.06797</v>
      </c>
      <c r="C81" s="42">
        <v>3480.91797</v>
      </c>
      <c r="D81" s="42">
        <v>3411.29797</v>
      </c>
      <c r="E81" s="42">
        <v>3352.41797</v>
      </c>
      <c r="F81" s="42">
        <v>3342.00797</v>
      </c>
      <c r="G81" s="42">
        <v>3379.40797</v>
      </c>
      <c r="H81" s="42">
        <v>3492.77797</v>
      </c>
      <c r="I81" s="42">
        <v>3636.41797</v>
      </c>
      <c r="J81" s="42">
        <v>3566.10797</v>
      </c>
      <c r="K81" s="42">
        <v>3604.7279700000004</v>
      </c>
      <c r="L81" s="42">
        <v>3640.90797</v>
      </c>
      <c r="M81" s="42">
        <v>3658.00797</v>
      </c>
      <c r="N81" s="42">
        <v>3680.0579700000003</v>
      </c>
      <c r="O81" s="42">
        <v>3672.92797</v>
      </c>
      <c r="P81" s="42">
        <v>3541.25797</v>
      </c>
      <c r="Q81" s="42">
        <v>3628.83797</v>
      </c>
      <c r="R81" s="42">
        <v>3594.14797</v>
      </c>
      <c r="S81" s="42">
        <v>3576.21797</v>
      </c>
      <c r="T81" s="42">
        <v>3648.8479700000003</v>
      </c>
      <c r="U81" s="42">
        <v>3628.04797</v>
      </c>
      <c r="V81" s="42">
        <v>3581.06797</v>
      </c>
      <c r="W81" s="42">
        <v>3548.07797</v>
      </c>
      <c r="X81" s="42">
        <v>3631.11797</v>
      </c>
      <c r="Y81" s="42">
        <v>3588.40797</v>
      </c>
    </row>
    <row r="82" spans="1:25" ht="15.75" customHeight="1">
      <c r="A82" s="41">
        <f t="shared" si="1"/>
        <v>44271</v>
      </c>
      <c r="B82" s="42">
        <v>3583.08797</v>
      </c>
      <c r="C82" s="42">
        <v>3483.5979700000003</v>
      </c>
      <c r="D82" s="42">
        <v>3412.98797</v>
      </c>
      <c r="E82" s="42">
        <v>3352.50797</v>
      </c>
      <c r="F82" s="42">
        <v>3341.7679700000003</v>
      </c>
      <c r="G82" s="42">
        <v>3381.21797</v>
      </c>
      <c r="H82" s="42">
        <v>3548.8479700000003</v>
      </c>
      <c r="I82" s="42">
        <v>3655.14797</v>
      </c>
      <c r="J82" s="42">
        <v>3554.12797</v>
      </c>
      <c r="K82" s="42">
        <v>3630.87797</v>
      </c>
      <c r="L82" s="42">
        <v>3694.15797</v>
      </c>
      <c r="M82" s="42">
        <v>3695.06797</v>
      </c>
      <c r="N82" s="42">
        <v>3724.00797</v>
      </c>
      <c r="O82" s="42">
        <v>3716.0979700000003</v>
      </c>
      <c r="P82" s="42">
        <v>3556.82797</v>
      </c>
      <c r="Q82" s="42">
        <v>3670.0979700000003</v>
      </c>
      <c r="R82" s="42">
        <v>3617.00797</v>
      </c>
      <c r="S82" s="42">
        <v>3641.61797</v>
      </c>
      <c r="T82" s="42">
        <v>3739.8479700000003</v>
      </c>
      <c r="U82" s="42">
        <v>3731.8479700000003</v>
      </c>
      <c r="V82" s="42">
        <v>3583.08797</v>
      </c>
      <c r="W82" s="42">
        <v>3614.37797</v>
      </c>
      <c r="X82" s="42">
        <v>3659.48797</v>
      </c>
      <c r="Y82" s="42">
        <v>3586.61797</v>
      </c>
    </row>
    <row r="83" spans="1:25" ht="15.75" customHeight="1">
      <c r="A83" s="41">
        <f t="shared" si="1"/>
        <v>44272</v>
      </c>
      <c r="B83" s="42">
        <v>3456.3679700000002</v>
      </c>
      <c r="C83" s="42">
        <v>3377.17797</v>
      </c>
      <c r="D83" s="42">
        <v>3312.8079700000003</v>
      </c>
      <c r="E83" s="42">
        <v>3301.77797</v>
      </c>
      <c r="F83" s="42">
        <v>3301.7679700000003</v>
      </c>
      <c r="G83" s="42">
        <v>3345.64797</v>
      </c>
      <c r="H83" s="42">
        <v>3503.0179700000003</v>
      </c>
      <c r="I83" s="42">
        <v>3614.60797</v>
      </c>
      <c r="J83" s="42">
        <v>3552.39797</v>
      </c>
      <c r="K83" s="42">
        <v>3564.99797</v>
      </c>
      <c r="L83" s="42">
        <v>3636.24797</v>
      </c>
      <c r="M83" s="42">
        <v>3649.25797</v>
      </c>
      <c r="N83" s="42">
        <v>3540.02797</v>
      </c>
      <c r="O83" s="42">
        <v>3697.90797</v>
      </c>
      <c r="P83" s="42">
        <v>3696.31797</v>
      </c>
      <c r="Q83" s="42">
        <v>3735.88797</v>
      </c>
      <c r="R83" s="42">
        <v>3708.8079700000003</v>
      </c>
      <c r="S83" s="42">
        <v>3622.07797</v>
      </c>
      <c r="T83" s="42">
        <v>3768.85797</v>
      </c>
      <c r="U83" s="42">
        <v>3720.35797</v>
      </c>
      <c r="V83" s="42">
        <v>3456.3679700000002</v>
      </c>
      <c r="W83" s="42">
        <v>3581.85797</v>
      </c>
      <c r="X83" s="42">
        <v>3661.03797</v>
      </c>
      <c r="Y83" s="42">
        <v>3474.56797</v>
      </c>
    </row>
    <row r="84" spans="1:25" ht="15.75" customHeight="1">
      <c r="A84" s="41">
        <f t="shared" si="1"/>
        <v>44273</v>
      </c>
      <c r="B84" s="42">
        <v>3525.83797</v>
      </c>
      <c r="C84" s="42">
        <v>3449.85797</v>
      </c>
      <c r="D84" s="42">
        <v>3391.23797</v>
      </c>
      <c r="E84" s="42">
        <v>3344.7279700000004</v>
      </c>
      <c r="F84" s="42">
        <v>3343.33797</v>
      </c>
      <c r="G84" s="42">
        <v>3436.37797</v>
      </c>
      <c r="H84" s="42">
        <v>3526.46797</v>
      </c>
      <c r="I84" s="42">
        <v>3592.42797</v>
      </c>
      <c r="J84" s="42">
        <v>3519.66797</v>
      </c>
      <c r="K84" s="42">
        <v>3608.14797</v>
      </c>
      <c r="L84" s="42">
        <v>3665.53797</v>
      </c>
      <c r="M84" s="42">
        <v>3624.7279700000004</v>
      </c>
      <c r="N84" s="42">
        <v>3587.6879700000004</v>
      </c>
      <c r="O84" s="42">
        <v>3584.9779700000004</v>
      </c>
      <c r="P84" s="42">
        <v>3476.85797</v>
      </c>
      <c r="Q84" s="42">
        <v>3622.20797</v>
      </c>
      <c r="R84" s="42">
        <v>3612.02797</v>
      </c>
      <c r="S84" s="42">
        <v>3556.0579700000003</v>
      </c>
      <c r="T84" s="42">
        <v>3664.71797</v>
      </c>
      <c r="U84" s="42">
        <v>3707.27797</v>
      </c>
      <c r="V84" s="42">
        <v>3525.83797</v>
      </c>
      <c r="W84" s="42">
        <v>3767.50797</v>
      </c>
      <c r="X84" s="42">
        <v>3700.87797</v>
      </c>
      <c r="Y84" s="42">
        <v>3575.7279700000004</v>
      </c>
    </row>
    <row r="85" spans="1:25" ht="15.75" customHeight="1">
      <c r="A85" s="41">
        <f t="shared" si="1"/>
        <v>44274</v>
      </c>
      <c r="B85" s="42">
        <v>3442.8479700000003</v>
      </c>
      <c r="C85" s="42">
        <v>3375.17797</v>
      </c>
      <c r="D85" s="42">
        <v>3335.24797</v>
      </c>
      <c r="E85" s="42">
        <v>3313.3479700000003</v>
      </c>
      <c r="F85" s="42">
        <v>3312.2279700000004</v>
      </c>
      <c r="G85" s="42">
        <v>3374.3679700000002</v>
      </c>
      <c r="H85" s="42">
        <v>3481.5979700000003</v>
      </c>
      <c r="I85" s="42">
        <v>3635.20797</v>
      </c>
      <c r="J85" s="42">
        <v>3522.32797</v>
      </c>
      <c r="K85" s="42">
        <v>3610.13797</v>
      </c>
      <c r="L85" s="42">
        <v>3613.19797</v>
      </c>
      <c r="M85" s="42">
        <v>3636.65797</v>
      </c>
      <c r="N85" s="42">
        <v>3594.02797</v>
      </c>
      <c r="O85" s="42">
        <v>3491.8079700000003</v>
      </c>
      <c r="P85" s="42">
        <v>3406.41797</v>
      </c>
      <c r="Q85" s="42">
        <v>3454.94797</v>
      </c>
      <c r="R85" s="42">
        <v>3516.86797</v>
      </c>
      <c r="S85" s="42">
        <v>3487.46797</v>
      </c>
      <c r="T85" s="42">
        <v>3588.91797</v>
      </c>
      <c r="U85" s="42">
        <v>3590.61797</v>
      </c>
      <c r="V85" s="42">
        <v>3442.8479700000003</v>
      </c>
      <c r="W85" s="42">
        <v>3518.81797</v>
      </c>
      <c r="X85" s="42">
        <v>3592.79797</v>
      </c>
      <c r="Y85" s="42">
        <v>3487.67797</v>
      </c>
    </row>
    <row r="86" spans="1:25" ht="15.75" customHeight="1">
      <c r="A86" s="41">
        <f t="shared" si="1"/>
        <v>44275</v>
      </c>
      <c r="B86" s="42">
        <v>3477.13797</v>
      </c>
      <c r="C86" s="42">
        <v>3363.89797</v>
      </c>
      <c r="D86" s="42">
        <v>3315.90797</v>
      </c>
      <c r="E86" s="42">
        <v>3302.41797</v>
      </c>
      <c r="F86" s="42">
        <v>3302.3679700000002</v>
      </c>
      <c r="G86" s="42">
        <v>3349.38797</v>
      </c>
      <c r="H86" s="42">
        <v>3420.2679700000003</v>
      </c>
      <c r="I86" s="42">
        <v>3595.3479700000003</v>
      </c>
      <c r="J86" s="42">
        <v>3486.10797</v>
      </c>
      <c r="K86" s="42">
        <v>3541.56797</v>
      </c>
      <c r="L86" s="42">
        <v>3548.03797</v>
      </c>
      <c r="M86" s="42">
        <v>3591.35797</v>
      </c>
      <c r="N86" s="42">
        <v>3562.46797</v>
      </c>
      <c r="O86" s="42">
        <v>3457.13797</v>
      </c>
      <c r="P86" s="42">
        <v>3361.60797</v>
      </c>
      <c r="Q86" s="42">
        <v>3413.31797</v>
      </c>
      <c r="R86" s="42">
        <v>3479.0579700000003</v>
      </c>
      <c r="S86" s="42">
        <v>3444.02797</v>
      </c>
      <c r="T86" s="42">
        <v>3541.89797</v>
      </c>
      <c r="U86" s="42">
        <v>3532.70797</v>
      </c>
      <c r="V86" s="42">
        <v>3477.13797</v>
      </c>
      <c r="W86" s="42">
        <v>3456.28797</v>
      </c>
      <c r="X86" s="42">
        <v>3561.06797</v>
      </c>
      <c r="Y86" s="42">
        <v>3455.91797</v>
      </c>
    </row>
    <row r="87" spans="1:25" ht="15.75" customHeight="1">
      <c r="A87" s="41">
        <f t="shared" si="1"/>
        <v>44276</v>
      </c>
      <c r="B87" s="42">
        <v>3487.04797</v>
      </c>
      <c r="C87" s="42">
        <v>3400.79797</v>
      </c>
      <c r="D87" s="42">
        <v>3339.60797</v>
      </c>
      <c r="E87" s="42">
        <v>3323.63797</v>
      </c>
      <c r="F87" s="42">
        <v>3321.99797</v>
      </c>
      <c r="G87" s="42">
        <v>3351.43797</v>
      </c>
      <c r="H87" s="42">
        <v>3487.73797</v>
      </c>
      <c r="I87" s="42">
        <v>3637.19797</v>
      </c>
      <c r="J87" s="42">
        <v>3526.5979700000003</v>
      </c>
      <c r="K87" s="42">
        <v>3586.71797</v>
      </c>
      <c r="L87" s="42">
        <v>3569.52797</v>
      </c>
      <c r="M87" s="42">
        <v>3590.02797</v>
      </c>
      <c r="N87" s="42">
        <v>3566.19797</v>
      </c>
      <c r="O87" s="42">
        <v>3485.0579700000003</v>
      </c>
      <c r="P87" s="42">
        <v>3408.07797</v>
      </c>
      <c r="Q87" s="42">
        <v>3451.96797</v>
      </c>
      <c r="R87" s="42">
        <v>3512.3079700000003</v>
      </c>
      <c r="S87" s="42">
        <v>3482.24797</v>
      </c>
      <c r="T87" s="42">
        <v>3609.95797</v>
      </c>
      <c r="U87" s="42">
        <v>3600.25797</v>
      </c>
      <c r="V87" s="42">
        <v>3487.04797</v>
      </c>
      <c r="W87" s="42">
        <v>3522.29797</v>
      </c>
      <c r="X87" s="42">
        <v>3568.53797</v>
      </c>
      <c r="Y87" s="42">
        <v>3483.78797</v>
      </c>
    </row>
    <row r="88" spans="1:25" ht="15.75" customHeight="1">
      <c r="A88" s="41">
        <f t="shared" si="1"/>
        <v>44277</v>
      </c>
      <c r="B88" s="42">
        <v>3457.62797</v>
      </c>
      <c r="C88" s="42">
        <v>3435.10797</v>
      </c>
      <c r="D88" s="42">
        <v>3334.79797</v>
      </c>
      <c r="E88" s="42">
        <v>3313.92797</v>
      </c>
      <c r="F88" s="42">
        <v>3313.2279700000004</v>
      </c>
      <c r="G88" s="42">
        <v>3365.07797</v>
      </c>
      <c r="H88" s="42">
        <v>3455.5179700000003</v>
      </c>
      <c r="I88" s="42">
        <v>3617.46797</v>
      </c>
      <c r="J88" s="42">
        <v>3523.19797</v>
      </c>
      <c r="K88" s="42">
        <v>3582.57797</v>
      </c>
      <c r="L88" s="42">
        <v>3586.40797</v>
      </c>
      <c r="M88" s="42">
        <v>3603.57797</v>
      </c>
      <c r="N88" s="42">
        <v>3578.54797</v>
      </c>
      <c r="O88" s="42">
        <v>3493.7279700000004</v>
      </c>
      <c r="P88" s="42">
        <v>3410.57797</v>
      </c>
      <c r="Q88" s="42">
        <v>3452.53797</v>
      </c>
      <c r="R88" s="42">
        <v>3511.78797</v>
      </c>
      <c r="S88" s="42">
        <v>3482.45797</v>
      </c>
      <c r="T88" s="42">
        <v>3580.2279700000004</v>
      </c>
      <c r="U88" s="42">
        <v>3580.71797</v>
      </c>
      <c r="V88" s="42">
        <v>3457.62797</v>
      </c>
      <c r="W88" s="42">
        <v>3507.54797</v>
      </c>
      <c r="X88" s="42">
        <v>3586.83797</v>
      </c>
      <c r="Y88" s="42">
        <v>3481.57797</v>
      </c>
    </row>
    <row r="89" spans="1:25" ht="15.75" customHeight="1">
      <c r="A89" s="41">
        <f t="shared" si="1"/>
        <v>44278</v>
      </c>
      <c r="B89" s="42">
        <v>3462.23797</v>
      </c>
      <c r="C89" s="42">
        <v>3371.28797</v>
      </c>
      <c r="D89" s="42">
        <v>3330.00797</v>
      </c>
      <c r="E89" s="42">
        <v>3308.21797</v>
      </c>
      <c r="F89" s="42">
        <v>3309.0179700000003</v>
      </c>
      <c r="G89" s="42">
        <v>3341.99797</v>
      </c>
      <c r="H89" s="42">
        <v>3429.75797</v>
      </c>
      <c r="I89" s="42">
        <v>3565.75797</v>
      </c>
      <c r="J89" s="42">
        <v>3466.87797</v>
      </c>
      <c r="K89" s="42">
        <v>3432.7679700000003</v>
      </c>
      <c r="L89" s="42">
        <v>3417.87797</v>
      </c>
      <c r="M89" s="42">
        <v>3381.87797</v>
      </c>
      <c r="N89" s="42">
        <v>3382.0979700000003</v>
      </c>
      <c r="O89" s="42">
        <v>3366.57797</v>
      </c>
      <c r="P89" s="42">
        <v>3319.89797</v>
      </c>
      <c r="Q89" s="42">
        <v>3357.29797</v>
      </c>
      <c r="R89" s="42">
        <v>3331.99797</v>
      </c>
      <c r="S89" s="42">
        <v>3376.71797</v>
      </c>
      <c r="T89" s="42">
        <v>3516.10797</v>
      </c>
      <c r="U89" s="42">
        <v>3594.85797</v>
      </c>
      <c r="V89" s="42">
        <v>3462.23797</v>
      </c>
      <c r="W89" s="42">
        <v>3517.95797</v>
      </c>
      <c r="X89" s="42">
        <v>3584.98797</v>
      </c>
      <c r="Y89" s="42">
        <v>3440.69797</v>
      </c>
    </row>
    <row r="90" spans="1:25" ht="15.75" customHeight="1">
      <c r="A90" s="41">
        <f t="shared" si="1"/>
        <v>44279</v>
      </c>
      <c r="B90" s="42">
        <v>3388.35797</v>
      </c>
      <c r="C90" s="42">
        <v>3336.7279700000004</v>
      </c>
      <c r="D90" s="42">
        <v>3302.33797</v>
      </c>
      <c r="E90" s="42">
        <v>3302.3479700000003</v>
      </c>
      <c r="F90" s="42">
        <v>3303.00797</v>
      </c>
      <c r="G90" s="42">
        <v>3302.92797</v>
      </c>
      <c r="H90" s="42">
        <v>3343.87797</v>
      </c>
      <c r="I90" s="42">
        <v>3504.7679700000003</v>
      </c>
      <c r="J90" s="42">
        <v>3338.08797</v>
      </c>
      <c r="K90" s="42">
        <v>3320.0579700000003</v>
      </c>
      <c r="L90" s="42">
        <v>3358.95797</v>
      </c>
      <c r="M90" s="42">
        <v>3361.94797</v>
      </c>
      <c r="N90" s="42">
        <v>3362.32797</v>
      </c>
      <c r="O90" s="42">
        <v>3320.96797</v>
      </c>
      <c r="P90" s="42">
        <v>3302.27797</v>
      </c>
      <c r="Q90" s="42">
        <v>3302.28797</v>
      </c>
      <c r="R90" s="42">
        <v>3366.35797</v>
      </c>
      <c r="S90" s="42">
        <v>3352.79797</v>
      </c>
      <c r="T90" s="42">
        <v>3441.68797</v>
      </c>
      <c r="U90" s="42">
        <v>3444.2679700000003</v>
      </c>
      <c r="V90" s="42">
        <v>3388.35797</v>
      </c>
      <c r="W90" s="42">
        <v>3365.3479700000003</v>
      </c>
      <c r="X90" s="42">
        <v>3519.40797</v>
      </c>
      <c r="Y90" s="42">
        <v>3359.32797</v>
      </c>
    </row>
    <row r="91" spans="1:25" ht="15.75" customHeight="1">
      <c r="A91" s="41">
        <f t="shared" si="1"/>
        <v>44280</v>
      </c>
      <c r="B91" s="42">
        <v>3377.7279700000004</v>
      </c>
      <c r="C91" s="42">
        <v>3332.13797</v>
      </c>
      <c r="D91" s="42">
        <v>3303.0179700000003</v>
      </c>
      <c r="E91" s="42">
        <v>3303.0179700000003</v>
      </c>
      <c r="F91" s="42">
        <v>3302.99797</v>
      </c>
      <c r="G91" s="42">
        <v>3302.90797</v>
      </c>
      <c r="H91" s="42">
        <v>3345.12797</v>
      </c>
      <c r="I91" s="42">
        <v>3526.94797</v>
      </c>
      <c r="J91" s="42">
        <v>3335.93797</v>
      </c>
      <c r="K91" s="42">
        <v>3316.7679700000003</v>
      </c>
      <c r="L91" s="42">
        <v>3358.02797</v>
      </c>
      <c r="M91" s="42">
        <v>3363.10797</v>
      </c>
      <c r="N91" s="42">
        <v>3362.8079700000003</v>
      </c>
      <c r="O91" s="42">
        <v>3320.07797</v>
      </c>
      <c r="P91" s="42">
        <v>3302.32797</v>
      </c>
      <c r="Q91" s="42">
        <v>3302.3079700000003</v>
      </c>
      <c r="R91" s="42">
        <v>3368.98797</v>
      </c>
      <c r="S91" s="42">
        <v>3353.08797</v>
      </c>
      <c r="T91" s="42">
        <v>3441.2679700000003</v>
      </c>
      <c r="U91" s="42">
        <v>3445.9779700000004</v>
      </c>
      <c r="V91" s="42">
        <v>3377.7279700000004</v>
      </c>
      <c r="W91" s="42">
        <v>3363.85797</v>
      </c>
      <c r="X91" s="42">
        <v>3517.27797</v>
      </c>
      <c r="Y91" s="42">
        <v>3362.5179700000003</v>
      </c>
    </row>
    <row r="92" spans="1:25" ht="15.75" customHeight="1">
      <c r="A92" s="41">
        <f t="shared" si="1"/>
        <v>44281</v>
      </c>
      <c r="B92" s="42">
        <v>3375.19797</v>
      </c>
      <c r="C92" s="42">
        <v>3334.03797</v>
      </c>
      <c r="D92" s="42">
        <v>3306.3679700000002</v>
      </c>
      <c r="E92" s="42">
        <v>3303.03797</v>
      </c>
      <c r="F92" s="42">
        <v>3303.0179700000003</v>
      </c>
      <c r="G92" s="42">
        <v>3309.23797</v>
      </c>
      <c r="H92" s="42">
        <v>3362.44797</v>
      </c>
      <c r="I92" s="42">
        <v>3538.00797</v>
      </c>
      <c r="J92" s="42">
        <v>3361.0579700000003</v>
      </c>
      <c r="K92" s="42">
        <v>3341.79797</v>
      </c>
      <c r="L92" s="42">
        <v>3377.3079700000003</v>
      </c>
      <c r="M92" s="42">
        <v>3382.03797</v>
      </c>
      <c r="N92" s="42">
        <v>3384.40797</v>
      </c>
      <c r="O92" s="42">
        <v>3345.20797</v>
      </c>
      <c r="P92" s="42">
        <v>3302.32797</v>
      </c>
      <c r="Q92" s="42">
        <v>3302.3079700000003</v>
      </c>
      <c r="R92" s="42">
        <v>3390.62797</v>
      </c>
      <c r="S92" s="42">
        <v>3370.35797</v>
      </c>
      <c r="T92" s="42">
        <v>3472.69797</v>
      </c>
      <c r="U92" s="42">
        <v>3480.99797</v>
      </c>
      <c r="V92" s="42">
        <v>3375.19797</v>
      </c>
      <c r="W92" s="42">
        <v>3409.29797</v>
      </c>
      <c r="X92" s="42">
        <v>3540.74797</v>
      </c>
      <c r="Y92" s="42">
        <v>3403.9779700000004</v>
      </c>
    </row>
    <row r="93" spans="1:25" ht="15.75" customHeight="1">
      <c r="A93" s="41">
        <f t="shared" si="1"/>
        <v>44282</v>
      </c>
      <c r="B93" s="42">
        <v>3452.39797</v>
      </c>
      <c r="C93" s="42">
        <v>3350.53797</v>
      </c>
      <c r="D93" s="42">
        <v>3311.82797</v>
      </c>
      <c r="E93" s="42">
        <v>3302.5579700000003</v>
      </c>
      <c r="F93" s="42">
        <v>3302.53797</v>
      </c>
      <c r="G93" s="42">
        <v>3302.43797</v>
      </c>
      <c r="H93" s="42">
        <v>3308.54797</v>
      </c>
      <c r="I93" s="42">
        <v>3436.7279700000004</v>
      </c>
      <c r="J93" s="42">
        <v>3414.46797</v>
      </c>
      <c r="K93" s="42">
        <v>3557.23797</v>
      </c>
      <c r="L93" s="42">
        <v>3562.9779700000004</v>
      </c>
      <c r="M93" s="42">
        <v>3457.02797</v>
      </c>
      <c r="N93" s="42">
        <v>3455.74797</v>
      </c>
      <c r="O93" s="42">
        <v>3439.58797</v>
      </c>
      <c r="P93" s="42">
        <v>3358.24797</v>
      </c>
      <c r="Q93" s="42">
        <v>3392.82797</v>
      </c>
      <c r="R93" s="42">
        <v>3476.98797</v>
      </c>
      <c r="S93" s="42">
        <v>3406.23797</v>
      </c>
      <c r="T93" s="42">
        <v>3490.69797</v>
      </c>
      <c r="U93" s="42">
        <v>3536.8079700000003</v>
      </c>
      <c r="V93" s="42">
        <v>3452.39797</v>
      </c>
      <c r="W93" s="42">
        <v>3457.62797</v>
      </c>
      <c r="X93" s="42">
        <v>3566.39797</v>
      </c>
      <c r="Y93" s="42">
        <v>3451.2679700000003</v>
      </c>
    </row>
    <row r="94" spans="1:25" ht="15.75" customHeight="1">
      <c r="A94" s="41">
        <f t="shared" si="1"/>
        <v>44283</v>
      </c>
      <c r="B94" s="42">
        <v>3397.21797</v>
      </c>
      <c r="C94" s="42">
        <v>3319.8079700000003</v>
      </c>
      <c r="D94" s="42">
        <v>3302.3079700000003</v>
      </c>
      <c r="E94" s="42">
        <v>3302.35797</v>
      </c>
      <c r="F94" s="42">
        <v>3302.33797</v>
      </c>
      <c r="G94" s="42">
        <v>3302.46797</v>
      </c>
      <c r="H94" s="42">
        <v>3301.8079700000003</v>
      </c>
      <c r="I94" s="42">
        <v>3331.3679700000002</v>
      </c>
      <c r="J94" s="42">
        <v>3348.98797</v>
      </c>
      <c r="K94" s="42">
        <v>3424.42797</v>
      </c>
      <c r="L94" s="42">
        <v>3440.73797</v>
      </c>
      <c r="M94" s="42">
        <v>3377.53797</v>
      </c>
      <c r="N94" s="42">
        <v>3416.3679700000002</v>
      </c>
      <c r="O94" s="42">
        <v>3479.8079700000003</v>
      </c>
      <c r="P94" s="42">
        <v>3508.94797</v>
      </c>
      <c r="Q94" s="42">
        <v>3521.16797</v>
      </c>
      <c r="R94" s="42">
        <v>3501.0979700000003</v>
      </c>
      <c r="S94" s="42">
        <v>3427.69797</v>
      </c>
      <c r="T94" s="42">
        <v>3470.42797</v>
      </c>
      <c r="U94" s="42">
        <v>3513.85797</v>
      </c>
      <c r="V94" s="42">
        <v>3397.21797</v>
      </c>
      <c r="W94" s="42">
        <v>3426.18797</v>
      </c>
      <c r="X94" s="42">
        <v>3554.31797</v>
      </c>
      <c r="Y94" s="42">
        <v>3390.87797</v>
      </c>
    </row>
    <row r="95" spans="1:25" ht="15.75" customHeight="1">
      <c r="A95" s="41">
        <f t="shared" si="1"/>
        <v>44284</v>
      </c>
      <c r="B95" s="42">
        <v>3360.31797</v>
      </c>
      <c r="C95" s="42">
        <v>3317.49797</v>
      </c>
      <c r="D95" s="42">
        <v>3302.29797</v>
      </c>
      <c r="E95" s="42">
        <v>3302.35797</v>
      </c>
      <c r="F95" s="42">
        <v>3302.20797</v>
      </c>
      <c r="G95" s="42">
        <v>3302.29797</v>
      </c>
      <c r="H95" s="42">
        <v>3314.41797</v>
      </c>
      <c r="I95" s="42">
        <v>3431.44797</v>
      </c>
      <c r="J95" s="42">
        <v>3412.24797</v>
      </c>
      <c r="K95" s="42">
        <v>3489.75797</v>
      </c>
      <c r="L95" s="42">
        <v>3435.00797</v>
      </c>
      <c r="M95" s="42">
        <v>3349.35797</v>
      </c>
      <c r="N95" s="42">
        <v>3389.92797</v>
      </c>
      <c r="O95" s="42">
        <v>3458.2279700000004</v>
      </c>
      <c r="P95" s="42">
        <v>3488.78797</v>
      </c>
      <c r="Q95" s="42">
        <v>3497.95797</v>
      </c>
      <c r="R95" s="42">
        <v>3475.20797</v>
      </c>
      <c r="S95" s="42">
        <v>3398.75797</v>
      </c>
      <c r="T95" s="42">
        <v>3429.29797</v>
      </c>
      <c r="U95" s="42">
        <v>3468.95797</v>
      </c>
      <c r="V95" s="42">
        <v>3446.03797</v>
      </c>
      <c r="W95" s="42">
        <v>3379.3679700000002</v>
      </c>
      <c r="X95" s="42">
        <v>3531.56797</v>
      </c>
      <c r="Y95" s="42">
        <v>3363.71797</v>
      </c>
    </row>
    <row r="96" spans="1:25" ht="15.75" customHeight="1">
      <c r="A96" s="41">
        <f t="shared" si="1"/>
        <v>44285</v>
      </c>
      <c r="B96" s="42">
        <v>3357.89797</v>
      </c>
      <c r="C96" s="42">
        <v>3315.1179700000002</v>
      </c>
      <c r="D96" s="42">
        <v>3302.43797</v>
      </c>
      <c r="E96" s="42">
        <v>3302.45797</v>
      </c>
      <c r="F96" s="42">
        <v>3302.41797</v>
      </c>
      <c r="G96" s="42">
        <v>3302.43797</v>
      </c>
      <c r="H96" s="42">
        <v>3314.24797</v>
      </c>
      <c r="I96" s="42">
        <v>3434.5179700000003</v>
      </c>
      <c r="J96" s="42">
        <v>3407.37797</v>
      </c>
      <c r="K96" s="42">
        <v>3488.5579700000003</v>
      </c>
      <c r="L96" s="42">
        <v>3435.23797</v>
      </c>
      <c r="M96" s="42">
        <v>3351.85797</v>
      </c>
      <c r="N96" s="42">
        <v>3391.82797</v>
      </c>
      <c r="O96" s="42">
        <v>3448.70797</v>
      </c>
      <c r="P96" s="42">
        <v>3477.73797</v>
      </c>
      <c r="Q96" s="42">
        <v>3485.00797</v>
      </c>
      <c r="R96" s="42">
        <v>3464.7279700000004</v>
      </c>
      <c r="S96" s="42">
        <v>3394.06797</v>
      </c>
      <c r="T96" s="42">
        <v>3424.16797</v>
      </c>
      <c r="U96" s="42">
        <v>3470.28797</v>
      </c>
      <c r="V96" s="42">
        <v>3447.31797</v>
      </c>
      <c r="W96" s="42">
        <v>3379.28797</v>
      </c>
      <c r="X96" s="42">
        <v>3505.04797</v>
      </c>
      <c r="Y96" s="42">
        <v>3364.98797</v>
      </c>
    </row>
    <row r="97" spans="1:25" ht="15.75" customHeight="1">
      <c r="A97" s="41">
        <f t="shared" si="1"/>
        <v>44286</v>
      </c>
      <c r="B97" s="42">
        <v>3332.68797</v>
      </c>
      <c r="C97" s="42">
        <v>3312.31797</v>
      </c>
      <c r="D97" s="42">
        <v>3302.88797</v>
      </c>
      <c r="E97" s="42">
        <v>3302.89797</v>
      </c>
      <c r="F97" s="42">
        <v>3302.8479700000003</v>
      </c>
      <c r="G97" s="42">
        <v>3302.8079700000003</v>
      </c>
      <c r="H97" s="42">
        <v>3322.41797</v>
      </c>
      <c r="I97" s="42">
        <v>3430.2279700000004</v>
      </c>
      <c r="J97" s="42">
        <v>3407.37797</v>
      </c>
      <c r="K97" s="42">
        <v>3439.69797</v>
      </c>
      <c r="L97" s="42">
        <v>3415.45797</v>
      </c>
      <c r="M97" s="42">
        <v>3477.7279700000004</v>
      </c>
      <c r="N97" s="42">
        <v>3417.96797</v>
      </c>
      <c r="O97" s="42">
        <v>3454.8079700000003</v>
      </c>
      <c r="P97" s="42">
        <v>3423.38797</v>
      </c>
      <c r="Q97" s="42">
        <v>3311.32797</v>
      </c>
      <c r="R97" s="42">
        <v>3416.66797</v>
      </c>
      <c r="S97" s="42">
        <v>3360.91797</v>
      </c>
      <c r="T97" s="42">
        <v>3389.8079700000003</v>
      </c>
      <c r="U97" s="42">
        <v>3478.41797</v>
      </c>
      <c r="V97" s="42">
        <v>3456.3479700000003</v>
      </c>
      <c r="W97" s="42">
        <v>3399.66797</v>
      </c>
      <c r="X97" s="42">
        <v>3537.81797</v>
      </c>
      <c r="Y97" s="42">
        <v>3357.37797</v>
      </c>
    </row>
    <row r="98" spans="1:25" ht="15.75" customHeight="1">
      <c r="A98" s="37" t="s">
        <v>76</v>
      </c>
      <c r="B98" s="38"/>
      <c r="C98" s="40" t="s">
        <v>107</v>
      </c>
      <c r="D98" s="38"/>
      <c r="E98" s="38"/>
      <c r="F98" s="38"/>
      <c r="G98" s="38"/>
      <c r="H98" s="38"/>
      <c r="I98" s="38"/>
      <c r="J98" s="38"/>
      <c r="K98" s="38"/>
      <c r="L98" s="38"/>
      <c r="M98" s="38"/>
      <c r="N98" s="38"/>
      <c r="O98" s="38"/>
      <c r="P98" s="38"/>
      <c r="Q98" s="38"/>
      <c r="R98" s="38"/>
      <c r="S98" s="38"/>
      <c r="T98" s="38"/>
      <c r="U98" s="38"/>
      <c r="V98" s="38"/>
      <c r="W98" s="38"/>
      <c r="X98" s="38"/>
      <c r="Y98" s="36"/>
    </row>
    <row r="99" spans="1:25" ht="15.75" customHeight="1">
      <c r="A99" s="37" t="s">
        <v>78</v>
      </c>
      <c r="B99" s="38"/>
      <c r="C99" s="38"/>
      <c r="D99" s="38"/>
      <c r="E99" s="38"/>
      <c r="F99" s="38"/>
      <c r="G99" s="40" t="str">
        <f>G62</f>
        <v>до 670 кВт</v>
      </c>
      <c r="H99" s="38"/>
      <c r="I99" s="38"/>
      <c r="J99" s="38"/>
      <c r="K99" s="38"/>
      <c r="L99" s="38"/>
      <c r="M99" s="38"/>
      <c r="N99" s="38"/>
      <c r="O99" s="38"/>
      <c r="P99" s="38"/>
      <c r="Q99" s="38"/>
      <c r="R99" s="38"/>
      <c r="S99" s="38"/>
      <c r="T99" s="38"/>
      <c r="U99" s="38"/>
      <c r="V99" s="38"/>
      <c r="W99" s="38"/>
      <c r="X99" s="38"/>
      <c r="Y99" s="38"/>
    </row>
    <row r="100" spans="1:25" ht="15.75" customHeight="1">
      <c r="A100" s="88" t="s">
        <v>80</v>
      </c>
      <c r="B100" s="91" t="s">
        <v>81</v>
      </c>
      <c r="C100" s="92"/>
      <c r="D100" s="92"/>
      <c r="E100" s="92"/>
      <c r="F100" s="92"/>
      <c r="G100" s="92"/>
      <c r="H100" s="92"/>
      <c r="I100" s="92"/>
      <c r="J100" s="92"/>
      <c r="K100" s="92"/>
      <c r="L100" s="92"/>
      <c r="M100" s="92"/>
      <c r="N100" s="92"/>
      <c r="O100" s="92"/>
      <c r="P100" s="92"/>
      <c r="Q100" s="92"/>
      <c r="R100" s="92"/>
      <c r="S100" s="92"/>
      <c r="T100" s="92"/>
      <c r="U100" s="92"/>
      <c r="V100" s="92"/>
      <c r="W100" s="92"/>
      <c r="X100" s="92"/>
      <c r="Y100" s="93"/>
    </row>
    <row r="101" spans="1:25" ht="15.75" customHeight="1">
      <c r="A101" s="89"/>
      <c r="B101" s="94"/>
      <c r="C101" s="95"/>
      <c r="D101" s="95"/>
      <c r="E101" s="95"/>
      <c r="F101" s="95"/>
      <c r="G101" s="95"/>
      <c r="H101" s="95"/>
      <c r="I101" s="95"/>
      <c r="J101" s="95"/>
      <c r="K101" s="95"/>
      <c r="L101" s="95"/>
      <c r="M101" s="95"/>
      <c r="N101" s="95"/>
      <c r="O101" s="95"/>
      <c r="P101" s="95"/>
      <c r="Q101" s="95"/>
      <c r="R101" s="95"/>
      <c r="S101" s="95"/>
      <c r="T101" s="95"/>
      <c r="U101" s="95"/>
      <c r="V101" s="95"/>
      <c r="W101" s="95"/>
      <c r="X101" s="95"/>
      <c r="Y101" s="96"/>
    </row>
    <row r="102" spans="1:25" ht="15.75" customHeight="1">
      <c r="A102" s="89"/>
      <c r="B102" s="97" t="s">
        <v>82</v>
      </c>
      <c r="C102" s="97" t="s">
        <v>83</v>
      </c>
      <c r="D102" s="97" t="s">
        <v>84</v>
      </c>
      <c r="E102" s="97" t="s">
        <v>85</v>
      </c>
      <c r="F102" s="97" t="s">
        <v>86</v>
      </c>
      <c r="G102" s="97" t="s">
        <v>87</v>
      </c>
      <c r="H102" s="97" t="s">
        <v>88</v>
      </c>
      <c r="I102" s="97" t="s">
        <v>89</v>
      </c>
      <c r="J102" s="97" t="s">
        <v>90</v>
      </c>
      <c r="K102" s="97" t="s">
        <v>91</v>
      </c>
      <c r="L102" s="97" t="s">
        <v>92</v>
      </c>
      <c r="M102" s="97" t="s">
        <v>93</v>
      </c>
      <c r="N102" s="97" t="s">
        <v>94</v>
      </c>
      <c r="O102" s="97" t="s">
        <v>95</v>
      </c>
      <c r="P102" s="97" t="s">
        <v>96</v>
      </c>
      <c r="Q102" s="97" t="s">
        <v>97</v>
      </c>
      <c r="R102" s="97" t="s">
        <v>98</v>
      </c>
      <c r="S102" s="97" t="s">
        <v>99</v>
      </c>
      <c r="T102" s="97" t="s">
        <v>100</v>
      </c>
      <c r="U102" s="97" t="s">
        <v>101</v>
      </c>
      <c r="V102" s="97" t="s">
        <v>102</v>
      </c>
      <c r="W102" s="97" t="s">
        <v>103</v>
      </c>
      <c r="X102" s="97" t="s">
        <v>104</v>
      </c>
      <c r="Y102" s="97" t="s">
        <v>105</v>
      </c>
    </row>
    <row r="103" spans="1:25" ht="15.75" customHeight="1">
      <c r="A103" s="90"/>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row>
    <row r="104" spans="1:25" ht="15.75" customHeight="1">
      <c r="A104" s="41">
        <f>A67</f>
        <v>44256</v>
      </c>
      <c r="B104" s="42">
        <v>3810.27797</v>
      </c>
      <c r="C104" s="42">
        <v>3724.19797</v>
      </c>
      <c r="D104" s="42">
        <v>3699.3079700000003</v>
      </c>
      <c r="E104" s="42">
        <v>3681.25797</v>
      </c>
      <c r="F104" s="42">
        <v>3677.3479700000003</v>
      </c>
      <c r="G104" s="42">
        <v>3702.15797</v>
      </c>
      <c r="H104" s="42">
        <v>3903.75797</v>
      </c>
      <c r="I104" s="42">
        <v>4022.20797</v>
      </c>
      <c r="J104" s="42">
        <v>3890.4379700000004</v>
      </c>
      <c r="K104" s="42">
        <v>3824.58797</v>
      </c>
      <c r="L104" s="42">
        <v>3853.5179700000003</v>
      </c>
      <c r="M104" s="42">
        <v>3861.3179700000005</v>
      </c>
      <c r="N104" s="42">
        <v>3884.8079700000003</v>
      </c>
      <c r="O104" s="42">
        <v>3880.2679700000003</v>
      </c>
      <c r="P104" s="42">
        <v>3844.56797</v>
      </c>
      <c r="Q104" s="42">
        <v>3875.87797</v>
      </c>
      <c r="R104" s="42">
        <v>3898.91797</v>
      </c>
      <c r="S104" s="42">
        <v>3892.5979700000003</v>
      </c>
      <c r="T104" s="42">
        <v>3957.8979700000004</v>
      </c>
      <c r="U104" s="42">
        <v>3941.0679700000005</v>
      </c>
      <c r="V104" s="42">
        <v>3931.21797</v>
      </c>
      <c r="W104" s="42">
        <v>3952.96797</v>
      </c>
      <c r="X104" s="42">
        <v>3991.13797</v>
      </c>
      <c r="Y104" s="42">
        <v>3943.8179700000005</v>
      </c>
    </row>
    <row r="105" spans="1:25" ht="15.75" customHeight="1">
      <c r="A105" s="41">
        <f>A104+1</f>
        <v>44257</v>
      </c>
      <c r="B105" s="42">
        <v>3851.2679700000003</v>
      </c>
      <c r="C105" s="42">
        <v>3712.79797</v>
      </c>
      <c r="D105" s="42">
        <v>3688.7079700000004</v>
      </c>
      <c r="E105" s="42">
        <v>3675.7879700000003</v>
      </c>
      <c r="F105" s="42">
        <v>3674.0379700000003</v>
      </c>
      <c r="G105" s="42">
        <v>3706.8279700000003</v>
      </c>
      <c r="H105" s="42">
        <v>3853.16797</v>
      </c>
      <c r="I105" s="42">
        <v>4019.46797</v>
      </c>
      <c r="J105" s="42">
        <v>3863.1079700000005</v>
      </c>
      <c r="K105" s="42">
        <v>3821.5979700000003</v>
      </c>
      <c r="L105" s="42">
        <v>3848.2879700000003</v>
      </c>
      <c r="M105" s="42">
        <v>3858.8179700000005</v>
      </c>
      <c r="N105" s="42">
        <v>3873.75797</v>
      </c>
      <c r="O105" s="42">
        <v>3877.4379700000004</v>
      </c>
      <c r="P105" s="42">
        <v>3842.87797</v>
      </c>
      <c r="Q105" s="42">
        <v>3871.96797</v>
      </c>
      <c r="R105" s="42">
        <v>3893.65797</v>
      </c>
      <c r="S105" s="42">
        <v>3884.08797</v>
      </c>
      <c r="T105" s="42">
        <v>3950.3579700000005</v>
      </c>
      <c r="U105" s="42">
        <v>3937.44797</v>
      </c>
      <c r="V105" s="42">
        <v>3916.0179700000003</v>
      </c>
      <c r="W105" s="42">
        <v>3929.21797</v>
      </c>
      <c r="X105" s="42">
        <v>3990.17797</v>
      </c>
      <c r="Y105" s="42">
        <v>3941.0579700000003</v>
      </c>
    </row>
    <row r="106" spans="1:25" ht="15.75" customHeight="1">
      <c r="A106" s="41">
        <f aca="true" t="shared" si="2" ref="A106:A134">A105+1</f>
        <v>44258</v>
      </c>
      <c r="B106" s="42">
        <v>3752.7679700000003</v>
      </c>
      <c r="C106" s="42">
        <v>3693.7279700000004</v>
      </c>
      <c r="D106" s="42">
        <v>3679.0979700000003</v>
      </c>
      <c r="E106" s="42">
        <v>3666.58797</v>
      </c>
      <c r="F106" s="42">
        <v>3667.81797</v>
      </c>
      <c r="G106" s="42">
        <v>3702.0979700000003</v>
      </c>
      <c r="H106" s="42">
        <v>3857.5579700000003</v>
      </c>
      <c r="I106" s="42">
        <v>4019.90797</v>
      </c>
      <c r="J106" s="42">
        <v>3874.04797</v>
      </c>
      <c r="K106" s="42">
        <v>3831.71797</v>
      </c>
      <c r="L106" s="42">
        <v>3848.44797</v>
      </c>
      <c r="M106" s="42">
        <v>3860.96797</v>
      </c>
      <c r="N106" s="42">
        <v>3881.3679700000002</v>
      </c>
      <c r="O106" s="42">
        <v>3878.63797</v>
      </c>
      <c r="P106" s="42">
        <v>3845.4779700000004</v>
      </c>
      <c r="Q106" s="42">
        <v>3870.87797</v>
      </c>
      <c r="R106" s="42">
        <v>3886.0279700000006</v>
      </c>
      <c r="S106" s="42">
        <v>3883.54797</v>
      </c>
      <c r="T106" s="42">
        <v>3940.1079700000005</v>
      </c>
      <c r="U106" s="42">
        <v>3922.9379700000004</v>
      </c>
      <c r="V106" s="42">
        <v>3917.94797</v>
      </c>
      <c r="W106" s="42">
        <v>3941.46797</v>
      </c>
      <c r="X106" s="42">
        <v>3978.90797</v>
      </c>
      <c r="Y106" s="42">
        <v>3914.7779700000006</v>
      </c>
    </row>
    <row r="107" spans="1:25" ht="15.75" customHeight="1">
      <c r="A107" s="41">
        <f t="shared" si="2"/>
        <v>44259</v>
      </c>
      <c r="B107" s="42">
        <v>3784.9979700000004</v>
      </c>
      <c r="C107" s="42">
        <v>3713.7079700000004</v>
      </c>
      <c r="D107" s="42">
        <v>3691.7879700000003</v>
      </c>
      <c r="E107" s="42">
        <v>3673.38797</v>
      </c>
      <c r="F107" s="42">
        <v>3672.67797</v>
      </c>
      <c r="G107" s="42">
        <v>3729.04797</v>
      </c>
      <c r="H107" s="42">
        <v>3910.42797</v>
      </c>
      <c r="I107" s="42">
        <v>4014.0579700000003</v>
      </c>
      <c r="J107" s="42">
        <v>3866.04797</v>
      </c>
      <c r="K107" s="42">
        <v>3822.5179700000003</v>
      </c>
      <c r="L107" s="42">
        <v>3846.8979700000004</v>
      </c>
      <c r="M107" s="42">
        <v>3856.94797</v>
      </c>
      <c r="N107" s="42">
        <v>3879.20797</v>
      </c>
      <c r="O107" s="42">
        <v>3876.0679700000005</v>
      </c>
      <c r="P107" s="42">
        <v>3841.3079700000003</v>
      </c>
      <c r="Q107" s="42">
        <v>3866.58797</v>
      </c>
      <c r="R107" s="42">
        <v>3878.0179700000003</v>
      </c>
      <c r="S107" s="42">
        <v>3879.0779700000003</v>
      </c>
      <c r="T107" s="42">
        <v>3934.1879700000004</v>
      </c>
      <c r="U107" s="42">
        <v>3917.2779700000006</v>
      </c>
      <c r="V107" s="42">
        <v>3914.3679700000002</v>
      </c>
      <c r="W107" s="42">
        <v>3962.50797</v>
      </c>
      <c r="X107" s="42">
        <v>3971.91797</v>
      </c>
      <c r="Y107" s="42">
        <v>3897.04797</v>
      </c>
    </row>
    <row r="108" spans="1:25" ht="15.75" customHeight="1">
      <c r="A108" s="41">
        <f t="shared" si="2"/>
        <v>44260</v>
      </c>
      <c r="B108" s="42">
        <v>3636.0579700000003</v>
      </c>
      <c r="C108" s="42">
        <v>3636.58797</v>
      </c>
      <c r="D108" s="42">
        <v>3636.9379700000004</v>
      </c>
      <c r="E108" s="42">
        <v>3636.96797</v>
      </c>
      <c r="F108" s="42">
        <v>3636.7679700000003</v>
      </c>
      <c r="G108" s="42">
        <v>3636.29797</v>
      </c>
      <c r="H108" s="42">
        <v>3633.7279700000004</v>
      </c>
      <c r="I108" s="42">
        <v>3634.02797</v>
      </c>
      <c r="J108" s="42">
        <v>3635.79797</v>
      </c>
      <c r="K108" s="42">
        <v>3636.69797</v>
      </c>
      <c r="L108" s="42">
        <v>3636.6079700000005</v>
      </c>
      <c r="M108" s="42">
        <v>3636.66797</v>
      </c>
      <c r="N108" s="42">
        <v>3636.62797</v>
      </c>
      <c r="O108" s="42">
        <v>3644.67797</v>
      </c>
      <c r="P108" s="42">
        <v>3636.5979700000003</v>
      </c>
      <c r="Q108" s="42">
        <v>3640.5979700000003</v>
      </c>
      <c r="R108" s="42">
        <v>3697.2679700000003</v>
      </c>
      <c r="S108" s="42">
        <v>3722.50797</v>
      </c>
      <c r="T108" s="42">
        <v>3771.94797</v>
      </c>
      <c r="U108" s="42">
        <v>3769.83797</v>
      </c>
      <c r="V108" s="42">
        <v>3739.15797</v>
      </c>
      <c r="W108" s="42">
        <v>3634.9779700000004</v>
      </c>
      <c r="X108" s="42">
        <v>3791.54797</v>
      </c>
      <c r="Y108" s="42">
        <v>3636.17797</v>
      </c>
    </row>
    <row r="109" spans="1:25" ht="15.75" customHeight="1">
      <c r="A109" s="41">
        <f t="shared" si="2"/>
        <v>44261</v>
      </c>
      <c r="B109" s="42">
        <v>3712.0779700000003</v>
      </c>
      <c r="C109" s="42">
        <v>3661.27797</v>
      </c>
      <c r="D109" s="42">
        <v>3637.27797</v>
      </c>
      <c r="E109" s="42">
        <v>3637.3979700000004</v>
      </c>
      <c r="F109" s="42">
        <v>3637.3979700000004</v>
      </c>
      <c r="G109" s="42">
        <v>3637.1479700000004</v>
      </c>
      <c r="H109" s="42">
        <v>3681.8479700000003</v>
      </c>
      <c r="I109" s="42">
        <v>3825.9979700000004</v>
      </c>
      <c r="J109" s="42">
        <v>3742.8579700000005</v>
      </c>
      <c r="K109" s="42">
        <v>3736.4379700000004</v>
      </c>
      <c r="L109" s="42">
        <v>3642.92797</v>
      </c>
      <c r="M109" s="42">
        <v>3667.67797</v>
      </c>
      <c r="N109" s="42">
        <v>3667.79797</v>
      </c>
      <c r="O109" s="42">
        <v>3657.90797</v>
      </c>
      <c r="P109" s="42">
        <v>3636.8479700000003</v>
      </c>
      <c r="Q109" s="42">
        <v>3775.9779700000004</v>
      </c>
      <c r="R109" s="42">
        <v>3749.1079700000005</v>
      </c>
      <c r="S109" s="42">
        <v>3745.16797</v>
      </c>
      <c r="T109" s="42">
        <v>3797.17797</v>
      </c>
      <c r="U109" s="42">
        <v>3787.13797</v>
      </c>
      <c r="V109" s="42">
        <v>3761.77797</v>
      </c>
      <c r="W109" s="42">
        <v>3710.67797</v>
      </c>
      <c r="X109" s="42">
        <v>3830.31797</v>
      </c>
      <c r="Y109" s="42">
        <v>3654.8579700000005</v>
      </c>
    </row>
    <row r="110" spans="1:25" ht="15.75" customHeight="1">
      <c r="A110" s="41">
        <f t="shared" si="2"/>
        <v>44262</v>
      </c>
      <c r="B110" s="42">
        <v>3749.71797</v>
      </c>
      <c r="C110" s="42">
        <v>3683.5179700000003</v>
      </c>
      <c r="D110" s="42">
        <v>3648.67797</v>
      </c>
      <c r="E110" s="42">
        <v>3637.48797</v>
      </c>
      <c r="F110" s="42">
        <v>3637.4579700000004</v>
      </c>
      <c r="G110" s="42">
        <v>3638.73797</v>
      </c>
      <c r="H110" s="42">
        <v>3693.8079700000003</v>
      </c>
      <c r="I110" s="42">
        <v>3734.4779700000004</v>
      </c>
      <c r="J110" s="42">
        <v>3768.8479700000003</v>
      </c>
      <c r="K110" s="42">
        <v>3828.06797</v>
      </c>
      <c r="L110" s="42">
        <v>3805.3279700000003</v>
      </c>
      <c r="M110" s="42">
        <v>3820.9979700000004</v>
      </c>
      <c r="N110" s="42">
        <v>3819.0379700000003</v>
      </c>
      <c r="O110" s="42">
        <v>3811.5379700000003</v>
      </c>
      <c r="P110" s="42">
        <v>3788.08797</v>
      </c>
      <c r="Q110" s="42">
        <v>3923.3979700000004</v>
      </c>
      <c r="R110" s="42">
        <v>3905.0179700000003</v>
      </c>
      <c r="S110" s="42">
        <v>3897.5679700000005</v>
      </c>
      <c r="T110" s="42">
        <v>4000.2779700000006</v>
      </c>
      <c r="U110" s="42">
        <v>3990.5979700000003</v>
      </c>
      <c r="V110" s="42">
        <v>3969.74797</v>
      </c>
      <c r="W110" s="42">
        <v>3934.92797</v>
      </c>
      <c r="X110" s="42">
        <v>3955.33797</v>
      </c>
      <c r="Y110" s="42">
        <v>3777.2479700000004</v>
      </c>
    </row>
    <row r="111" spans="1:25" ht="15.75" customHeight="1">
      <c r="A111" s="41">
        <f t="shared" si="2"/>
        <v>44263</v>
      </c>
      <c r="B111" s="42">
        <v>3742.3579700000005</v>
      </c>
      <c r="C111" s="42">
        <v>3688.1479700000004</v>
      </c>
      <c r="D111" s="42">
        <v>3658.0379700000003</v>
      </c>
      <c r="E111" s="42">
        <v>3646.02797</v>
      </c>
      <c r="F111" s="42">
        <v>3640.15797</v>
      </c>
      <c r="G111" s="42">
        <v>3659.98797</v>
      </c>
      <c r="H111" s="42">
        <v>3711.8279700000003</v>
      </c>
      <c r="I111" s="42">
        <v>3794.50797</v>
      </c>
      <c r="J111" s="42">
        <v>3789.3479700000003</v>
      </c>
      <c r="K111" s="42">
        <v>3792.6879700000004</v>
      </c>
      <c r="L111" s="42">
        <v>3737.8479700000003</v>
      </c>
      <c r="M111" s="42">
        <v>3742.88797</v>
      </c>
      <c r="N111" s="42">
        <v>3746.83797</v>
      </c>
      <c r="O111" s="42">
        <v>3739.8979700000004</v>
      </c>
      <c r="P111" s="42">
        <v>3724.33797</v>
      </c>
      <c r="Q111" s="42">
        <v>3820.90797</v>
      </c>
      <c r="R111" s="42">
        <v>3808.1479700000004</v>
      </c>
      <c r="S111" s="42">
        <v>3799.08797</v>
      </c>
      <c r="T111" s="42">
        <v>3906.6079700000005</v>
      </c>
      <c r="U111" s="42">
        <v>3943.44797</v>
      </c>
      <c r="V111" s="42">
        <v>3907.24797</v>
      </c>
      <c r="W111" s="42">
        <v>3876.3279700000003</v>
      </c>
      <c r="X111" s="42">
        <v>3923.88797</v>
      </c>
      <c r="Y111" s="42">
        <v>3722.7679700000003</v>
      </c>
    </row>
    <row r="112" spans="1:25" ht="15.75" customHeight="1">
      <c r="A112" s="41">
        <f t="shared" si="2"/>
        <v>44264</v>
      </c>
      <c r="B112" s="42">
        <v>3754.16797</v>
      </c>
      <c r="C112" s="42">
        <v>3691.4779700000004</v>
      </c>
      <c r="D112" s="42">
        <v>3663.7079700000004</v>
      </c>
      <c r="E112" s="42">
        <v>3648.58797</v>
      </c>
      <c r="F112" s="42">
        <v>3640.8679700000002</v>
      </c>
      <c r="G112" s="42">
        <v>3677.54797</v>
      </c>
      <c r="H112" s="42">
        <v>3817.3079700000003</v>
      </c>
      <c r="I112" s="42">
        <v>3963.5579700000003</v>
      </c>
      <c r="J112" s="42">
        <v>3864.3479700000003</v>
      </c>
      <c r="K112" s="42">
        <v>3844.7479700000004</v>
      </c>
      <c r="L112" s="42">
        <v>3764.02797</v>
      </c>
      <c r="M112" s="42">
        <v>3779.2279700000004</v>
      </c>
      <c r="N112" s="42">
        <v>3779.5779700000003</v>
      </c>
      <c r="O112" s="42">
        <v>3772.58797</v>
      </c>
      <c r="P112" s="42">
        <v>3753.21797</v>
      </c>
      <c r="Q112" s="42">
        <v>3882.4379700000004</v>
      </c>
      <c r="R112" s="42">
        <v>3862.48797</v>
      </c>
      <c r="S112" s="42">
        <v>3850.5779700000003</v>
      </c>
      <c r="T112" s="42">
        <v>3952.4379700000004</v>
      </c>
      <c r="U112" s="42">
        <v>3944.66797</v>
      </c>
      <c r="V112" s="42">
        <v>3915.20797</v>
      </c>
      <c r="W112" s="42">
        <v>3873.0179700000003</v>
      </c>
      <c r="X112" s="42">
        <v>3916.25797</v>
      </c>
      <c r="Y112" s="42">
        <v>3715.3579700000005</v>
      </c>
    </row>
    <row r="113" spans="1:25" ht="15.75" customHeight="1">
      <c r="A113" s="41">
        <f t="shared" si="2"/>
        <v>44265</v>
      </c>
      <c r="B113" s="42">
        <v>3749.33797</v>
      </c>
      <c r="C113" s="42">
        <v>3686.9379700000004</v>
      </c>
      <c r="D113" s="42">
        <v>3660.9779700000004</v>
      </c>
      <c r="E113" s="42">
        <v>3652.12797</v>
      </c>
      <c r="F113" s="42">
        <v>3653.38797</v>
      </c>
      <c r="G113" s="42">
        <v>3690.13797</v>
      </c>
      <c r="H113" s="42">
        <v>3848.81797</v>
      </c>
      <c r="I113" s="42">
        <v>3970.8479700000003</v>
      </c>
      <c r="J113" s="42">
        <v>3849.00797</v>
      </c>
      <c r="K113" s="42">
        <v>3794.5379700000003</v>
      </c>
      <c r="L113" s="42">
        <v>3794.4379700000004</v>
      </c>
      <c r="M113" s="42">
        <v>3801.94797</v>
      </c>
      <c r="N113" s="42">
        <v>3814.15797</v>
      </c>
      <c r="O113" s="42">
        <v>3784.02797</v>
      </c>
      <c r="P113" s="42">
        <v>3715.8679700000002</v>
      </c>
      <c r="Q113" s="42">
        <v>3765.3279700000003</v>
      </c>
      <c r="R113" s="42">
        <v>3810.2479700000004</v>
      </c>
      <c r="S113" s="42">
        <v>3767.02797</v>
      </c>
      <c r="T113" s="42">
        <v>3913.94797</v>
      </c>
      <c r="U113" s="42">
        <v>3912.0179700000003</v>
      </c>
      <c r="V113" s="42">
        <v>3878.0379700000003</v>
      </c>
      <c r="W113" s="42">
        <v>3853.96797</v>
      </c>
      <c r="X113" s="42">
        <v>3900.2679700000003</v>
      </c>
      <c r="Y113" s="42">
        <v>3759.1879700000004</v>
      </c>
    </row>
    <row r="114" spans="1:25" ht="15.75" customHeight="1">
      <c r="A114" s="41">
        <f t="shared" si="2"/>
        <v>44266</v>
      </c>
      <c r="B114" s="42">
        <v>3772.42797</v>
      </c>
      <c r="C114" s="42">
        <v>3704.6479700000004</v>
      </c>
      <c r="D114" s="42">
        <v>3677.4979700000004</v>
      </c>
      <c r="E114" s="42">
        <v>3657.12797</v>
      </c>
      <c r="F114" s="42">
        <v>3654.3479700000003</v>
      </c>
      <c r="G114" s="42">
        <v>3677.7879700000003</v>
      </c>
      <c r="H114" s="42">
        <v>3795.87797</v>
      </c>
      <c r="I114" s="42">
        <v>3978.92797</v>
      </c>
      <c r="J114" s="42">
        <v>3881.5679700000005</v>
      </c>
      <c r="K114" s="42">
        <v>3918.9379700000004</v>
      </c>
      <c r="L114" s="42">
        <v>3954.40797</v>
      </c>
      <c r="M114" s="42">
        <v>3971.3579700000005</v>
      </c>
      <c r="N114" s="42">
        <v>3993.50797</v>
      </c>
      <c r="O114" s="42">
        <v>3984.95797</v>
      </c>
      <c r="P114" s="42">
        <v>3861.44797</v>
      </c>
      <c r="Q114" s="42">
        <v>3945.7279700000004</v>
      </c>
      <c r="R114" s="42">
        <v>3912.92797</v>
      </c>
      <c r="S114" s="42">
        <v>3896.45797</v>
      </c>
      <c r="T114" s="42">
        <v>3954.2779700000006</v>
      </c>
      <c r="U114" s="42">
        <v>3933.92797</v>
      </c>
      <c r="V114" s="42">
        <v>3903.5179700000003</v>
      </c>
      <c r="W114" s="42">
        <v>3855.4779700000004</v>
      </c>
      <c r="X114" s="42">
        <v>3934.5179700000003</v>
      </c>
      <c r="Y114" s="42">
        <v>3881.96797</v>
      </c>
    </row>
    <row r="115" spans="1:25" ht="15.75" customHeight="1">
      <c r="A115" s="41">
        <f t="shared" si="2"/>
        <v>44267</v>
      </c>
      <c r="B115" s="42">
        <v>3778.17797</v>
      </c>
      <c r="C115" s="42">
        <v>3704.0379700000003</v>
      </c>
      <c r="D115" s="42">
        <v>3676.8279700000003</v>
      </c>
      <c r="E115" s="42">
        <v>3655.50797</v>
      </c>
      <c r="F115" s="42">
        <v>3651.90797</v>
      </c>
      <c r="G115" s="42">
        <v>3672.58797</v>
      </c>
      <c r="H115" s="42">
        <v>3825.21797</v>
      </c>
      <c r="I115" s="42">
        <v>3966.3479700000003</v>
      </c>
      <c r="J115" s="42">
        <v>3884.66797</v>
      </c>
      <c r="K115" s="42">
        <v>3927.2779700000006</v>
      </c>
      <c r="L115" s="42">
        <v>3956.5179700000003</v>
      </c>
      <c r="M115" s="42">
        <v>3975.3279700000003</v>
      </c>
      <c r="N115" s="42">
        <v>3996.8579700000005</v>
      </c>
      <c r="O115" s="42">
        <v>3990.1079700000005</v>
      </c>
      <c r="P115" s="42">
        <v>3866.2779700000006</v>
      </c>
      <c r="Q115" s="42">
        <v>3946.5279700000006</v>
      </c>
      <c r="R115" s="42">
        <v>3910.62797</v>
      </c>
      <c r="S115" s="42">
        <v>3901.6479700000004</v>
      </c>
      <c r="T115" s="42">
        <v>3968.3179700000005</v>
      </c>
      <c r="U115" s="42">
        <v>3947.5579700000003</v>
      </c>
      <c r="V115" s="42">
        <v>3921.54797</v>
      </c>
      <c r="W115" s="42">
        <v>3880.75797</v>
      </c>
      <c r="X115" s="42">
        <v>3952.5379700000003</v>
      </c>
      <c r="Y115" s="42">
        <v>3876.12797</v>
      </c>
    </row>
    <row r="116" spans="1:25" ht="15.75" customHeight="1">
      <c r="A116" s="41">
        <f t="shared" si="2"/>
        <v>44268</v>
      </c>
      <c r="B116" s="42">
        <v>3782.0979700000003</v>
      </c>
      <c r="C116" s="42">
        <v>3717.27797</v>
      </c>
      <c r="D116" s="42">
        <v>3679.8579700000005</v>
      </c>
      <c r="E116" s="42">
        <v>3655.63797</v>
      </c>
      <c r="F116" s="42">
        <v>3652.42797</v>
      </c>
      <c r="G116" s="42">
        <v>3670.6079700000005</v>
      </c>
      <c r="H116" s="42">
        <v>3763.04797</v>
      </c>
      <c r="I116" s="42">
        <v>3926.45797</v>
      </c>
      <c r="J116" s="42">
        <v>3879.00797</v>
      </c>
      <c r="K116" s="42">
        <v>3921.21797</v>
      </c>
      <c r="L116" s="42">
        <v>3952.8679700000002</v>
      </c>
      <c r="M116" s="42">
        <v>3972.23797</v>
      </c>
      <c r="N116" s="42">
        <v>3992.8579700000005</v>
      </c>
      <c r="O116" s="42">
        <v>3985.17797</v>
      </c>
      <c r="P116" s="42">
        <v>3861.8679700000002</v>
      </c>
      <c r="Q116" s="42">
        <v>3946.48797</v>
      </c>
      <c r="R116" s="42">
        <v>3907.17797</v>
      </c>
      <c r="S116" s="42">
        <v>3896.92797</v>
      </c>
      <c r="T116" s="42">
        <v>3962.67797</v>
      </c>
      <c r="U116" s="42">
        <v>3943.66797</v>
      </c>
      <c r="V116" s="42">
        <v>3916.20797</v>
      </c>
      <c r="W116" s="42">
        <v>3881.23797</v>
      </c>
      <c r="X116" s="42">
        <v>3952.3979700000004</v>
      </c>
      <c r="Y116" s="42">
        <v>3879.5979700000003</v>
      </c>
    </row>
    <row r="117" spans="1:25" ht="15.75" customHeight="1">
      <c r="A117" s="41">
        <f t="shared" si="2"/>
        <v>44269</v>
      </c>
      <c r="B117" s="42">
        <v>3778.8979700000004</v>
      </c>
      <c r="C117" s="42">
        <v>3712.63797</v>
      </c>
      <c r="D117" s="42">
        <v>3677.1179700000002</v>
      </c>
      <c r="E117" s="42">
        <v>3650.8479700000003</v>
      </c>
      <c r="F117" s="42">
        <v>3646.5579700000003</v>
      </c>
      <c r="G117" s="42">
        <v>3667.63797</v>
      </c>
      <c r="H117" s="42">
        <v>3756.3479700000003</v>
      </c>
      <c r="I117" s="42">
        <v>3943.1879700000004</v>
      </c>
      <c r="J117" s="42">
        <v>3873.5579700000003</v>
      </c>
      <c r="K117" s="42">
        <v>3908.48797</v>
      </c>
      <c r="L117" s="42">
        <v>3943.40797</v>
      </c>
      <c r="M117" s="42">
        <v>3960.87797</v>
      </c>
      <c r="N117" s="42">
        <v>3982.16797</v>
      </c>
      <c r="O117" s="42">
        <v>3974.54797</v>
      </c>
      <c r="P117" s="42">
        <v>3969.46797</v>
      </c>
      <c r="Q117" s="42">
        <v>4004.3979700000004</v>
      </c>
      <c r="R117" s="42">
        <v>3964.3679700000002</v>
      </c>
      <c r="S117" s="42">
        <v>3938.49797</v>
      </c>
      <c r="T117" s="42">
        <v>4036.33797</v>
      </c>
      <c r="U117" s="42">
        <v>4042.04797</v>
      </c>
      <c r="V117" s="42">
        <v>4019.6079700000005</v>
      </c>
      <c r="W117" s="42">
        <v>3975.12797</v>
      </c>
      <c r="X117" s="42">
        <v>3990.5679700000005</v>
      </c>
      <c r="Y117" s="42">
        <v>3881.42797</v>
      </c>
    </row>
    <row r="118" spans="1:25" ht="15.75" customHeight="1">
      <c r="A118" s="41">
        <f t="shared" si="2"/>
        <v>44270</v>
      </c>
      <c r="B118" s="42">
        <v>3916.67797</v>
      </c>
      <c r="C118" s="42">
        <v>3816.52797</v>
      </c>
      <c r="D118" s="42">
        <v>3746.90797</v>
      </c>
      <c r="E118" s="42">
        <v>3688.02797</v>
      </c>
      <c r="F118" s="42">
        <v>3677.6179700000002</v>
      </c>
      <c r="G118" s="42">
        <v>3715.0179700000003</v>
      </c>
      <c r="H118" s="42">
        <v>3828.38797</v>
      </c>
      <c r="I118" s="42">
        <v>3972.0279700000006</v>
      </c>
      <c r="J118" s="42">
        <v>3901.71797</v>
      </c>
      <c r="K118" s="42">
        <v>3940.33797</v>
      </c>
      <c r="L118" s="42">
        <v>3976.5179700000003</v>
      </c>
      <c r="M118" s="42">
        <v>3993.6179700000002</v>
      </c>
      <c r="N118" s="42">
        <v>4015.66797</v>
      </c>
      <c r="O118" s="42">
        <v>4008.5379700000003</v>
      </c>
      <c r="P118" s="42">
        <v>3876.8679700000002</v>
      </c>
      <c r="Q118" s="42">
        <v>3964.44797</v>
      </c>
      <c r="R118" s="42">
        <v>3929.75797</v>
      </c>
      <c r="S118" s="42">
        <v>3911.8279700000003</v>
      </c>
      <c r="T118" s="42">
        <v>3984.45797</v>
      </c>
      <c r="U118" s="42">
        <v>3963.65797</v>
      </c>
      <c r="V118" s="42">
        <v>3930.6179700000002</v>
      </c>
      <c r="W118" s="42">
        <v>3883.6879700000004</v>
      </c>
      <c r="X118" s="42">
        <v>3966.7279700000004</v>
      </c>
      <c r="Y118" s="42">
        <v>3924.0179700000003</v>
      </c>
    </row>
    <row r="119" spans="1:25" ht="15.75" customHeight="1">
      <c r="A119" s="41">
        <f t="shared" si="2"/>
        <v>44271</v>
      </c>
      <c r="B119" s="42">
        <v>3918.69797</v>
      </c>
      <c r="C119" s="42">
        <v>3819.2079700000004</v>
      </c>
      <c r="D119" s="42">
        <v>3748.5979700000003</v>
      </c>
      <c r="E119" s="42">
        <v>3688.1179700000002</v>
      </c>
      <c r="F119" s="42">
        <v>3677.37797</v>
      </c>
      <c r="G119" s="42">
        <v>3716.8279700000003</v>
      </c>
      <c r="H119" s="42">
        <v>3884.45797</v>
      </c>
      <c r="I119" s="42">
        <v>3990.75797</v>
      </c>
      <c r="J119" s="42">
        <v>3889.73797</v>
      </c>
      <c r="K119" s="42">
        <v>3966.48797</v>
      </c>
      <c r="L119" s="42">
        <v>4029.7679700000003</v>
      </c>
      <c r="M119" s="42">
        <v>4030.67797</v>
      </c>
      <c r="N119" s="42">
        <v>4059.6179700000002</v>
      </c>
      <c r="O119" s="42">
        <v>4051.70797</v>
      </c>
      <c r="P119" s="42">
        <v>3892.4379700000004</v>
      </c>
      <c r="Q119" s="42">
        <v>4005.70797</v>
      </c>
      <c r="R119" s="42">
        <v>3952.6179700000002</v>
      </c>
      <c r="S119" s="42">
        <v>3977.2279700000004</v>
      </c>
      <c r="T119" s="42">
        <v>4075.45797</v>
      </c>
      <c r="U119" s="42">
        <v>4067.45797</v>
      </c>
      <c r="V119" s="42">
        <v>4007.99797</v>
      </c>
      <c r="W119" s="42">
        <v>3949.98797</v>
      </c>
      <c r="X119" s="42">
        <v>3995.0979700000003</v>
      </c>
      <c r="Y119" s="42">
        <v>3922.2279700000004</v>
      </c>
    </row>
    <row r="120" spans="1:25" ht="15.75" customHeight="1">
      <c r="A120" s="41">
        <f t="shared" si="2"/>
        <v>44272</v>
      </c>
      <c r="B120" s="42">
        <v>3791.9779700000004</v>
      </c>
      <c r="C120" s="42">
        <v>3712.7879700000003</v>
      </c>
      <c r="D120" s="42">
        <v>3648.41797</v>
      </c>
      <c r="E120" s="42">
        <v>3637.38797</v>
      </c>
      <c r="F120" s="42">
        <v>3637.37797</v>
      </c>
      <c r="G120" s="42">
        <v>3681.25797</v>
      </c>
      <c r="H120" s="42">
        <v>3838.62797</v>
      </c>
      <c r="I120" s="42">
        <v>3950.21797</v>
      </c>
      <c r="J120" s="42">
        <v>3888.00797</v>
      </c>
      <c r="K120" s="42">
        <v>3900.6079700000005</v>
      </c>
      <c r="L120" s="42">
        <v>3971.8579700000005</v>
      </c>
      <c r="M120" s="42">
        <v>3984.8679700000002</v>
      </c>
      <c r="N120" s="42">
        <v>3875.63797</v>
      </c>
      <c r="O120" s="42">
        <v>4033.5179700000003</v>
      </c>
      <c r="P120" s="42">
        <v>4031.92797</v>
      </c>
      <c r="Q120" s="42">
        <v>4071.49797</v>
      </c>
      <c r="R120" s="42">
        <v>4044.41797</v>
      </c>
      <c r="S120" s="42">
        <v>3957.6879700000004</v>
      </c>
      <c r="T120" s="42">
        <v>4104.467970000001</v>
      </c>
      <c r="U120" s="42">
        <v>4055.96797</v>
      </c>
      <c r="V120" s="42">
        <v>3999.7279700000004</v>
      </c>
      <c r="W120" s="42">
        <v>3917.46797</v>
      </c>
      <c r="X120" s="42">
        <v>3996.6479700000004</v>
      </c>
      <c r="Y120" s="42">
        <v>3810.17797</v>
      </c>
    </row>
    <row r="121" spans="1:25" ht="15.75" customHeight="1">
      <c r="A121" s="41">
        <f t="shared" si="2"/>
        <v>44273</v>
      </c>
      <c r="B121" s="42">
        <v>3861.44797</v>
      </c>
      <c r="C121" s="42">
        <v>3785.46797</v>
      </c>
      <c r="D121" s="42">
        <v>3726.8479700000003</v>
      </c>
      <c r="E121" s="42">
        <v>3680.33797</v>
      </c>
      <c r="F121" s="42">
        <v>3678.94797</v>
      </c>
      <c r="G121" s="42">
        <v>3771.98797</v>
      </c>
      <c r="H121" s="42">
        <v>3862.0779700000003</v>
      </c>
      <c r="I121" s="42">
        <v>3928.0379700000003</v>
      </c>
      <c r="J121" s="42">
        <v>3855.2779700000006</v>
      </c>
      <c r="K121" s="42">
        <v>3943.75797</v>
      </c>
      <c r="L121" s="42">
        <v>4001.1479700000004</v>
      </c>
      <c r="M121" s="42">
        <v>3960.33797</v>
      </c>
      <c r="N121" s="42">
        <v>3923.29797</v>
      </c>
      <c r="O121" s="42">
        <v>3920.58797</v>
      </c>
      <c r="P121" s="42">
        <v>3812.46797</v>
      </c>
      <c r="Q121" s="42">
        <v>3957.8179700000005</v>
      </c>
      <c r="R121" s="42">
        <v>3947.63797</v>
      </c>
      <c r="S121" s="42">
        <v>3891.66797</v>
      </c>
      <c r="T121" s="42">
        <v>4000.3279700000003</v>
      </c>
      <c r="U121" s="42">
        <v>4042.88797</v>
      </c>
      <c r="V121" s="42">
        <v>4041.92797</v>
      </c>
      <c r="W121" s="42">
        <v>4103.117970000001</v>
      </c>
      <c r="X121" s="42">
        <v>4036.48797</v>
      </c>
      <c r="Y121" s="42">
        <v>3911.33797</v>
      </c>
    </row>
    <row r="122" spans="1:25" ht="15.75" customHeight="1">
      <c r="A122" s="41">
        <f t="shared" si="2"/>
        <v>44274</v>
      </c>
      <c r="B122" s="42">
        <v>3778.4579700000004</v>
      </c>
      <c r="C122" s="42">
        <v>3710.7879700000003</v>
      </c>
      <c r="D122" s="42">
        <v>3670.8579700000005</v>
      </c>
      <c r="E122" s="42">
        <v>3648.9579700000004</v>
      </c>
      <c r="F122" s="42">
        <v>3647.83797</v>
      </c>
      <c r="G122" s="42">
        <v>3709.9779700000004</v>
      </c>
      <c r="H122" s="42">
        <v>3817.2079700000004</v>
      </c>
      <c r="I122" s="42">
        <v>3970.8179700000005</v>
      </c>
      <c r="J122" s="42">
        <v>3857.9379700000004</v>
      </c>
      <c r="K122" s="42">
        <v>3945.74797</v>
      </c>
      <c r="L122" s="42">
        <v>3948.8079700000003</v>
      </c>
      <c r="M122" s="42">
        <v>3972.2679700000003</v>
      </c>
      <c r="N122" s="42">
        <v>3929.63797</v>
      </c>
      <c r="O122" s="42">
        <v>3827.41797</v>
      </c>
      <c r="P122" s="42">
        <v>3742.02797</v>
      </c>
      <c r="Q122" s="42">
        <v>3790.5579700000003</v>
      </c>
      <c r="R122" s="42">
        <v>3852.4779700000004</v>
      </c>
      <c r="S122" s="42">
        <v>3823.0779700000003</v>
      </c>
      <c r="T122" s="42">
        <v>3924.5279700000006</v>
      </c>
      <c r="U122" s="42">
        <v>3926.2279700000004</v>
      </c>
      <c r="V122" s="42">
        <v>3914.87797</v>
      </c>
      <c r="W122" s="42">
        <v>3854.42797</v>
      </c>
      <c r="X122" s="42">
        <v>3928.40797</v>
      </c>
      <c r="Y122" s="42">
        <v>3823.2879700000003</v>
      </c>
    </row>
    <row r="123" spans="1:25" ht="15.75" customHeight="1">
      <c r="A123" s="41">
        <f t="shared" si="2"/>
        <v>44275</v>
      </c>
      <c r="B123" s="42">
        <v>3812.7479700000004</v>
      </c>
      <c r="C123" s="42">
        <v>3699.50797</v>
      </c>
      <c r="D123" s="42">
        <v>3651.5179700000003</v>
      </c>
      <c r="E123" s="42">
        <v>3638.02797</v>
      </c>
      <c r="F123" s="42">
        <v>3637.9779700000004</v>
      </c>
      <c r="G123" s="42">
        <v>3684.9979700000004</v>
      </c>
      <c r="H123" s="42">
        <v>3755.87797</v>
      </c>
      <c r="I123" s="42">
        <v>3930.95797</v>
      </c>
      <c r="J123" s="42">
        <v>3821.71797</v>
      </c>
      <c r="K123" s="42">
        <v>3877.17797</v>
      </c>
      <c r="L123" s="42">
        <v>3883.6479700000004</v>
      </c>
      <c r="M123" s="42">
        <v>3926.96797</v>
      </c>
      <c r="N123" s="42">
        <v>3898.0779700000003</v>
      </c>
      <c r="O123" s="42">
        <v>3792.7479700000004</v>
      </c>
      <c r="P123" s="42">
        <v>3697.21797</v>
      </c>
      <c r="Q123" s="42">
        <v>3748.92797</v>
      </c>
      <c r="R123" s="42">
        <v>3814.66797</v>
      </c>
      <c r="S123" s="42">
        <v>3779.63797</v>
      </c>
      <c r="T123" s="42">
        <v>3877.50797</v>
      </c>
      <c r="U123" s="42">
        <v>3868.3179700000005</v>
      </c>
      <c r="V123" s="42">
        <v>3836.5979700000003</v>
      </c>
      <c r="W123" s="42">
        <v>3791.8979700000004</v>
      </c>
      <c r="X123" s="42">
        <v>3896.67797</v>
      </c>
      <c r="Y123" s="42">
        <v>3791.52797</v>
      </c>
    </row>
    <row r="124" spans="1:25" ht="15.75" customHeight="1">
      <c r="A124" s="41">
        <f t="shared" si="2"/>
        <v>44276</v>
      </c>
      <c r="B124" s="42">
        <v>3822.65797</v>
      </c>
      <c r="C124" s="42">
        <v>3736.40797</v>
      </c>
      <c r="D124" s="42">
        <v>3675.21797</v>
      </c>
      <c r="E124" s="42">
        <v>3659.2479700000004</v>
      </c>
      <c r="F124" s="42">
        <v>3657.6079700000005</v>
      </c>
      <c r="G124" s="42">
        <v>3687.04797</v>
      </c>
      <c r="H124" s="42">
        <v>3823.3479700000003</v>
      </c>
      <c r="I124" s="42">
        <v>3972.8079700000003</v>
      </c>
      <c r="J124" s="42">
        <v>3862.20797</v>
      </c>
      <c r="K124" s="42">
        <v>3922.3279700000003</v>
      </c>
      <c r="L124" s="42">
        <v>3905.13797</v>
      </c>
      <c r="M124" s="42">
        <v>3925.63797</v>
      </c>
      <c r="N124" s="42">
        <v>3901.8079700000003</v>
      </c>
      <c r="O124" s="42">
        <v>3820.66797</v>
      </c>
      <c r="P124" s="42">
        <v>3743.6879700000004</v>
      </c>
      <c r="Q124" s="42">
        <v>3787.5779700000003</v>
      </c>
      <c r="R124" s="42">
        <v>3847.91797</v>
      </c>
      <c r="S124" s="42">
        <v>3817.8579700000005</v>
      </c>
      <c r="T124" s="42">
        <v>3945.5679700000005</v>
      </c>
      <c r="U124" s="42">
        <v>3935.8679700000002</v>
      </c>
      <c r="V124" s="42">
        <v>3903.15797</v>
      </c>
      <c r="W124" s="42">
        <v>3857.90797</v>
      </c>
      <c r="X124" s="42">
        <v>3904.1479700000004</v>
      </c>
      <c r="Y124" s="42">
        <v>3819.3979700000004</v>
      </c>
    </row>
    <row r="125" spans="1:25" ht="15.75" customHeight="1">
      <c r="A125" s="41">
        <f t="shared" si="2"/>
        <v>44277</v>
      </c>
      <c r="B125" s="42">
        <v>3793.23797</v>
      </c>
      <c r="C125" s="42">
        <v>3770.71797</v>
      </c>
      <c r="D125" s="42">
        <v>3670.40797</v>
      </c>
      <c r="E125" s="42">
        <v>3649.5379700000003</v>
      </c>
      <c r="F125" s="42">
        <v>3648.83797</v>
      </c>
      <c r="G125" s="42">
        <v>3700.6879700000004</v>
      </c>
      <c r="H125" s="42">
        <v>3791.12797</v>
      </c>
      <c r="I125" s="42">
        <v>3953.0779700000003</v>
      </c>
      <c r="J125" s="42">
        <v>3858.8079700000003</v>
      </c>
      <c r="K125" s="42">
        <v>3918.1879700000004</v>
      </c>
      <c r="L125" s="42">
        <v>3922.0179700000003</v>
      </c>
      <c r="M125" s="42">
        <v>3939.1879700000004</v>
      </c>
      <c r="N125" s="42">
        <v>3914.15797</v>
      </c>
      <c r="O125" s="42">
        <v>3829.33797</v>
      </c>
      <c r="P125" s="42">
        <v>3746.1879700000004</v>
      </c>
      <c r="Q125" s="42">
        <v>3788.1479700000004</v>
      </c>
      <c r="R125" s="42">
        <v>3847.3979700000004</v>
      </c>
      <c r="S125" s="42">
        <v>3818.06797</v>
      </c>
      <c r="T125" s="42">
        <v>3915.83797</v>
      </c>
      <c r="U125" s="42">
        <v>3916.3279700000003</v>
      </c>
      <c r="V125" s="42">
        <v>3886.00797</v>
      </c>
      <c r="W125" s="42">
        <v>3843.15797</v>
      </c>
      <c r="X125" s="42">
        <v>3922.44797</v>
      </c>
      <c r="Y125" s="42">
        <v>3817.1879700000004</v>
      </c>
    </row>
    <row r="126" spans="1:25" ht="15.75" customHeight="1">
      <c r="A126" s="41">
        <f t="shared" si="2"/>
        <v>44278</v>
      </c>
      <c r="B126" s="42">
        <v>3797.8479700000003</v>
      </c>
      <c r="C126" s="42">
        <v>3706.8979700000004</v>
      </c>
      <c r="D126" s="42">
        <v>3665.6179700000002</v>
      </c>
      <c r="E126" s="42">
        <v>3643.8279700000003</v>
      </c>
      <c r="F126" s="42">
        <v>3644.62797</v>
      </c>
      <c r="G126" s="42">
        <v>3677.6079700000005</v>
      </c>
      <c r="H126" s="42">
        <v>3765.3679700000002</v>
      </c>
      <c r="I126" s="42">
        <v>3901.3679700000002</v>
      </c>
      <c r="J126" s="42">
        <v>3802.48797</v>
      </c>
      <c r="K126" s="42">
        <v>3768.37797</v>
      </c>
      <c r="L126" s="42">
        <v>3753.48797</v>
      </c>
      <c r="M126" s="42">
        <v>3717.48797</v>
      </c>
      <c r="N126" s="42">
        <v>3717.7079700000004</v>
      </c>
      <c r="O126" s="42">
        <v>3702.1879700000004</v>
      </c>
      <c r="P126" s="42">
        <v>3655.50797</v>
      </c>
      <c r="Q126" s="42">
        <v>3692.90797</v>
      </c>
      <c r="R126" s="42">
        <v>3667.6079700000005</v>
      </c>
      <c r="S126" s="42">
        <v>3712.3279700000003</v>
      </c>
      <c r="T126" s="42">
        <v>3851.71797</v>
      </c>
      <c r="U126" s="42">
        <v>3930.46797</v>
      </c>
      <c r="V126" s="42">
        <v>3899.04797</v>
      </c>
      <c r="W126" s="42">
        <v>3853.5679700000005</v>
      </c>
      <c r="X126" s="42">
        <v>3920.5979700000003</v>
      </c>
      <c r="Y126" s="42">
        <v>3776.3079700000003</v>
      </c>
    </row>
    <row r="127" spans="1:25" ht="15.75" customHeight="1">
      <c r="A127" s="41">
        <f t="shared" si="2"/>
        <v>44279</v>
      </c>
      <c r="B127" s="42">
        <v>3723.96797</v>
      </c>
      <c r="C127" s="42">
        <v>3672.33797</v>
      </c>
      <c r="D127" s="42">
        <v>3637.94797</v>
      </c>
      <c r="E127" s="42">
        <v>3637.9579700000004</v>
      </c>
      <c r="F127" s="42">
        <v>3638.6179700000002</v>
      </c>
      <c r="G127" s="42">
        <v>3638.5379700000003</v>
      </c>
      <c r="H127" s="42">
        <v>3679.48797</v>
      </c>
      <c r="I127" s="42">
        <v>3840.37797</v>
      </c>
      <c r="J127" s="42">
        <v>3673.69797</v>
      </c>
      <c r="K127" s="42">
        <v>3655.66797</v>
      </c>
      <c r="L127" s="42">
        <v>3694.56797</v>
      </c>
      <c r="M127" s="42">
        <v>3697.5579700000003</v>
      </c>
      <c r="N127" s="42">
        <v>3697.9379700000004</v>
      </c>
      <c r="O127" s="42">
        <v>3656.5779700000003</v>
      </c>
      <c r="P127" s="42">
        <v>3637.88797</v>
      </c>
      <c r="Q127" s="42">
        <v>3637.8979700000004</v>
      </c>
      <c r="R127" s="42">
        <v>3701.96797</v>
      </c>
      <c r="S127" s="42">
        <v>3688.40797</v>
      </c>
      <c r="T127" s="42">
        <v>3777.29797</v>
      </c>
      <c r="U127" s="42">
        <v>3779.87797</v>
      </c>
      <c r="V127" s="42">
        <v>3733.5379700000003</v>
      </c>
      <c r="W127" s="42">
        <v>3700.9579700000004</v>
      </c>
      <c r="X127" s="42">
        <v>3855.0179700000003</v>
      </c>
      <c r="Y127" s="42">
        <v>3694.9379700000004</v>
      </c>
    </row>
    <row r="128" spans="1:25" ht="15.75" customHeight="1">
      <c r="A128" s="41">
        <f t="shared" si="2"/>
        <v>44280</v>
      </c>
      <c r="B128" s="42">
        <v>3713.33797</v>
      </c>
      <c r="C128" s="42">
        <v>3667.7479700000004</v>
      </c>
      <c r="D128" s="42">
        <v>3638.62797</v>
      </c>
      <c r="E128" s="42">
        <v>3638.62797</v>
      </c>
      <c r="F128" s="42">
        <v>3638.6079700000005</v>
      </c>
      <c r="G128" s="42">
        <v>3638.5179700000003</v>
      </c>
      <c r="H128" s="42">
        <v>3680.73797</v>
      </c>
      <c r="I128" s="42">
        <v>3862.5579700000003</v>
      </c>
      <c r="J128" s="42">
        <v>3671.54797</v>
      </c>
      <c r="K128" s="42">
        <v>3652.37797</v>
      </c>
      <c r="L128" s="42">
        <v>3693.63797</v>
      </c>
      <c r="M128" s="42">
        <v>3698.71797</v>
      </c>
      <c r="N128" s="42">
        <v>3698.41797</v>
      </c>
      <c r="O128" s="42">
        <v>3655.6879700000004</v>
      </c>
      <c r="P128" s="42">
        <v>3637.9379700000004</v>
      </c>
      <c r="Q128" s="42">
        <v>3637.91797</v>
      </c>
      <c r="R128" s="42">
        <v>3704.5979700000003</v>
      </c>
      <c r="S128" s="42">
        <v>3688.69797</v>
      </c>
      <c r="T128" s="42">
        <v>3776.87797</v>
      </c>
      <c r="U128" s="42">
        <v>3781.58797</v>
      </c>
      <c r="V128" s="42">
        <v>3733.3479700000003</v>
      </c>
      <c r="W128" s="42">
        <v>3699.46797</v>
      </c>
      <c r="X128" s="42">
        <v>3852.88797</v>
      </c>
      <c r="Y128" s="42">
        <v>3698.12797</v>
      </c>
    </row>
    <row r="129" spans="1:25" ht="15.75" customHeight="1">
      <c r="A129" s="41">
        <f t="shared" si="2"/>
        <v>44281</v>
      </c>
      <c r="B129" s="42">
        <v>3710.8079700000003</v>
      </c>
      <c r="C129" s="42">
        <v>3669.6479700000004</v>
      </c>
      <c r="D129" s="42">
        <v>3641.9779700000004</v>
      </c>
      <c r="E129" s="42">
        <v>3638.6479700000004</v>
      </c>
      <c r="F129" s="42">
        <v>3638.62797</v>
      </c>
      <c r="G129" s="42">
        <v>3644.8479700000003</v>
      </c>
      <c r="H129" s="42">
        <v>3698.0579700000003</v>
      </c>
      <c r="I129" s="42">
        <v>3873.6179700000002</v>
      </c>
      <c r="J129" s="42">
        <v>3696.66797</v>
      </c>
      <c r="K129" s="42">
        <v>3677.40797</v>
      </c>
      <c r="L129" s="42">
        <v>3712.91797</v>
      </c>
      <c r="M129" s="42">
        <v>3717.6479700000004</v>
      </c>
      <c r="N129" s="42">
        <v>3720.0179700000003</v>
      </c>
      <c r="O129" s="42">
        <v>3680.81797</v>
      </c>
      <c r="P129" s="42">
        <v>3637.9379700000004</v>
      </c>
      <c r="Q129" s="42">
        <v>3637.91797</v>
      </c>
      <c r="R129" s="42">
        <v>3726.23797</v>
      </c>
      <c r="S129" s="42">
        <v>3705.96797</v>
      </c>
      <c r="T129" s="42">
        <v>3808.3079700000003</v>
      </c>
      <c r="U129" s="42">
        <v>3816.6079700000005</v>
      </c>
      <c r="V129" s="42">
        <v>3778.92797</v>
      </c>
      <c r="W129" s="42">
        <v>3744.90797</v>
      </c>
      <c r="X129" s="42">
        <v>3876.3579700000005</v>
      </c>
      <c r="Y129" s="42">
        <v>3739.58797</v>
      </c>
    </row>
    <row r="130" spans="1:25" ht="15.75" customHeight="1">
      <c r="A130" s="41">
        <f t="shared" si="2"/>
        <v>44282</v>
      </c>
      <c r="B130" s="42">
        <v>3788.00797</v>
      </c>
      <c r="C130" s="42">
        <v>3686.1479700000004</v>
      </c>
      <c r="D130" s="42">
        <v>3647.4379700000004</v>
      </c>
      <c r="E130" s="42">
        <v>3638.16797</v>
      </c>
      <c r="F130" s="42">
        <v>3638.1479700000004</v>
      </c>
      <c r="G130" s="42">
        <v>3638.04797</v>
      </c>
      <c r="H130" s="42">
        <v>3644.15797</v>
      </c>
      <c r="I130" s="42">
        <v>3772.33797</v>
      </c>
      <c r="J130" s="42">
        <v>3750.0779700000003</v>
      </c>
      <c r="K130" s="42">
        <v>3892.8479700000003</v>
      </c>
      <c r="L130" s="42">
        <v>3898.58797</v>
      </c>
      <c r="M130" s="42">
        <v>3792.63797</v>
      </c>
      <c r="N130" s="42">
        <v>3791.3579700000005</v>
      </c>
      <c r="O130" s="42">
        <v>3775.19797</v>
      </c>
      <c r="P130" s="42">
        <v>3693.8579700000005</v>
      </c>
      <c r="Q130" s="42">
        <v>3728.4379700000004</v>
      </c>
      <c r="R130" s="42">
        <v>3812.5979700000003</v>
      </c>
      <c r="S130" s="42">
        <v>3741.8479700000003</v>
      </c>
      <c r="T130" s="42">
        <v>3826.3079700000003</v>
      </c>
      <c r="U130" s="42">
        <v>3872.41797</v>
      </c>
      <c r="V130" s="42">
        <v>3838.92797</v>
      </c>
      <c r="W130" s="42">
        <v>3793.23797</v>
      </c>
      <c r="X130" s="42">
        <v>3902.00797</v>
      </c>
      <c r="Y130" s="42">
        <v>3786.87797</v>
      </c>
    </row>
    <row r="131" spans="1:25" ht="15.75" customHeight="1">
      <c r="A131" s="41">
        <f t="shared" si="2"/>
        <v>44283</v>
      </c>
      <c r="B131" s="42">
        <v>3732.8279700000003</v>
      </c>
      <c r="C131" s="42">
        <v>3655.41797</v>
      </c>
      <c r="D131" s="42">
        <v>3637.91797</v>
      </c>
      <c r="E131" s="42">
        <v>3637.96797</v>
      </c>
      <c r="F131" s="42">
        <v>3637.94797</v>
      </c>
      <c r="G131" s="42">
        <v>3638.0779700000003</v>
      </c>
      <c r="H131" s="42">
        <v>3637.41797</v>
      </c>
      <c r="I131" s="42">
        <v>3666.9779700000004</v>
      </c>
      <c r="J131" s="42">
        <v>3684.5979700000003</v>
      </c>
      <c r="K131" s="42">
        <v>3760.0379700000003</v>
      </c>
      <c r="L131" s="42">
        <v>3776.3479700000003</v>
      </c>
      <c r="M131" s="42">
        <v>3713.1479700000004</v>
      </c>
      <c r="N131" s="42">
        <v>3751.9779700000004</v>
      </c>
      <c r="O131" s="42">
        <v>3815.41797</v>
      </c>
      <c r="P131" s="42">
        <v>3844.5579700000003</v>
      </c>
      <c r="Q131" s="42">
        <v>3856.7779700000006</v>
      </c>
      <c r="R131" s="42">
        <v>3836.7079700000004</v>
      </c>
      <c r="S131" s="42">
        <v>3763.3079700000003</v>
      </c>
      <c r="T131" s="42">
        <v>3806.0379700000003</v>
      </c>
      <c r="U131" s="42">
        <v>3849.46797</v>
      </c>
      <c r="V131" s="42">
        <v>3823.0979700000003</v>
      </c>
      <c r="W131" s="42">
        <v>3761.79797</v>
      </c>
      <c r="X131" s="42">
        <v>3889.92797</v>
      </c>
      <c r="Y131" s="42">
        <v>3726.48797</v>
      </c>
    </row>
    <row r="132" spans="1:25" ht="15.75" customHeight="1">
      <c r="A132" s="41">
        <f t="shared" si="2"/>
        <v>44284</v>
      </c>
      <c r="B132" s="42">
        <v>3695.92797</v>
      </c>
      <c r="C132" s="42">
        <v>3653.1079700000005</v>
      </c>
      <c r="D132" s="42">
        <v>3637.90797</v>
      </c>
      <c r="E132" s="42">
        <v>3637.96797</v>
      </c>
      <c r="F132" s="42">
        <v>3637.81797</v>
      </c>
      <c r="G132" s="42">
        <v>3637.90797</v>
      </c>
      <c r="H132" s="42">
        <v>3650.02797</v>
      </c>
      <c r="I132" s="42">
        <v>3767.0579700000003</v>
      </c>
      <c r="J132" s="42">
        <v>3747.8579700000005</v>
      </c>
      <c r="K132" s="42">
        <v>3825.3679700000002</v>
      </c>
      <c r="L132" s="42">
        <v>3770.6179700000002</v>
      </c>
      <c r="M132" s="42">
        <v>3684.96797</v>
      </c>
      <c r="N132" s="42">
        <v>3725.5379700000003</v>
      </c>
      <c r="O132" s="42">
        <v>3793.83797</v>
      </c>
      <c r="P132" s="42">
        <v>3824.3979700000004</v>
      </c>
      <c r="Q132" s="42">
        <v>3833.56797</v>
      </c>
      <c r="R132" s="42">
        <v>3810.81797</v>
      </c>
      <c r="S132" s="42">
        <v>3734.3679700000002</v>
      </c>
      <c r="T132" s="42">
        <v>3764.90797</v>
      </c>
      <c r="U132" s="42">
        <v>3804.56797</v>
      </c>
      <c r="V132" s="42">
        <v>3781.6479700000004</v>
      </c>
      <c r="W132" s="42">
        <v>3714.9779700000004</v>
      </c>
      <c r="X132" s="42">
        <v>3867.17797</v>
      </c>
      <c r="Y132" s="42">
        <v>3699.3279700000003</v>
      </c>
    </row>
    <row r="133" spans="1:25" ht="15.75" customHeight="1">
      <c r="A133" s="41">
        <f t="shared" si="2"/>
        <v>44285</v>
      </c>
      <c r="B133" s="42">
        <v>3693.50797</v>
      </c>
      <c r="C133" s="42">
        <v>3650.7279700000004</v>
      </c>
      <c r="D133" s="42">
        <v>3638.04797</v>
      </c>
      <c r="E133" s="42">
        <v>3638.06797</v>
      </c>
      <c r="F133" s="42">
        <v>3638.02797</v>
      </c>
      <c r="G133" s="42">
        <v>3638.04797</v>
      </c>
      <c r="H133" s="42">
        <v>3649.8579700000005</v>
      </c>
      <c r="I133" s="42">
        <v>3770.12797</v>
      </c>
      <c r="J133" s="42">
        <v>3742.98797</v>
      </c>
      <c r="K133" s="42">
        <v>3824.16797</v>
      </c>
      <c r="L133" s="42">
        <v>3770.8479700000003</v>
      </c>
      <c r="M133" s="42">
        <v>3687.46797</v>
      </c>
      <c r="N133" s="42">
        <v>3727.4379700000004</v>
      </c>
      <c r="O133" s="42">
        <v>3784.31797</v>
      </c>
      <c r="P133" s="42">
        <v>3813.3479700000003</v>
      </c>
      <c r="Q133" s="42">
        <v>3820.6179700000002</v>
      </c>
      <c r="R133" s="42">
        <v>3800.33797</v>
      </c>
      <c r="S133" s="42">
        <v>3729.67797</v>
      </c>
      <c r="T133" s="42">
        <v>3759.77797</v>
      </c>
      <c r="U133" s="42">
        <v>3805.8979700000004</v>
      </c>
      <c r="V133" s="42">
        <v>3782.92797</v>
      </c>
      <c r="W133" s="42">
        <v>3714.8979700000004</v>
      </c>
      <c r="X133" s="42">
        <v>3840.65797</v>
      </c>
      <c r="Y133" s="42">
        <v>3700.5979700000003</v>
      </c>
    </row>
    <row r="134" spans="1:25" ht="15.75" customHeight="1">
      <c r="A134" s="41">
        <f t="shared" si="2"/>
        <v>44286</v>
      </c>
      <c r="B134" s="42">
        <v>3668.29797</v>
      </c>
      <c r="C134" s="42">
        <v>3647.92797</v>
      </c>
      <c r="D134" s="42">
        <v>3638.4979700000004</v>
      </c>
      <c r="E134" s="42">
        <v>3638.50797</v>
      </c>
      <c r="F134" s="42">
        <v>3638.4579700000004</v>
      </c>
      <c r="G134" s="42">
        <v>3638.41797</v>
      </c>
      <c r="H134" s="42">
        <v>3658.02797</v>
      </c>
      <c r="I134" s="42">
        <v>3765.83797</v>
      </c>
      <c r="J134" s="42">
        <v>3742.98797</v>
      </c>
      <c r="K134" s="42">
        <v>3775.3079700000003</v>
      </c>
      <c r="L134" s="42">
        <v>3751.06797</v>
      </c>
      <c r="M134" s="42">
        <v>3813.33797</v>
      </c>
      <c r="N134" s="42">
        <v>3753.5779700000003</v>
      </c>
      <c r="O134" s="42">
        <v>3790.41797</v>
      </c>
      <c r="P134" s="42">
        <v>3758.9979700000004</v>
      </c>
      <c r="Q134" s="42">
        <v>3646.9379700000004</v>
      </c>
      <c r="R134" s="42">
        <v>3752.27797</v>
      </c>
      <c r="S134" s="42">
        <v>3696.52797</v>
      </c>
      <c r="T134" s="42">
        <v>3725.41797</v>
      </c>
      <c r="U134" s="42">
        <v>3814.02797</v>
      </c>
      <c r="V134" s="42">
        <v>3791.9579700000004</v>
      </c>
      <c r="W134" s="42">
        <v>3735.27797</v>
      </c>
      <c r="X134" s="42">
        <v>3873.42797</v>
      </c>
      <c r="Y134" s="42">
        <v>3692.98797</v>
      </c>
    </row>
    <row r="135" spans="1:25" ht="15.75" customHeight="1">
      <c r="A135" s="37" t="s">
        <v>76</v>
      </c>
      <c r="B135" s="38"/>
      <c r="C135" s="40" t="s">
        <v>108</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5.75" customHeight="1">
      <c r="A136" s="37" t="s">
        <v>78</v>
      </c>
      <c r="B136" s="38"/>
      <c r="C136" s="38"/>
      <c r="D136" s="38"/>
      <c r="E136" s="38"/>
      <c r="F136" s="38"/>
      <c r="G136" s="40" t="str">
        <f>G99</f>
        <v>до 670 кВт</v>
      </c>
      <c r="H136" s="38"/>
      <c r="I136" s="38"/>
      <c r="J136" s="38"/>
      <c r="K136" s="38"/>
      <c r="L136" s="38"/>
      <c r="M136" s="38"/>
      <c r="N136" s="38"/>
      <c r="O136" s="38"/>
      <c r="P136" s="38"/>
      <c r="Q136" s="38"/>
      <c r="R136" s="38"/>
      <c r="S136" s="38"/>
      <c r="T136" s="38"/>
      <c r="U136" s="38"/>
      <c r="V136" s="38"/>
      <c r="W136" s="38"/>
      <c r="X136" s="38"/>
      <c r="Y136" s="38"/>
    </row>
    <row r="137" spans="1:25" ht="15.75" customHeight="1">
      <c r="A137" s="88" t="s">
        <v>80</v>
      </c>
      <c r="B137" s="91" t="s">
        <v>81</v>
      </c>
      <c r="C137" s="92"/>
      <c r="D137" s="92"/>
      <c r="E137" s="92"/>
      <c r="F137" s="92"/>
      <c r="G137" s="92"/>
      <c r="H137" s="92"/>
      <c r="I137" s="92"/>
      <c r="J137" s="92"/>
      <c r="K137" s="92"/>
      <c r="L137" s="92"/>
      <c r="M137" s="92"/>
      <c r="N137" s="92"/>
      <c r="O137" s="92"/>
      <c r="P137" s="92"/>
      <c r="Q137" s="92"/>
      <c r="R137" s="92"/>
      <c r="S137" s="92"/>
      <c r="T137" s="92"/>
      <c r="U137" s="92"/>
      <c r="V137" s="92"/>
      <c r="W137" s="92"/>
      <c r="X137" s="92"/>
      <c r="Y137" s="93"/>
    </row>
    <row r="138" spans="1:25" ht="15.75" customHeight="1">
      <c r="A138" s="89"/>
      <c r="B138" s="94"/>
      <c r="C138" s="95"/>
      <c r="D138" s="95"/>
      <c r="E138" s="95"/>
      <c r="F138" s="95"/>
      <c r="G138" s="95"/>
      <c r="H138" s="95"/>
      <c r="I138" s="95"/>
      <c r="J138" s="95"/>
      <c r="K138" s="95"/>
      <c r="L138" s="95"/>
      <c r="M138" s="95"/>
      <c r="N138" s="95"/>
      <c r="O138" s="95"/>
      <c r="P138" s="95"/>
      <c r="Q138" s="95"/>
      <c r="R138" s="95"/>
      <c r="S138" s="95"/>
      <c r="T138" s="95"/>
      <c r="U138" s="95"/>
      <c r="V138" s="95"/>
      <c r="W138" s="95"/>
      <c r="X138" s="95"/>
      <c r="Y138" s="96"/>
    </row>
    <row r="139" spans="1:25" ht="15.75" customHeight="1">
      <c r="A139" s="89"/>
      <c r="B139" s="97" t="s">
        <v>82</v>
      </c>
      <c r="C139" s="97" t="s">
        <v>83</v>
      </c>
      <c r="D139" s="97" t="s">
        <v>84</v>
      </c>
      <c r="E139" s="97" t="s">
        <v>85</v>
      </c>
      <c r="F139" s="97" t="s">
        <v>86</v>
      </c>
      <c r="G139" s="97" t="s">
        <v>87</v>
      </c>
      <c r="H139" s="97" t="s">
        <v>88</v>
      </c>
      <c r="I139" s="97" t="s">
        <v>89</v>
      </c>
      <c r="J139" s="97" t="s">
        <v>90</v>
      </c>
      <c r="K139" s="97" t="s">
        <v>91</v>
      </c>
      <c r="L139" s="97" t="s">
        <v>92</v>
      </c>
      <c r="M139" s="97" t="s">
        <v>93</v>
      </c>
      <c r="N139" s="97" t="s">
        <v>94</v>
      </c>
      <c r="O139" s="97" t="s">
        <v>95</v>
      </c>
      <c r="P139" s="97" t="s">
        <v>96</v>
      </c>
      <c r="Q139" s="97" t="s">
        <v>97</v>
      </c>
      <c r="R139" s="97" t="s">
        <v>98</v>
      </c>
      <c r="S139" s="97" t="s">
        <v>99</v>
      </c>
      <c r="T139" s="97" t="s">
        <v>100</v>
      </c>
      <c r="U139" s="97" t="s">
        <v>101</v>
      </c>
      <c r="V139" s="97" t="s">
        <v>102</v>
      </c>
      <c r="W139" s="97" t="s">
        <v>103</v>
      </c>
      <c r="X139" s="97" t="s">
        <v>104</v>
      </c>
      <c r="Y139" s="97" t="s">
        <v>105</v>
      </c>
    </row>
    <row r="140" spans="1:25" ht="15.75" customHeight="1">
      <c r="A140" s="90"/>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row>
    <row r="141" spans="1:25" ht="15.75" customHeight="1">
      <c r="A141" s="41">
        <f>A104</f>
        <v>44256</v>
      </c>
      <c r="B141" s="42">
        <v>4230.357970000001</v>
      </c>
      <c r="C141" s="42">
        <v>4144.277970000001</v>
      </c>
      <c r="D141" s="42">
        <v>4119.387970000001</v>
      </c>
      <c r="E141" s="42">
        <v>4101.3379700000005</v>
      </c>
      <c r="F141" s="42">
        <v>4097.427970000001</v>
      </c>
      <c r="G141" s="42">
        <v>4122.23797</v>
      </c>
      <c r="H141" s="42">
        <v>4323.8379700000005</v>
      </c>
      <c r="I141" s="42">
        <v>4442.28797</v>
      </c>
      <c r="J141" s="42">
        <v>4310.517970000001</v>
      </c>
      <c r="K141" s="42">
        <v>4244.66797</v>
      </c>
      <c r="L141" s="42">
        <v>4273.597970000001</v>
      </c>
      <c r="M141" s="42">
        <v>4281.397970000001</v>
      </c>
      <c r="N141" s="42">
        <v>4304.887970000001</v>
      </c>
      <c r="O141" s="42">
        <v>4300.347970000001</v>
      </c>
      <c r="P141" s="42">
        <v>4264.647970000001</v>
      </c>
      <c r="Q141" s="42">
        <v>4295.95797</v>
      </c>
      <c r="R141" s="42">
        <v>4318.99797</v>
      </c>
      <c r="S141" s="42">
        <v>4312.677970000001</v>
      </c>
      <c r="T141" s="42">
        <v>4377.977970000001</v>
      </c>
      <c r="U141" s="42">
        <v>4361.147970000001</v>
      </c>
      <c r="V141" s="42">
        <v>4351.2979700000005</v>
      </c>
      <c r="W141" s="42">
        <v>4373.0479700000005</v>
      </c>
      <c r="X141" s="42">
        <v>4411.217970000001</v>
      </c>
      <c r="Y141" s="42">
        <v>4363.897970000001</v>
      </c>
    </row>
    <row r="142" spans="1:25" ht="15.75" customHeight="1">
      <c r="A142" s="41">
        <f>A141+1</f>
        <v>44257</v>
      </c>
      <c r="B142" s="42">
        <v>4271.347970000001</v>
      </c>
      <c r="C142" s="42">
        <v>4132.8779700000005</v>
      </c>
      <c r="D142" s="42">
        <v>4108.78797</v>
      </c>
      <c r="E142" s="42">
        <v>4095.8679700000002</v>
      </c>
      <c r="F142" s="42">
        <v>4094.1179700000002</v>
      </c>
      <c r="G142" s="42">
        <v>4126.90797</v>
      </c>
      <c r="H142" s="42">
        <v>4273.24797</v>
      </c>
      <c r="I142" s="42">
        <v>4439.5479700000005</v>
      </c>
      <c r="J142" s="42">
        <v>4283.187970000001</v>
      </c>
      <c r="K142" s="42">
        <v>4241.677970000001</v>
      </c>
      <c r="L142" s="42">
        <v>4268.36797</v>
      </c>
      <c r="M142" s="42">
        <v>4278.897970000001</v>
      </c>
      <c r="N142" s="42">
        <v>4293.8379700000005</v>
      </c>
      <c r="O142" s="42">
        <v>4297.517970000001</v>
      </c>
      <c r="P142" s="42">
        <v>4262.95797</v>
      </c>
      <c r="Q142" s="42">
        <v>4292.0479700000005</v>
      </c>
      <c r="R142" s="42">
        <v>4313.73797</v>
      </c>
      <c r="S142" s="42">
        <v>4304.16797</v>
      </c>
      <c r="T142" s="42">
        <v>4370.437970000001</v>
      </c>
      <c r="U142" s="42">
        <v>4357.527970000001</v>
      </c>
      <c r="V142" s="42">
        <v>4336.097970000001</v>
      </c>
      <c r="W142" s="42">
        <v>4349.2979700000005</v>
      </c>
      <c r="X142" s="42">
        <v>4410.257970000001</v>
      </c>
      <c r="Y142" s="42">
        <v>4361.137970000001</v>
      </c>
    </row>
    <row r="143" spans="1:25" ht="15.75" customHeight="1">
      <c r="A143" s="41">
        <f aca="true" t="shared" si="3" ref="A143:A171">A142+1</f>
        <v>44258</v>
      </c>
      <c r="B143" s="42">
        <v>4172.847970000001</v>
      </c>
      <c r="C143" s="42">
        <v>4113.807970000001</v>
      </c>
      <c r="D143" s="42">
        <v>4099.177970000001</v>
      </c>
      <c r="E143" s="42">
        <v>4086.66797</v>
      </c>
      <c r="F143" s="42">
        <v>4087.89797</v>
      </c>
      <c r="G143" s="42">
        <v>4122.177970000001</v>
      </c>
      <c r="H143" s="42">
        <v>4277.637970000001</v>
      </c>
      <c r="I143" s="42">
        <v>4439.98797</v>
      </c>
      <c r="J143" s="42">
        <v>4294.1279700000005</v>
      </c>
      <c r="K143" s="42">
        <v>4251.7979700000005</v>
      </c>
      <c r="L143" s="42">
        <v>4268.527970000001</v>
      </c>
      <c r="M143" s="42">
        <v>4281.0479700000005</v>
      </c>
      <c r="N143" s="42">
        <v>4301.447970000001</v>
      </c>
      <c r="O143" s="42">
        <v>4298.717970000001</v>
      </c>
      <c r="P143" s="42">
        <v>4265.557970000001</v>
      </c>
      <c r="Q143" s="42">
        <v>4290.95797</v>
      </c>
      <c r="R143" s="42">
        <v>4306.107970000001</v>
      </c>
      <c r="S143" s="42">
        <v>4303.6279700000005</v>
      </c>
      <c r="T143" s="42">
        <v>4360.187970000001</v>
      </c>
      <c r="U143" s="42">
        <v>4343.017970000001</v>
      </c>
      <c r="V143" s="42">
        <v>4338.027970000001</v>
      </c>
      <c r="W143" s="42">
        <v>4361.5479700000005</v>
      </c>
      <c r="X143" s="42">
        <v>4398.98797</v>
      </c>
      <c r="Y143" s="42">
        <v>4334.857970000001</v>
      </c>
    </row>
    <row r="144" spans="1:25" ht="15.75" customHeight="1">
      <c r="A144" s="41">
        <f t="shared" si="3"/>
        <v>44259</v>
      </c>
      <c r="B144" s="42">
        <v>4205.07797</v>
      </c>
      <c r="C144" s="42">
        <v>4133.78797</v>
      </c>
      <c r="D144" s="42">
        <v>4111.86797</v>
      </c>
      <c r="E144" s="42">
        <v>4093.46797</v>
      </c>
      <c r="F144" s="42">
        <v>4092.75797</v>
      </c>
      <c r="G144" s="42">
        <v>4149.1279700000005</v>
      </c>
      <c r="H144" s="42">
        <v>4330.507970000001</v>
      </c>
      <c r="I144" s="42">
        <v>4434.137970000001</v>
      </c>
      <c r="J144" s="42">
        <v>4286.1279700000005</v>
      </c>
      <c r="K144" s="42">
        <v>4242.597970000001</v>
      </c>
      <c r="L144" s="42">
        <v>4266.977970000001</v>
      </c>
      <c r="M144" s="42">
        <v>4277.027970000001</v>
      </c>
      <c r="N144" s="42">
        <v>4299.28797</v>
      </c>
      <c r="O144" s="42">
        <v>4296.147970000001</v>
      </c>
      <c r="P144" s="42">
        <v>4261.387970000001</v>
      </c>
      <c r="Q144" s="42">
        <v>4286.66797</v>
      </c>
      <c r="R144" s="42">
        <v>4298.097970000001</v>
      </c>
      <c r="S144" s="42">
        <v>4299.15797</v>
      </c>
      <c r="T144" s="42">
        <v>4354.267970000001</v>
      </c>
      <c r="U144" s="42">
        <v>4337.357970000001</v>
      </c>
      <c r="V144" s="42">
        <v>4334.447970000001</v>
      </c>
      <c r="W144" s="42">
        <v>4382.5879700000005</v>
      </c>
      <c r="X144" s="42">
        <v>4391.99797</v>
      </c>
      <c r="Y144" s="42">
        <v>4317.1279700000005</v>
      </c>
    </row>
    <row r="145" spans="1:25" ht="15.75" customHeight="1">
      <c r="A145" s="41">
        <f t="shared" si="3"/>
        <v>44260</v>
      </c>
      <c r="B145" s="42">
        <v>4056.13797</v>
      </c>
      <c r="C145" s="42">
        <v>4056.66797</v>
      </c>
      <c r="D145" s="42">
        <v>4057.0179700000003</v>
      </c>
      <c r="E145" s="42">
        <v>4057.04797</v>
      </c>
      <c r="F145" s="42">
        <v>4056.8479700000003</v>
      </c>
      <c r="G145" s="42">
        <v>4056.37797</v>
      </c>
      <c r="H145" s="42">
        <v>4053.8079700000003</v>
      </c>
      <c r="I145" s="42">
        <v>4054.10797</v>
      </c>
      <c r="J145" s="42">
        <v>4055.87797</v>
      </c>
      <c r="K145" s="42">
        <v>4056.77797</v>
      </c>
      <c r="L145" s="42">
        <v>4056.6879700000004</v>
      </c>
      <c r="M145" s="42">
        <v>4056.74797</v>
      </c>
      <c r="N145" s="42">
        <v>4056.70797</v>
      </c>
      <c r="O145" s="42">
        <v>4064.75797</v>
      </c>
      <c r="P145" s="42">
        <v>4056.67797</v>
      </c>
      <c r="Q145" s="42">
        <v>4060.67797</v>
      </c>
      <c r="R145" s="42">
        <v>4117.347970000001</v>
      </c>
      <c r="S145" s="42">
        <v>4142.5879700000005</v>
      </c>
      <c r="T145" s="42">
        <v>4192.027970000001</v>
      </c>
      <c r="U145" s="42">
        <v>4189.91797</v>
      </c>
      <c r="V145" s="42">
        <v>4159.23797</v>
      </c>
      <c r="W145" s="42">
        <v>4055.0579700000003</v>
      </c>
      <c r="X145" s="42">
        <v>4211.6279700000005</v>
      </c>
      <c r="Y145" s="42">
        <v>4056.25797</v>
      </c>
    </row>
    <row r="146" spans="1:25" ht="15.75" customHeight="1">
      <c r="A146" s="41">
        <f t="shared" si="3"/>
        <v>44261</v>
      </c>
      <c r="B146" s="42">
        <v>4132.15797</v>
      </c>
      <c r="C146" s="42">
        <v>4081.35797</v>
      </c>
      <c r="D146" s="42">
        <v>4057.35797</v>
      </c>
      <c r="E146" s="42">
        <v>4057.4779700000004</v>
      </c>
      <c r="F146" s="42">
        <v>4057.4779700000004</v>
      </c>
      <c r="G146" s="42">
        <v>4057.2279700000004</v>
      </c>
      <c r="H146" s="42">
        <v>4101.927970000001</v>
      </c>
      <c r="I146" s="42">
        <v>4246.07797</v>
      </c>
      <c r="J146" s="42">
        <v>4162.937970000001</v>
      </c>
      <c r="K146" s="42">
        <v>4156.517970000001</v>
      </c>
      <c r="L146" s="42">
        <v>4063.00797</v>
      </c>
      <c r="M146" s="42">
        <v>4087.75797</v>
      </c>
      <c r="N146" s="42">
        <v>4087.87797</v>
      </c>
      <c r="O146" s="42">
        <v>4077.98797</v>
      </c>
      <c r="P146" s="42">
        <v>4056.92797</v>
      </c>
      <c r="Q146" s="42">
        <v>4196.057970000001</v>
      </c>
      <c r="R146" s="42">
        <v>4169.187970000001</v>
      </c>
      <c r="S146" s="42">
        <v>4165.24797</v>
      </c>
      <c r="T146" s="42">
        <v>4217.257970000001</v>
      </c>
      <c r="U146" s="42">
        <v>4207.217970000001</v>
      </c>
      <c r="V146" s="42">
        <v>4181.857970000001</v>
      </c>
      <c r="W146" s="42">
        <v>4130.757970000001</v>
      </c>
      <c r="X146" s="42">
        <v>4250.397970000001</v>
      </c>
      <c r="Y146" s="42">
        <v>4074.9379700000004</v>
      </c>
    </row>
    <row r="147" spans="1:25" ht="15.75" customHeight="1">
      <c r="A147" s="41">
        <f t="shared" si="3"/>
        <v>44262</v>
      </c>
      <c r="B147" s="42">
        <v>4169.7979700000005</v>
      </c>
      <c r="C147" s="42">
        <v>4103.597970000001</v>
      </c>
      <c r="D147" s="42">
        <v>4068.75797</v>
      </c>
      <c r="E147" s="42">
        <v>4057.56797</v>
      </c>
      <c r="F147" s="42">
        <v>4057.5379700000003</v>
      </c>
      <c r="G147" s="42">
        <v>4058.81797</v>
      </c>
      <c r="H147" s="42">
        <v>4113.887970000001</v>
      </c>
      <c r="I147" s="42">
        <v>4154.557970000001</v>
      </c>
      <c r="J147" s="42">
        <v>4188.927970000001</v>
      </c>
      <c r="K147" s="42">
        <v>4248.147970000001</v>
      </c>
      <c r="L147" s="42">
        <v>4225.40797</v>
      </c>
      <c r="M147" s="42">
        <v>4241.07797</v>
      </c>
      <c r="N147" s="42">
        <v>4239.11797</v>
      </c>
      <c r="O147" s="42">
        <v>4231.61797</v>
      </c>
      <c r="P147" s="42">
        <v>4208.16797</v>
      </c>
      <c r="Q147" s="42">
        <v>4343.477970000001</v>
      </c>
      <c r="R147" s="42">
        <v>4325.097970000001</v>
      </c>
      <c r="S147" s="42">
        <v>4317.647970000001</v>
      </c>
      <c r="T147" s="42">
        <v>4420.357970000001</v>
      </c>
      <c r="U147" s="42">
        <v>4410.677970000001</v>
      </c>
      <c r="V147" s="42">
        <v>4389.82797</v>
      </c>
      <c r="W147" s="42">
        <v>4355.007970000001</v>
      </c>
      <c r="X147" s="42">
        <v>4375.41797</v>
      </c>
      <c r="Y147" s="42">
        <v>4197.32797</v>
      </c>
    </row>
    <row r="148" spans="1:25" ht="15.75" customHeight="1">
      <c r="A148" s="41">
        <f t="shared" si="3"/>
        <v>44263</v>
      </c>
      <c r="B148" s="42">
        <v>4162.437970000001</v>
      </c>
      <c r="C148" s="42">
        <v>4108.227970000001</v>
      </c>
      <c r="D148" s="42">
        <v>4078.1179700000002</v>
      </c>
      <c r="E148" s="42">
        <v>4066.10797</v>
      </c>
      <c r="F148" s="42">
        <v>4060.23797</v>
      </c>
      <c r="G148" s="42">
        <v>4080.06797</v>
      </c>
      <c r="H148" s="42">
        <v>4131.90797</v>
      </c>
      <c r="I148" s="42">
        <v>4214.5879700000005</v>
      </c>
      <c r="J148" s="42">
        <v>4209.427970000001</v>
      </c>
      <c r="K148" s="42">
        <v>4212.767970000001</v>
      </c>
      <c r="L148" s="42">
        <v>4157.927970000001</v>
      </c>
      <c r="M148" s="42">
        <v>4162.967970000001</v>
      </c>
      <c r="N148" s="42">
        <v>4166.91797</v>
      </c>
      <c r="O148" s="42">
        <v>4159.977970000001</v>
      </c>
      <c r="P148" s="42">
        <v>4144.41797</v>
      </c>
      <c r="Q148" s="42">
        <v>4240.98797</v>
      </c>
      <c r="R148" s="42">
        <v>4228.227970000001</v>
      </c>
      <c r="S148" s="42">
        <v>4219.16797</v>
      </c>
      <c r="T148" s="42">
        <v>4326.687970000001</v>
      </c>
      <c r="U148" s="42">
        <v>4363.527970000001</v>
      </c>
      <c r="V148" s="42">
        <v>4327.32797</v>
      </c>
      <c r="W148" s="42">
        <v>4296.40797</v>
      </c>
      <c r="X148" s="42">
        <v>4343.967970000001</v>
      </c>
      <c r="Y148" s="42">
        <v>4142.847970000001</v>
      </c>
    </row>
    <row r="149" spans="1:25" ht="15.75" customHeight="1">
      <c r="A149" s="41">
        <f t="shared" si="3"/>
        <v>44264</v>
      </c>
      <c r="B149" s="42">
        <v>4174.24797</v>
      </c>
      <c r="C149" s="42">
        <v>4111.557970000001</v>
      </c>
      <c r="D149" s="42">
        <v>4083.7879700000003</v>
      </c>
      <c r="E149" s="42">
        <v>4068.66797</v>
      </c>
      <c r="F149" s="42">
        <v>4060.94797</v>
      </c>
      <c r="G149" s="42">
        <v>4097.6279700000005</v>
      </c>
      <c r="H149" s="42">
        <v>4237.387970000001</v>
      </c>
      <c r="I149" s="42">
        <v>4383.637970000001</v>
      </c>
      <c r="J149" s="42">
        <v>4284.427970000001</v>
      </c>
      <c r="K149" s="42">
        <v>4264.82797</v>
      </c>
      <c r="L149" s="42">
        <v>4184.107970000001</v>
      </c>
      <c r="M149" s="42">
        <v>4199.307970000001</v>
      </c>
      <c r="N149" s="42">
        <v>4199.65797</v>
      </c>
      <c r="O149" s="42">
        <v>4192.66797</v>
      </c>
      <c r="P149" s="42">
        <v>4173.2979700000005</v>
      </c>
      <c r="Q149" s="42">
        <v>4302.517970000001</v>
      </c>
      <c r="R149" s="42">
        <v>4282.56797</v>
      </c>
      <c r="S149" s="42">
        <v>4270.65797</v>
      </c>
      <c r="T149" s="42">
        <v>4372.517970000001</v>
      </c>
      <c r="U149" s="42">
        <v>4364.74797</v>
      </c>
      <c r="V149" s="42">
        <v>4335.28797</v>
      </c>
      <c r="W149" s="42">
        <v>4293.097970000001</v>
      </c>
      <c r="X149" s="42">
        <v>4336.3379700000005</v>
      </c>
      <c r="Y149" s="42">
        <v>4135.437970000001</v>
      </c>
    </row>
    <row r="150" spans="1:25" ht="15.75" customHeight="1">
      <c r="A150" s="41">
        <f t="shared" si="3"/>
        <v>44265</v>
      </c>
      <c r="B150" s="42">
        <v>4169.41797</v>
      </c>
      <c r="C150" s="42">
        <v>4107.017970000001</v>
      </c>
      <c r="D150" s="42">
        <v>4081.0579700000003</v>
      </c>
      <c r="E150" s="42">
        <v>4072.20797</v>
      </c>
      <c r="F150" s="42">
        <v>4073.46797</v>
      </c>
      <c r="G150" s="42">
        <v>4110.217970000001</v>
      </c>
      <c r="H150" s="42">
        <v>4268.897970000001</v>
      </c>
      <c r="I150" s="42">
        <v>4390.927970000001</v>
      </c>
      <c r="J150" s="42">
        <v>4269.0879700000005</v>
      </c>
      <c r="K150" s="42">
        <v>4214.61797</v>
      </c>
      <c r="L150" s="42">
        <v>4214.517970000001</v>
      </c>
      <c r="M150" s="42">
        <v>4222.027970000001</v>
      </c>
      <c r="N150" s="42">
        <v>4234.23797</v>
      </c>
      <c r="O150" s="42">
        <v>4204.107970000001</v>
      </c>
      <c r="P150" s="42">
        <v>4135.947970000001</v>
      </c>
      <c r="Q150" s="42">
        <v>4185.40797</v>
      </c>
      <c r="R150" s="42">
        <v>4230.32797</v>
      </c>
      <c r="S150" s="42">
        <v>4187.107970000001</v>
      </c>
      <c r="T150" s="42">
        <v>4334.027970000001</v>
      </c>
      <c r="U150" s="42">
        <v>4332.097970000001</v>
      </c>
      <c r="V150" s="42">
        <v>4298.117970000001</v>
      </c>
      <c r="W150" s="42">
        <v>4274.0479700000005</v>
      </c>
      <c r="X150" s="42">
        <v>4320.347970000001</v>
      </c>
      <c r="Y150" s="42">
        <v>4179.267970000001</v>
      </c>
    </row>
    <row r="151" spans="1:25" ht="15.75" customHeight="1">
      <c r="A151" s="41">
        <f t="shared" si="3"/>
        <v>44266</v>
      </c>
      <c r="B151" s="42">
        <v>4192.507970000001</v>
      </c>
      <c r="C151" s="42">
        <v>4124.727970000001</v>
      </c>
      <c r="D151" s="42">
        <v>4097.57797</v>
      </c>
      <c r="E151" s="42">
        <v>4077.20797</v>
      </c>
      <c r="F151" s="42">
        <v>4074.42797</v>
      </c>
      <c r="G151" s="42">
        <v>4097.86797</v>
      </c>
      <c r="H151" s="42">
        <v>4215.95797</v>
      </c>
      <c r="I151" s="42">
        <v>4399.007970000001</v>
      </c>
      <c r="J151" s="42">
        <v>4301.647970000001</v>
      </c>
      <c r="K151" s="42">
        <v>4339.017970000001</v>
      </c>
      <c r="L151" s="42">
        <v>4374.48797</v>
      </c>
      <c r="M151" s="42">
        <v>4391.437970000001</v>
      </c>
      <c r="N151" s="42">
        <v>4413.5879700000005</v>
      </c>
      <c r="O151" s="42">
        <v>4405.03797</v>
      </c>
      <c r="P151" s="42">
        <v>4281.527970000001</v>
      </c>
      <c r="Q151" s="42">
        <v>4365.807970000001</v>
      </c>
      <c r="R151" s="42">
        <v>4333.007970000001</v>
      </c>
      <c r="S151" s="42">
        <v>4316.53797</v>
      </c>
      <c r="T151" s="42">
        <v>4374.357970000001</v>
      </c>
      <c r="U151" s="42">
        <v>4354.007970000001</v>
      </c>
      <c r="V151" s="42">
        <v>4323.597970000001</v>
      </c>
      <c r="W151" s="42">
        <v>4275.557970000001</v>
      </c>
      <c r="X151" s="42">
        <v>4354.597970000001</v>
      </c>
      <c r="Y151" s="42">
        <v>4302.0479700000005</v>
      </c>
    </row>
    <row r="152" spans="1:25" ht="15.75" customHeight="1">
      <c r="A152" s="41">
        <f t="shared" si="3"/>
        <v>44267</v>
      </c>
      <c r="B152" s="42">
        <v>4198.257970000001</v>
      </c>
      <c r="C152" s="42">
        <v>4124.11797</v>
      </c>
      <c r="D152" s="42">
        <v>4096.90797</v>
      </c>
      <c r="E152" s="42">
        <v>4075.58797</v>
      </c>
      <c r="F152" s="42">
        <v>4071.98797</v>
      </c>
      <c r="G152" s="42">
        <v>4092.66797</v>
      </c>
      <c r="H152" s="42">
        <v>4245.2979700000005</v>
      </c>
      <c r="I152" s="42">
        <v>4386.427970000001</v>
      </c>
      <c r="J152" s="42">
        <v>4304.74797</v>
      </c>
      <c r="K152" s="42">
        <v>4347.357970000001</v>
      </c>
      <c r="L152" s="42">
        <v>4376.597970000001</v>
      </c>
      <c r="M152" s="42">
        <v>4395.40797</v>
      </c>
      <c r="N152" s="42">
        <v>4416.937970000001</v>
      </c>
      <c r="O152" s="42">
        <v>4410.187970000001</v>
      </c>
      <c r="P152" s="42">
        <v>4286.357970000001</v>
      </c>
      <c r="Q152" s="42">
        <v>4366.607970000001</v>
      </c>
      <c r="R152" s="42">
        <v>4330.70797</v>
      </c>
      <c r="S152" s="42">
        <v>4321.727970000001</v>
      </c>
      <c r="T152" s="42">
        <v>4388.397970000001</v>
      </c>
      <c r="U152" s="42">
        <v>4367.637970000001</v>
      </c>
      <c r="V152" s="42">
        <v>4341.6279700000005</v>
      </c>
      <c r="W152" s="42">
        <v>4300.8379700000005</v>
      </c>
      <c r="X152" s="42">
        <v>4372.617970000001</v>
      </c>
      <c r="Y152" s="42">
        <v>4296.20797</v>
      </c>
    </row>
    <row r="153" spans="1:25" ht="15.75" customHeight="1">
      <c r="A153" s="41">
        <f t="shared" si="3"/>
        <v>44268</v>
      </c>
      <c r="B153" s="42">
        <v>4202.177970000001</v>
      </c>
      <c r="C153" s="42">
        <v>4137.357970000001</v>
      </c>
      <c r="D153" s="42">
        <v>4099.937970000001</v>
      </c>
      <c r="E153" s="42">
        <v>4075.71797</v>
      </c>
      <c r="F153" s="42">
        <v>4072.50797</v>
      </c>
      <c r="G153" s="42">
        <v>4090.6879700000004</v>
      </c>
      <c r="H153" s="42">
        <v>4183.1279700000005</v>
      </c>
      <c r="I153" s="42">
        <v>4346.53797</v>
      </c>
      <c r="J153" s="42">
        <v>4299.0879700000005</v>
      </c>
      <c r="K153" s="42">
        <v>4341.2979700000005</v>
      </c>
      <c r="L153" s="42">
        <v>4372.947970000001</v>
      </c>
      <c r="M153" s="42">
        <v>4392.31797</v>
      </c>
      <c r="N153" s="42">
        <v>4412.937970000001</v>
      </c>
      <c r="O153" s="42">
        <v>4405.257970000001</v>
      </c>
      <c r="P153" s="42">
        <v>4281.947970000001</v>
      </c>
      <c r="Q153" s="42">
        <v>4366.56797</v>
      </c>
      <c r="R153" s="42">
        <v>4327.257970000001</v>
      </c>
      <c r="S153" s="42">
        <v>4317.007970000001</v>
      </c>
      <c r="T153" s="42">
        <v>4382.757970000001</v>
      </c>
      <c r="U153" s="42">
        <v>4363.74797</v>
      </c>
      <c r="V153" s="42">
        <v>4336.28797</v>
      </c>
      <c r="W153" s="42">
        <v>4301.31797</v>
      </c>
      <c r="X153" s="42">
        <v>4372.477970000001</v>
      </c>
      <c r="Y153" s="42">
        <v>4299.677970000001</v>
      </c>
    </row>
    <row r="154" spans="1:25" ht="15.75" customHeight="1">
      <c r="A154" s="41">
        <f t="shared" si="3"/>
        <v>44269</v>
      </c>
      <c r="B154" s="42">
        <v>4198.977970000001</v>
      </c>
      <c r="C154" s="42">
        <v>4132.717970000001</v>
      </c>
      <c r="D154" s="42">
        <v>4097.19797</v>
      </c>
      <c r="E154" s="42">
        <v>4070.92797</v>
      </c>
      <c r="F154" s="42">
        <v>4066.63797</v>
      </c>
      <c r="G154" s="42">
        <v>4087.71797</v>
      </c>
      <c r="H154" s="42">
        <v>4176.427970000001</v>
      </c>
      <c r="I154" s="42">
        <v>4363.267970000001</v>
      </c>
      <c r="J154" s="42">
        <v>4293.637970000001</v>
      </c>
      <c r="K154" s="42">
        <v>4328.56797</v>
      </c>
      <c r="L154" s="42">
        <v>4363.48797</v>
      </c>
      <c r="M154" s="42">
        <v>4380.95797</v>
      </c>
      <c r="N154" s="42">
        <v>4402.24797</v>
      </c>
      <c r="O154" s="42">
        <v>4394.6279700000005</v>
      </c>
      <c r="P154" s="42">
        <v>4389.5479700000005</v>
      </c>
      <c r="Q154" s="42">
        <v>4424.477970000001</v>
      </c>
      <c r="R154" s="42">
        <v>4384.447970000001</v>
      </c>
      <c r="S154" s="42">
        <v>4358.57797</v>
      </c>
      <c r="T154" s="42">
        <v>4456.41797</v>
      </c>
      <c r="U154" s="42">
        <v>4462.1279700000005</v>
      </c>
      <c r="V154" s="42">
        <v>4439.687970000001</v>
      </c>
      <c r="W154" s="42">
        <v>4395.20797</v>
      </c>
      <c r="X154" s="42">
        <v>4410.647970000001</v>
      </c>
      <c r="Y154" s="42">
        <v>4301.507970000001</v>
      </c>
    </row>
    <row r="155" spans="1:25" ht="15.75" customHeight="1">
      <c r="A155" s="41">
        <f t="shared" si="3"/>
        <v>44270</v>
      </c>
      <c r="B155" s="42">
        <v>4336.757970000001</v>
      </c>
      <c r="C155" s="42">
        <v>4236.607970000001</v>
      </c>
      <c r="D155" s="42">
        <v>4166.98797</v>
      </c>
      <c r="E155" s="42">
        <v>4108.107970000001</v>
      </c>
      <c r="F155" s="42">
        <v>4097.69797</v>
      </c>
      <c r="G155" s="42">
        <v>4135.097970000001</v>
      </c>
      <c r="H155" s="42">
        <v>4248.467970000001</v>
      </c>
      <c r="I155" s="42">
        <v>4392.107970000001</v>
      </c>
      <c r="J155" s="42">
        <v>4321.7979700000005</v>
      </c>
      <c r="K155" s="42">
        <v>4360.41797</v>
      </c>
      <c r="L155" s="42">
        <v>4396.597970000001</v>
      </c>
      <c r="M155" s="42">
        <v>4413.697970000001</v>
      </c>
      <c r="N155" s="42">
        <v>4435.74797</v>
      </c>
      <c r="O155" s="42">
        <v>4428.617970000001</v>
      </c>
      <c r="P155" s="42">
        <v>4296.947970000001</v>
      </c>
      <c r="Q155" s="42">
        <v>4384.527970000001</v>
      </c>
      <c r="R155" s="42">
        <v>4349.8379700000005</v>
      </c>
      <c r="S155" s="42">
        <v>4331.90797</v>
      </c>
      <c r="T155" s="42">
        <v>4404.53797</v>
      </c>
      <c r="U155" s="42">
        <v>4383.73797</v>
      </c>
      <c r="V155" s="42">
        <v>4350.697970000001</v>
      </c>
      <c r="W155" s="42">
        <v>4303.767970000001</v>
      </c>
      <c r="X155" s="42">
        <v>4386.807970000001</v>
      </c>
      <c r="Y155" s="42">
        <v>4344.097970000001</v>
      </c>
    </row>
    <row r="156" spans="1:25" ht="15.75" customHeight="1">
      <c r="A156" s="41">
        <f t="shared" si="3"/>
        <v>44271</v>
      </c>
      <c r="B156" s="42">
        <v>4338.777970000001</v>
      </c>
      <c r="C156" s="42">
        <v>4239.28797</v>
      </c>
      <c r="D156" s="42">
        <v>4168.677970000001</v>
      </c>
      <c r="E156" s="42">
        <v>4108.197970000001</v>
      </c>
      <c r="F156" s="42">
        <v>4097.45797</v>
      </c>
      <c r="G156" s="42">
        <v>4136.90797</v>
      </c>
      <c r="H156" s="42">
        <v>4304.53797</v>
      </c>
      <c r="I156" s="42">
        <v>4410.8379700000005</v>
      </c>
      <c r="J156" s="42">
        <v>4309.81797</v>
      </c>
      <c r="K156" s="42">
        <v>4386.56797</v>
      </c>
      <c r="L156" s="42">
        <v>4449.847970000001</v>
      </c>
      <c r="M156" s="42">
        <v>4450.757970000001</v>
      </c>
      <c r="N156" s="42">
        <v>4479.697970000001</v>
      </c>
      <c r="O156" s="42">
        <v>4471.78797</v>
      </c>
      <c r="P156" s="42">
        <v>4312.517970000001</v>
      </c>
      <c r="Q156" s="42">
        <v>4425.78797</v>
      </c>
      <c r="R156" s="42">
        <v>4372.697970000001</v>
      </c>
      <c r="S156" s="42">
        <v>4397.307970000001</v>
      </c>
      <c r="T156" s="42">
        <v>4495.53797</v>
      </c>
      <c r="U156" s="42">
        <v>4487.53797</v>
      </c>
      <c r="V156" s="42">
        <v>4428.07797</v>
      </c>
      <c r="W156" s="42">
        <v>4370.06797</v>
      </c>
      <c r="X156" s="42">
        <v>4415.177970000001</v>
      </c>
      <c r="Y156" s="42">
        <v>4342.307970000001</v>
      </c>
    </row>
    <row r="157" spans="1:25" ht="15.75" customHeight="1">
      <c r="A157" s="41">
        <f t="shared" si="3"/>
        <v>44272</v>
      </c>
      <c r="B157" s="42">
        <v>4212.057970000001</v>
      </c>
      <c r="C157" s="42">
        <v>4132.86797</v>
      </c>
      <c r="D157" s="42">
        <v>4068.49797</v>
      </c>
      <c r="E157" s="42">
        <v>4057.46797</v>
      </c>
      <c r="F157" s="42">
        <v>4057.45797</v>
      </c>
      <c r="G157" s="42">
        <v>4101.3379700000005</v>
      </c>
      <c r="H157" s="42">
        <v>4258.70797</v>
      </c>
      <c r="I157" s="42">
        <v>4370.2979700000005</v>
      </c>
      <c r="J157" s="42">
        <v>4308.0879700000005</v>
      </c>
      <c r="K157" s="42">
        <v>4320.687970000001</v>
      </c>
      <c r="L157" s="42">
        <v>4391.937970000001</v>
      </c>
      <c r="M157" s="42">
        <v>4404.947970000001</v>
      </c>
      <c r="N157" s="42">
        <v>4295.717970000001</v>
      </c>
      <c r="O157" s="42">
        <v>4453.597970000001</v>
      </c>
      <c r="P157" s="42">
        <v>4452.007970000001</v>
      </c>
      <c r="Q157" s="42">
        <v>4491.57797</v>
      </c>
      <c r="R157" s="42">
        <v>4464.49797</v>
      </c>
      <c r="S157" s="42">
        <v>4377.767970000001</v>
      </c>
      <c r="T157" s="42">
        <v>4524.5479700000005</v>
      </c>
      <c r="U157" s="42">
        <v>4476.0479700000005</v>
      </c>
      <c r="V157" s="42">
        <v>4419.807970000001</v>
      </c>
      <c r="W157" s="42">
        <v>4337.5479700000005</v>
      </c>
      <c r="X157" s="42">
        <v>4416.727970000001</v>
      </c>
      <c r="Y157" s="42">
        <v>4230.257970000001</v>
      </c>
    </row>
    <row r="158" spans="1:25" ht="15.75" customHeight="1">
      <c r="A158" s="41">
        <f t="shared" si="3"/>
        <v>44273</v>
      </c>
      <c r="B158" s="42">
        <v>4281.527970000001</v>
      </c>
      <c r="C158" s="42">
        <v>4205.5479700000005</v>
      </c>
      <c r="D158" s="42">
        <v>4146.927970000001</v>
      </c>
      <c r="E158" s="42">
        <v>4100.41797</v>
      </c>
      <c r="F158" s="42">
        <v>4099.02797</v>
      </c>
      <c r="G158" s="42">
        <v>4192.067970000001</v>
      </c>
      <c r="H158" s="42">
        <v>4282.15797</v>
      </c>
      <c r="I158" s="42">
        <v>4348.117970000001</v>
      </c>
      <c r="J158" s="42">
        <v>4275.357970000001</v>
      </c>
      <c r="K158" s="42">
        <v>4363.8379700000005</v>
      </c>
      <c r="L158" s="42">
        <v>4421.227970000001</v>
      </c>
      <c r="M158" s="42">
        <v>4380.41797</v>
      </c>
      <c r="N158" s="42">
        <v>4343.3779700000005</v>
      </c>
      <c r="O158" s="42">
        <v>4340.66797</v>
      </c>
      <c r="P158" s="42">
        <v>4232.5479700000005</v>
      </c>
      <c r="Q158" s="42">
        <v>4377.897970000001</v>
      </c>
      <c r="R158" s="42">
        <v>4367.717970000001</v>
      </c>
      <c r="S158" s="42">
        <v>4311.74797</v>
      </c>
      <c r="T158" s="42">
        <v>4420.40797</v>
      </c>
      <c r="U158" s="42">
        <v>4462.967970000001</v>
      </c>
      <c r="V158" s="42">
        <v>4462.007970000001</v>
      </c>
      <c r="W158" s="42">
        <v>4523.197970000001</v>
      </c>
      <c r="X158" s="42">
        <v>4456.56797</v>
      </c>
      <c r="Y158" s="42">
        <v>4331.41797</v>
      </c>
    </row>
    <row r="159" spans="1:25" ht="15.75" customHeight="1">
      <c r="A159" s="41">
        <f t="shared" si="3"/>
        <v>44274</v>
      </c>
      <c r="B159" s="42">
        <v>4198.53797</v>
      </c>
      <c r="C159" s="42">
        <v>4130.86797</v>
      </c>
      <c r="D159" s="42">
        <v>4090.9379700000004</v>
      </c>
      <c r="E159" s="42">
        <v>4069.0379700000003</v>
      </c>
      <c r="F159" s="42">
        <v>4067.91797</v>
      </c>
      <c r="G159" s="42">
        <v>4130.057970000001</v>
      </c>
      <c r="H159" s="42">
        <v>4237.28797</v>
      </c>
      <c r="I159" s="42">
        <v>4390.897970000001</v>
      </c>
      <c r="J159" s="42">
        <v>4278.017970000001</v>
      </c>
      <c r="K159" s="42">
        <v>4365.82797</v>
      </c>
      <c r="L159" s="42">
        <v>4368.887970000001</v>
      </c>
      <c r="M159" s="42">
        <v>4392.347970000001</v>
      </c>
      <c r="N159" s="42">
        <v>4349.717970000001</v>
      </c>
      <c r="O159" s="42">
        <v>4247.49797</v>
      </c>
      <c r="P159" s="42">
        <v>4162.107970000001</v>
      </c>
      <c r="Q159" s="42">
        <v>4210.637970000001</v>
      </c>
      <c r="R159" s="42">
        <v>4272.557970000001</v>
      </c>
      <c r="S159" s="42">
        <v>4243.15797</v>
      </c>
      <c r="T159" s="42">
        <v>4344.607970000001</v>
      </c>
      <c r="U159" s="42">
        <v>4346.307970000001</v>
      </c>
      <c r="V159" s="42">
        <v>4334.95797</v>
      </c>
      <c r="W159" s="42">
        <v>4274.507970000001</v>
      </c>
      <c r="X159" s="42">
        <v>4348.48797</v>
      </c>
      <c r="Y159" s="42">
        <v>4243.36797</v>
      </c>
    </row>
    <row r="160" spans="1:25" ht="15.75" customHeight="1">
      <c r="A160" s="41">
        <f t="shared" si="3"/>
        <v>44275</v>
      </c>
      <c r="B160" s="42">
        <v>4232.82797</v>
      </c>
      <c r="C160" s="42">
        <v>4119.5879700000005</v>
      </c>
      <c r="D160" s="42">
        <v>4071.5979700000003</v>
      </c>
      <c r="E160" s="42">
        <v>4058.10797</v>
      </c>
      <c r="F160" s="42">
        <v>4058.0579700000003</v>
      </c>
      <c r="G160" s="42">
        <v>4105.07797</v>
      </c>
      <c r="H160" s="42">
        <v>4175.95797</v>
      </c>
      <c r="I160" s="42">
        <v>4351.03797</v>
      </c>
      <c r="J160" s="42">
        <v>4241.7979700000005</v>
      </c>
      <c r="K160" s="42">
        <v>4297.257970000001</v>
      </c>
      <c r="L160" s="42">
        <v>4303.727970000001</v>
      </c>
      <c r="M160" s="42">
        <v>4347.0479700000005</v>
      </c>
      <c r="N160" s="42">
        <v>4318.15797</v>
      </c>
      <c r="O160" s="42">
        <v>4212.82797</v>
      </c>
      <c r="P160" s="42">
        <v>4117.2979700000005</v>
      </c>
      <c r="Q160" s="42">
        <v>4169.007970000001</v>
      </c>
      <c r="R160" s="42">
        <v>4234.74797</v>
      </c>
      <c r="S160" s="42">
        <v>4199.717970000001</v>
      </c>
      <c r="T160" s="42">
        <v>4297.5879700000005</v>
      </c>
      <c r="U160" s="42">
        <v>4288.397970000001</v>
      </c>
      <c r="V160" s="42">
        <v>4256.677970000001</v>
      </c>
      <c r="W160" s="42">
        <v>4211.977970000001</v>
      </c>
      <c r="X160" s="42">
        <v>4316.757970000001</v>
      </c>
      <c r="Y160" s="42">
        <v>4211.607970000001</v>
      </c>
    </row>
    <row r="161" spans="1:25" ht="15.75" customHeight="1">
      <c r="A161" s="41">
        <f t="shared" si="3"/>
        <v>44276</v>
      </c>
      <c r="B161" s="42">
        <v>4242.73797</v>
      </c>
      <c r="C161" s="42">
        <v>4156.48797</v>
      </c>
      <c r="D161" s="42">
        <v>4095.29797</v>
      </c>
      <c r="E161" s="42">
        <v>4079.3279700000003</v>
      </c>
      <c r="F161" s="42">
        <v>4077.6879700000004</v>
      </c>
      <c r="G161" s="42">
        <v>4107.1279700000005</v>
      </c>
      <c r="H161" s="42">
        <v>4243.427970000001</v>
      </c>
      <c r="I161" s="42">
        <v>4392.887970000001</v>
      </c>
      <c r="J161" s="42">
        <v>4282.28797</v>
      </c>
      <c r="K161" s="42">
        <v>4342.40797</v>
      </c>
      <c r="L161" s="42">
        <v>4325.217970000001</v>
      </c>
      <c r="M161" s="42">
        <v>4345.717970000001</v>
      </c>
      <c r="N161" s="42">
        <v>4321.887970000001</v>
      </c>
      <c r="O161" s="42">
        <v>4240.74797</v>
      </c>
      <c r="P161" s="42">
        <v>4163.767970000001</v>
      </c>
      <c r="Q161" s="42">
        <v>4207.65797</v>
      </c>
      <c r="R161" s="42">
        <v>4267.99797</v>
      </c>
      <c r="S161" s="42">
        <v>4237.937970000001</v>
      </c>
      <c r="T161" s="42">
        <v>4365.647970000001</v>
      </c>
      <c r="U161" s="42">
        <v>4355.947970000001</v>
      </c>
      <c r="V161" s="42">
        <v>4323.23797</v>
      </c>
      <c r="W161" s="42">
        <v>4277.98797</v>
      </c>
      <c r="X161" s="42">
        <v>4324.227970000001</v>
      </c>
      <c r="Y161" s="42">
        <v>4239.477970000001</v>
      </c>
    </row>
    <row r="162" spans="1:25" ht="15.75" customHeight="1">
      <c r="A162" s="41">
        <f t="shared" si="3"/>
        <v>44277</v>
      </c>
      <c r="B162" s="42">
        <v>4213.317970000001</v>
      </c>
      <c r="C162" s="42">
        <v>4190.7979700000005</v>
      </c>
      <c r="D162" s="42">
        <v>4090.48797</v>
      </c>
      <c r="E162" s="42">
        <v>4069.6179700000002</v>
      </c>
      <c r="F162" s="42">
        <v>4068.91797</v>
      </c>
      <c r="G162" s="42">
        <v>4120.767970000001</v>
      </c>
      <c r="H162" s="42">
        <v>4211.20797</v>
      </c>
      <c r="I162" s="42">
        <v>4373.15797</v>
      </c>
      <c r="J162" s="42">
        <v>4278.887970000001</v>
      </c>
      <c r="K162" s="42">
        <v>4338.267970000001</v>
      </c>
      <c r="L162" s="42">
        <v>4342.097970000001</v>
      </c>
      <c r="M162" s="42">
        <v>4359.267970000001</v>
      </c>
      <c r="N162" s="42">
        <v>4334.23797</v>
      </c>
      <c r="O162" s="42">
        <v>4249.41797</v>
      </c>
      <c r="P162" s="42">
        <v>4166.267970000001</v>
      </c>
      <c r="Q162" s="42">
        <v>4208.227970000001</v>
      </c>
      <c r="R162" s="42">
        <v>4267.477970000001</v>
      </c>
      <c r="S162" s="42">
        <v>4238.147970000001</v>
      </c>
      <c r="T162" s="42">
        <v>4335.91797</v>
      </c>
      <c r="U162" s="42">
        <v>4336.40797</v>
      </c>
      <c r="V162" s="42">
        <v>4306.0879700000005</v>
      </c>
      <c r="W162" s="42">
        <v>4263.23797</v>
      </c>
      <c r="X162" s="42">
        <v>4342.527970000001</v>
      </c>
      <c r="Y162" s="42">
        <v>4237.267970000001</v>
      </c>
    </row>
    <row r="163" spans="1:25" ht="15.75" customHeight="1">
      <c r="A163" s="41">
        <f t="shared" si="3"/>
        <v>44278</v>
      </c>
      <c r="B163" s="42">
        <v>4217.927970000001</v>
      </c>
      <c r="C163" s="42">
        <v>4126.977970000001</v>
      </c>
      <c r="D163" s="42">
        <v>4085.69797</v>
      </c>
      <c r="E163" s="42">
        <v>4063.90797</v>
      </c>
      <c r="F163" s="42">
        <v>4064.70797</v>
      </c>
      <c r="G163" s="42">
        <v>4097.687970000001</v>
      </c>
      <c r="H163" s="42">
        <v>4185.447970000001</v>
      </c>
      <c r="I163" s="42">
        <v>4321.447970000001</v>
      </c>
      <c r="J163" s="42">
        <v>4222.567970000001</v>
      </c>
      <c r="K163" s="42">
        <v>4188.45797</v>
      </c>
      <c r="L163" s="42">
        <v>4173.567970000001</v>
      </c>
      <c r="M163" s="42">
        <v>4137.567970000001</v>
      </c>
      <c r="N163" s="42">
        <v>4137.78797</v>
      </c>
      <c r="O163" s="42">
        <v>4122.267970000001</v>
      </c>
      <c r="P163" s="42">
        <v>4075.58797</v>
      </c>
      <c r="Q163" s="42">
        <v>4112.98797</v>
      </c>
      <c r="R163" s="42">
        <v>4087.6879700000004</v>
      </c>
      <c r="S163" s="42">
        <v>4132.40797</v>
      </c>
      <c r="T163" s="42">
        <v>4271.7979700000005</v>
      </c>
      <c r="U163" s="42">
        <v>4350.5479700000005</v>
      </c>
      <c r="V163" s="42">
        <v>4319.1279700000005</v>
      </c>
      <c r="W163" s="42">
        <v>4273.647970000001</v>
      </c>
      <c r="X163" s="42">
        <v>4340.677970000001</v>
      </c>
      <c r="Y163" s="42">
        <v>4196.387970000001</v>
      </c>
    </row>
    <row r="164" spans="1:25" ht="15.75" customHeight="1">
      <c r="A164" s="41">
        <f t="shared" si="3"/>
        <v>44279</v>
      </c>
      <c r="B164" s="42">
        <v>4144.0479700000005</v>
      </c>
      <c r="C164" s="42">
        <v>4092.41797</v>
      </c>
      <c r="D164" s="42">
        <v>4058.02797</v>
      </c>
      <c r="E164" s="42">
        <v>4058.0379700000003</v>
      </c>
      <c r="F164" s="42">
        <v>4058.69797</v>
      </c>
      <c r="G164" s="42">
        <v>4058.6179700000002</v>
      </c>
      <c r="H164" s="42">
        <v>4099.56797</v>
      </c>
      <c r="I164" s="42">
        <v>4260.45797</v>
      </c>
      <c r="J164" s="42">
        <v>4093.77797</v>
      </c>
      <c r="K164" s="42">
        <v>4075.74797</v>
      </c>
      <c r="L164" s="42">
        <v>4114.647970000001</v>
      </c>
      <c r="M164" s="42">
        <v>4117.637970000001</v>
      </c>
      <c r="N164" s="42">
        <v>4118.017970000001</v>
      </c>
      <c r="O164" s="42">
        <v>4076.65797</v>
      </c>
      <c r="P164" s="42">
        <v>4057.96797</v>
      </c>
      <c r="Q164" s="42">
        <v>4057.9779700000004</v>
      </c>
      <c r="R164" s="42">
        <v>4122.0479700000005</v>
      </c>
      <c r="S164" s="42">
        <v>4108.48797</v>
      </c>
      <c r="T164" s="42">
        <v>4197.3779700000005</v>
      </c>
      <c r="U164" s="42">
        <v>4199.95797</v>
      </c>
      <c r="V164" s="42">
        <v>4153.61797</v>
      </c>
      <c r="W164" s="42">
        <v>4121.03797</v>
      </c>
      <c r="X164" s="42">
        <v>4275.097970000001</v>
      </c>
      <c r="Y164" s="42">
        <v>4115.017970000001</v>
      </c>
    </row>
    <row r="165" spans="1:25" ht="15.75" customHeight="1">
      <c r="A165" s="41">
        <f t="shared" si="3"/>
        <v>44280</v>
      </c>
      <c r="B165" s="42">
        <v>4133.41797</v>
      </c>
      <c r="C165" s="42">
        <v>4087.8279700000003</v>
      </c>
      <c r="D165" s="42">
        <v>4058.70797</v>
      </c>
      <c r="E165" s="42">
        <v>4058.70797</v>
      </c>
      <c r="F165" s="42">
        <v>4058.6879700000004</v>
      </c>
      <c r="G165" s="42">
        <v>4058.5979700000003</v>
      </c>
      <c r="H165" s="42">
        <v>4100.817970000001</v>
      </c>
      <c r="I165" s="42">
        <v>4282.637970000001</v>
      </c>
      <c r="J165" s="42">
        <v>4091.62797</v>
      </c>
      <c r="K165" s="42">
        <v>4072.45797</v>
      </c>
      <c r="L165" s="42">
        <v>4113.717970000001</v>
      </c>
      <c r="M165" s="42">
        <v>4118.7979700000005</v>
      </c>
      <c r="N165" s="42">
        <v>4118.49797</v>
      </c>
      <c r="O165" s="42">
        <v>4075.7679700000003</v>
      </c>
      <c r="P165" s="42">
        <v>4058.0179700000003</v>
      </c>
      <c r="Q165" s="42">
        <v>4057.99797</v>
      </c>
      <c r="R165" s="42">
        <v>4124.677970000001</v>
      </c>
      <c r="S165" s="42">
        <v>4108.777970000001</v>
      </c>
      <c r="T165" s="42">
        <v>4196.95797</v>
      </c>
      <c r="U165" s="42">
        <v>4201.66797</v>
      </c>
      <c r="V165" s="42">
        <v>4153.427970000001</v>
      </c>
      <c r="W165" s="42">
        <v>4119.5479700000005</v>
      </c>
      <c r="X165" s="42">
        <v>4272.967970000001</v>
      </c>
      <c r="Y165" s="42">
        <v>4118.20797</v>
      </c>
    </row>
    <row r="166" spans="1:25" ht="15.75" customHeight="1">
      <c r="A166" s="41">
        <f t="shared" si="3"/>
        <v>44281</v>
      </c>
      <c r="B166" s="42">
        <v>4130.887970000001</v>
      </c>
      <c r="C166" s="42">
        <v>4089.7279700000004</v>
      </c>
      <c r="D166" s="42">
        <v>4062.0579700000003</v>
      </c>
      <c r="E166" s="42">
        <v>4058.7279700000004</v>
      </c>
      <c r="F166" s="42">
        <v>4058.70797</v>
      </c>
      <c r="G166" s="42">
        <v>4064.92797</v>
      </c>
      <c r="H166" s="42">
        <v>4118.137970000001</v>
      </c>
      <c r="I166" s="42">
        <v>4293.697970000001</v>
      </c>
      <c r="J166" s="42">
        <v>4116.74797</v>
      </c>
      <c r="K166" s="42">
        <v>4097.48797</v>
      </c>
      <c r="L166" s="42">
        <v>4132.99797</v>
      </c>
      <c r="M166" s="42">
        <v>4137.727970000001</v>
      </c>
      <c r="N166" s="42">
        <v>4140.097970000001</v>
      </c>
      <c r="O166" s="42">
        <v>4100.897970000001</v>
      </c>
      <c r="P166" s="42">
        <v>4058.0179700000003</v>
      </c>
      <c r="Q166" s="42">
        <v>4057.99797</v>
      </c>
      <c r="R166" s="42">
        <v>4146.317970000001</v>
      </c>
      <c r="S166" s="42">
        <v>4126.0479700000005</v>
      </c>
      <c r="T166" s="42">
        <v>4228.387970000001</v>
      </c>
      <c r="U166" s="42">
        <v>4236.687970000001</v>
      </c>
      <c r="V166" s="42">
        <v>4199.007970000001</v>
      </c>
      <c r="W166" s="42">
        <v>4164.98797</v>
      </c>
      <c r="X166" s="42">
        <v>4296.437970000001</v>
      </c>
      <c r="Y166" s="42">
        <v>4159.66797</v>
      </c>
    </row>
    <row r="167" spans="1:25" ht="15.75" customHeight="1">
      <c r="A167" s="41">
        <f t="shared" si="3"/>
        <v>44282</v>
      </c>
      <c r="B167" s="42">
        <v>4208.0879700000005</v>
      </c>
      <c r="C167" s="42">
        <v>4106.227970000001</v>
      </c>
      <c r="D167" s="42">
        <v>4067.5179700000003</v>
      </c>
      <c r="E167" s="42">
        <v>4058.24797</v>
      </c>
      <c r="F167" s="42">
        <v>4058.2279700000004</v>
      </c>
      <c r="G167" s="42">
        <v>4058.12797</v>
      </c>
      <c r="H167" s="42">
        <v>4064.23797</v>
      </c>
      <c r="I167" s="42">
        <v>4192.41797</v>
      </c>
      <c r="J167" s="42">
        <v>4170.15797</v>
      </c>
      <c r="K167" s="42">
        <v>4312.927970000001</v>
      </c>
      <c r="L167" s="42">
        <v>4318.66797</v>
      </c>
      <c r="M167" s="42">
        <v>4212.717970000001</v>
      </c>
      <c r="N167" s="42">
        <v>4211.437970000001</v>
      </c>
      <c r="O167" s="42">
        <v>4195.277970000001</v>
      </c>
      <c r="P167" s="42">
        <v>4113.937970000001</v>
      </c>
      <c r="Q167" s="42">
        <v>4148.517970000001</v>
      </c>
      <c r="R167" s="42">
        <v>4232.677970000001</v>
      </c>
      <c r="S167" s="42">
        <v>4161.927970000001</v>
      </c>
      <c r="T167" s="42">
        <v>4246.387970000001</v>
      </c>
      <c r="U167" s="42">
        <v>4292.49797</v>
      </c>
      <c r="V167" s="42">
        <v>4259.007970000001</v>
      </c>
      <c r="W167" s="42">
        <v>4213.317970000001</v>
      </c>
      <c r="X167" s="42">
        <v>4322.0879700000005</v>
      </c>
      <c r="Y167" s="42">
        <v>4206.95797</v>
      </c>
    </row>
    <row r="168" spans="1:25" ht="15.75" customHeight="1">
      <c r="A168" s="41">
        <f t="shared" si="3"/>
        <v>44283</v>
      </c>
      <c r="B168" s="42">
        <v>4152.90797</v>
      </c>
      <c r="C168" s="42">
        <v>4075.49797</v>
      </c>
      <c r="D168" s="42">
        <v>4057.99797</v>
      </c>
      <c r="E168" s="42">
        <v>4058.04797</v>
      </c>
      <c r="F168" s="42">
        <v>4058.02797</v>
      </c>
      <c r="G168" s="42">
        <v>4058.15797</v>
      </c>
      <c r="H168" s="42">
        <v>4057.49797</v>
      </c>
      <c r="I168" s="42">
        <v>4087.0579700000003</v>
      </c>
      <c r="J168" s="42">
        <v>4104.677970000001</v>
      </c>
      <c r="K168" s="42">
        <v>4180.11797</v>
      </c>
      <c r="L168" s="42">
        <v>4196.427970000001</v>
      </c>
      <c r="M168" s="42">
        <v>4133.227970000001</v>
      </c>
      <c r="N168" s="42">
        <v>4172.057970000001</v>
      </c>
      <c r="O168" s="42">
        <v>4235.49797</v>
      </c>
      <c r="P168" s="42">
        <v>4264.637970000001</v>
      </c>
      <c r="Q168" s="42">
        <v>4276.857970000001</v>
      </c>
      <c r="R168" s="42">
        <v>4256.78797</v>
      </c>
      <c r="S168" s="42">
        <v>4183.387970000001</v>
      </c>
      <c r="T168" s="42">
        <v>4226.11797</v>
      </c>
      <c r="U168" s="42">
        <v>4269.5479700000005</v>
      </c>
      <c r="V168" s="42">
        <v>4243.177970000001</v>
      </c>
      <c r="W168" s="42">
        <v>4181.8779700000005</v>
      </c>
      <c r="X168" s="42">
        <v>4310.007970000001</v>
      </c>
      <c r="Y168" s="42">
        <v>4146.567970000001</v>
      </c>
    </row>
    <row r="169" spans="1:25" ht="15.75" customHeight="1">
      <c r="A169" s="41">
        <f t="shared" si="3"/>
        <v>44284</v>
      </c>
      <c r="B169" s="42">
        <v>4116.007970000001</v>
      </c>
      <c r="C169" s="42">
        <v>4073.1879700000004</v>
      </c>
      <c r="D169" s="42">
        <v>4057.98797</v>
      </c>
      <c r="E169" s="42">
        <v>4058.04797</v>
      </c>
      <c r="F169" s="42">
        <v>4057.89797</v>
      </c>
      <c r="G169" s="42">
        <v>4057.98797</v>
      </c>
      <c r="H169" s="42">
        <v>4070.10797</v>
      </c>
      <c r="I169" s="42">
        <v>4187.137970000001</v>
      </c>
      <c r="J169" s="42">
        <v>4167.937970000001</v>
      </c>
      <c r="K169" s="42">
        <v>4245.447970000001</v>
      </c>
      <c r="L169" s="42">
        <v>4190.697970000001</v>
      </c>
      <c r="M169" s="42">
        <v>4105.0479700000005</v>
      </c>
      <c r="N169" s="42">
        <v>4145.61797</v>
      </c>
      <c r="O169" s="42">
        <v>4213.91797</v>
      </c>
      <c r="P169" s="42">
        <v>4244.477970000001</v>
      </c>
      <c r="Q169" s="42">
        <v>4253.647970000001</v>
      </c>
      <c r="R169" s="42">
        <v>4230.897970000001</v>
      </c>
      <c r="S169" s="42">
        <v>4154.447970000001</v>
      </c>
      <c r="T169" s="42">
        <v>4184.98797</v>
      </c>
      <c r="U169" s="42">
        <v>4224.647970000001</v>
      </c>
      <c r="V169" s="42">
        <v>4201.727970000001</v>
      </c>
      <c r="W169" s="42">
        <v>4135.057970000001</v>
      </c>
      <c r="X169" s="42">
        <v>4287.257970000001</v>
      </c>
      <c r="Y169" s="42">
        <v>4119.40797</v>
      </c>
    </row>
    <row r="170" spans="1:25" ht="15.75" customHeight="1">
      <c r="A170" s="41">
        <f t="shared" si="3"/>
        <v>44285</v>
      </c>
      <c r="B170" s="42">
        <v>4113.5879700000005</v>
      </c>
      <c r="C170" s="42">
        <v>4070.8079700000003</v>
      </c>
      <c r="D170" s="42">
        <v>4058.12797</v>
      </c>
      <c r="E170" s="42">
        <v>4058.14797</v>
      </c>
      <c r="F170" s="42">
        <v>4058.10797</v>
      </c>
      <c r="G170" s="42">
        <v>4058.12797</v>
      </c>
      <c r="H170" s="42">
        <v>4069.9379700000004</v>
      </c>
      <c r="I170" s="42">
        <v>4190.20797</v>
      </c>
      <c r="J170" s="42">
        <v>4163.067970000001</v>
      </c>
      <c r="K170" s="42">
        <v>4244.24797</v>
      </c>
      <c r="L170" s="42">
        <v>4190.927970000001</v>
      </c>
      <c r="M170" s="42">
        <v>4107.5479700000005</v>
      </c>
      <c r="N170" s="42">
        <v>4147.517970000001</v>
      </c>
      <c r="O170" s="42">
        <v>4204.397970000001</v>
      </c>
      <c r="P170" s="42">
        <v>4233.427970000001</v>
      </c>
      <c r="Q170" s="42">
        <v>4240.697970000001</v>
      </c>
      <c r="R170" s="42">
        <v>4220.41797</v>
      </c>
      <c r="S170" s="42">
        <v>4149.757970000001</v>
      </c>
      <c r="T170" s="42">
        <v>4179.857970000001</v>
      </c>
      <c r="U170" s="42">
        <v>4225.977970000001</v>
      </c>
      <c r="V170" s="42">
        <v>4203.007970000001</v>
      </c>
      <c r="W170" s="42">
        <v>4134.977970000001</v>
      </c>
      <c r="X170" s="42">
        <v>4260.73797</v>
      </c>
      <c r="Y170" s="42">
        <v>4120.677970000001</v>
      </c>
    </row>
    <row r="171" spans="1:25" ht="15.75" customHeight="1">
      <c r="A171" s="41">
        <f t="shared" si="3"/>
        <v>44286</v>
      </c>
      <c r="B171" s="42">
        <v>4088.37797</v>
      </c>
      <c r="C171" s="42">
        <v>4068.00797</v>
      </c>
      <c r="D171" s="42">
        <v>4058.5779700000003</v>
      </c>
      <c r="E171" s="42">
        <v>4058.58797</v>
      </c>
      <c r="F171" s="42">
        <v>4058.5379700000003</v>
      </c>
      <c r="G171" s="42">
        <v>4058.49797</v>
      </c>
      <c r="H171" s="42">
        <v>4078.10797</v>
      </c>
      <c r="I171" s="42">
        <v>4185.91797</v>
      </c>
      <c r="J171" s="42">
        <v>4163.067970000001</v>
      </c>
      <c r="K171" s="42">
        <v>4195.387970000001</v>
      </c>
      <c r="L171" s="42">
        <v>4171.147970000001</v>
      </c>
      <c r="M171" s="42">
        <v>4233.41797</v>
      </c>
      <c r="N171" s="42">
        <v>4173.65797</v>
      </c>
      <c r="O171" s="42">
        <v>4210.49797</v>
      </c>
      <c r="P171" s="42">
        <v>4179.07797</v>
      </c>
      <c r="Q171" s="42">
        <v>4067.0179700000003</v>
      </c>
      <c r="R171" s="42">
        <v>4172.357970000001</v>
      </c>
      <c r="S171" s="42">
        <v>4116.607970000001</v>
      </c>
      <c r="T171" s="42">
        <v>4145.49797</v>
      </c>
      <c r="U171" s="42">
        <v>4234.107970000001</v>
      </c>
      <c r="V171" s="42">
        <v>4212.03797</v>
      </c>
      <c r="W171" s="42">
        <v>4155.357970000001</v>
      </c>
      <c r="X171" s="42">
        <v>4293.507970000001</v>
      </c>
      <c r="Y171" s="42">
        <v>4113.067970000001</v>
      </c>
    </row>
    <row r="172" spans="1:25" ht="15.75" customHeight="1">
      <c r="A172" s="37"/>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row>
    <row r="173" spans="1:25" ht="15.75" customHeight="1">
      <c r="A173" s="37" t="s">
        <v>76</v>
      </c>
      <c r="B173" s="38"/>
      <c r="C173" s="39" t="s">
        <v>77</v>
      </c>
      <c r="D173" s="38"/>
      <c r="E173" s="38"/>
      <c r="F173" s="38"/>
      <c r="G173" s="38"/>
      <c r="H173" s="38"/>
      <c r="I173" s="38"/>
      <c r="J173" s="38"/>
      <c r="K173" s="38"/>
      <c r="L173" s="38"/>
      <c r="M173" s="38"/>
      <c r="N173" s="38"/>
      <c r="O173" s="38"/>
      <c r="P173" s="38"/>
      <c r="Q173" s="38"/>
      <c r="R173" s="38"/>
      <c r="S173" s="38"/>
      <c r="T173" s="38"/>
      <c r="U173" s="38"/>
      <c r="V173" s="38"/>
      <c r="W173" s="38"/>
      <c r="X173" s="38"/>
      <c r="Y173" s="38"/>
    </row>
    <row r="174" spans="1:25" ht="15.75" customHeight="1">
      <c r="A174" s="37" t="s">
        <v>78</v>
      </c>
      <c r="B174" s="38"/>
      <c r="C174" s="38"/>
      <c r="D174" s="38"/>
      <c r="E174" s="38"/>
      <c r="F174" s="38"/>
      <c r="G174" s="40" t="s">
        <v>79</v>
      </c>
      <c r="H174" s="38"/>
      <c r="I174" s="38"/>
      <c r="J174" s="38"/>
      <c r="K174" s="38"/>
      <c r="L174" s="38"/>
      <c r="M174" s="38"/>
      <c r="N174" s="38"/>
      <c r="O174" s="38"/>
      <c r="P174" s="38"/>
      <c r="Q174" s="38"/>
      <c r="R174" s="38"/>
      <c r="S174" s="38"/>
      <c r="T174" s="38"/>
      <c r="U174" s="38"/>
      <c r="V174" s="38"/>
      <c r="W174" s="38"/>
      <c r="X174" s="38"/>
      <c r="Y174" s="38"/>
    </row>
    <row r="175" spans="1:25" ht="15.75" customHeight="1">
      <c r="A175" s="88" t="s">
        <v>80</v>
      </c>
      <c r="B175" s="91" t="s">
        <v>81</v>
      </c>
      <c r="C175" s="92"/>
      <c r="D175" s="92"/>
      <c r="E175" s="92"/>
      <c r="F175" s="92"/>
      <c r="G175" s="92"/>
      <c r="H175" s="92"/>
      <c r="I175" s="92"/>
      <c r="J175" s="92"/>
      <c r="K175" s="92"/>
      <c r="L175" s="92"/>
      <c r="M175" s="92"/>
      <c r="N175" s="92"/>
      <c r="O175" s="92"/>
      <c r="P175" s="92"/>
      <c r="Q175" s="92"/>
      <c r="R175" s="92"/>
      <c r="S175" s="92"/>
      <c r="T175" s="92"/>
      <c r="U175" s="92"/>
      <c r="V175" s="92"/>
      <c r="W175" s="92"/>
      <c r="X175" s="92"/>
      <c r="Y175" s="93"/>
    </row>
    <row r="176" spans="1:25" ht="15.75" customHeight="1">
      <c r="A176" s="89"/>
      <c r="B176" s="94"/>
      <c r="C176" s="95"/>
      <c r="D176" s="95"/>
      <c r="E176" s="95"/>
      <c r="F176" s="95"/>
      <c r="G176" s="95"/>
      <c r="H176" s="95"/>
      <c r="I176" s="95"/>
      <c r="J176" s="95"/>
      <c r="K176" s="95"/>
      <c r="L176" s="95"/>
      <c r="M176" s="95"/>
      <c r="N176" s="95"/>
      <c r="O176" s="95"/>
      <c r="P176" s="95"/>
      <c r="Q176" s="95"/>
      <c r="R176" s="95"/>
      <c r="S176" s="95"/>
      <c r="T176" s="95"/>
      <c r="U176" s="95"/>
      <c r="V176" s="95"/>
      <c r="W176" s="95"/>
      <c r="X176" s="95"/>
      <c r="Y176" s="96"/>
    </row>
    <row r="177" spans="1:25" ht="15.75" customHeight="1">
      <c r="A177" s="89"/>
      <c r="B177" s="97" t="s">
        <v>82</v>
      </c>
      <c r="C177" s="97" t="s">
        <v>83</v>
      </c>
      <c r="D177" s="97" t="s">
        <v>84</v>
      </c>
      <c r="E177" s="97" t="s">
        <v>85</v>
      </c>
      <c r="F177" s="97" t="s">
        <v>86</v>
      </c>
      <c r="G177" s="97" t="s">
        <v>87</v>
      </c>
      <c r="H177" s="97" t="s">
        <v>88</v>
      </c>
      <c r="I177" s="97" t="s">
        <v>89</v>
      </c>
      <c r="J177" s="97" t="s">
        <v>90</v>
      </c>
      <c r="K177" s="97" t="s">
        <v>91</v>
      </c>
      <c r="L177" s="97" t="s">
        <v>92</v>
      </c>
      <c r="M177" s="97" t="s">
        <v>93</v>
      </c>
      <c r="N177" s="97" t="s">
        <v>94</v>
      </c>
      <c r="O177" s="97" t="s">
        <v>95</v>
      </c>
      <c r="P177" s="97" t="s">
        <v>96</v>
      </c>
      <c r="Q177" s="97" t="s">
        <v>97</v>
      </c>
      <c r="R177" s="97" t="s">
        <v>98</v>
      </c>
      <c r="S177" s="97" t="s">
        <v>99</v>
      </c>
      <c r="T177" s="97" t="s">
        <v>100</v>
      </c>
      <c r="U177" s="97" t="s">
        <v>101</v>
      </c>
      <c r="V177" s="97" t="s">
        <v>102</v>
      </c>
      <c r="W177" s="97" t="s">
        <v>103</v>
      </c>
      <c r="X177" s="97" t="s">
        <v>104</v>
      </c>
      <c r="Y177" s="97" t="s">
        <v>105</v>
      </c>
    </row>
    <row r="178" spans="1:25" ht="15.75" customHeight="1">
      <c r="A178" s="90"/>
      <c r="B178" s="98"/>
      <c r="C178" s="98"/>
      <c r="D178" s="98"/>
      <c r="E178" s="98"/>
      <c r="F178" s="98"/>
      <c r="G178" s="98"/>
      <c r="H178" s="98"/>
      <c r="I178" s="98"/>
      <c r="J178" s="98"/>
      <c r="K178" s="98"/>
      <c r="L178" s="98"/>
      <c r="M178" s="98"/>
      <c r="N178" s="98"/>
      <c r="O178" s="98"/>
      <c r="P178" s="98"/>
      <c r="Q178" s="98"/>
      <c r="R178" s="98"/>
      <c r="S178" s="98"/>
      <c r="T178" s="98"/>
      <c r="U178" s="98"/>
      <c r="V178" s="98"/>
      <c r="W178" s="98"/>
      <c r="X178" s="98"/>
      <c r="Y178" s="98"/>
    </row>
    <row r="179" spans="1:25" ht="15.75" customHeight="1">
      <c r="A179" s="41">
        <f>A30</f>
        <v>44256</v>
      </c>
      <c r="B179" s="42">
        <v>3140.3679899999997</v>
      </c>
      <c r="C179" s="42">
        <v>3054.28799</v>
      </c>
      <c r="D179" s="42">
        <v>3029.39799</v>
      </c>
      <c r="E179" s="42">
        <v>3011.3479899999998</v>
      </c>
      <c r="F179" s="42">
        <v>3007.43799</v>
      </c>
      <c r="G179" s="42">
        <v>3032.24799</v>
      </c>
      <c r="H179" s="42">
        <v>3233.8479899999998</v>
      </c>
      <c r="I179" s="42">
        <v>3352.2979899999996</v>
      </c>
      <c r="J179" s="42">
        <v>3220.52799</v>
      </c>
      <c r="K179" s="42">
        <v>3154.6779899999997</v>
      </c>
      <c r="L179" s="42">
        <v>3183.60799</v>
      </c>
      <c r="M179" s="42">
        <v>3191.40799</v>
      </c>
      <c r="N179" s="42">
        <v>3214.89799</v>
      </c>
      <c r="O179" s="42">
        <v>3210.35799</v>
      </c>
      <c r="P179" s="42">
        <v>3174.6579899999997</v>
      </c>
      <c r="Q179" s="42">
        <v>3205.9679899999996</v>
      </c>
      <c r="R179" s="42">
        <v>3229.0079899999996</v>
      </c>
      <c r="S179" s="42">
        <v>3222.68799</v>
      </c>
      <c r="T179" s="42">
        <v>3287.98799</v>
      </c>
      <c r="U179" s="42">
        <v>3271.15799</v>
      </c>
      <c r="V179" s="42">
        <v>3261.30799</v>
      </c>
      <c r="W179" s="42">
        <v>3283.05799</v>
      </c>
      <c r="X179" s="42">
        <v>3321.22799</v>
      </c>
      <c r="Y179" s="42">
        <v>3273.90799</v>
      </c>
    </row>
    <row r="180" spans="1:25" ht="15.75" customHeight="1">
      <c r="A180" s="41">
        <f>A179+1</f>
        <v>44257</v>
      </c>
      <c r="B180" s="42">
        <v>3181.35799</v>
      </c>
      <c r="C180" s="42">
        <v>3042.8879899999997</v>
      </c>
      <c r="D180" s="42">
        <v>3018.79799</v>
      </c>
      <c r="E180" s="42">
        <v>3005.87799</v>
      </c>
      <c r="F180" s="42">
        <v>3004.12799</v>
      </c>
      <c r="G180" s="42">
        <v>3036.91799</v>
      </c>
      <c r="H180" s="42">
        <v>3183.2579899999996</v>
      </c>
      <c r="I180" s="42">
        <v>3349.55799</v>
      </c>
      <c r="J180" s="42">
        <v>3193.19799</v>
      </c>
      <c r="K180" s="42">
        <v>3151.68799</v>
      </c>
      <c r="L180" s="42">
        <v>3178.37799</v>
      </c>
      <c r="M180" s="42">
        <v>3188.90799</v>
      </c>
      <c r="N180" s="42">
        <v>3203.8479899999998</v>
      </c>
      <c r="O180" s="42">
        <v>3207.52799</v>
      </c>
      <c r="P180" s="42">
        <v>3172.9679899999996</v>
      </c>
      <c r="Q180" s="42">
        <v>3202.05799</v>
      </c>
      <c r="R180" s="42">
        <v>3223.74799</v>
      </c>
      <c r="S180" s="42">
        <v>3214.1779899999997</v>
      </c>
      <c r="T180" s="42">
        <v>3280.44799</v>
      </c>
      <c r="U180" s="42">
        <v>3267.53799</v>
      </c>
      <c r="V180" s="42">
        <v>3246.10799</v>
      </c>
      <c r="W180" s="42">
        <v>3259.30799</v>
      </c>
      <c r="X180" s="42">
        <v>3320.26799</v>
      </c>
      <c r="Y180" s="42">
        <v>3271.14799</v>
      </c>
    </row>
    <row r="181" spans="1:25" ht="15.75" customHeight="1">
      <c r="A181" s="41">
        <f aca="true" t="shared" si="4" ref="A181:A209">A180+1</f>
        <v>44258</v>
      </c>
      <c r="B181" s="42">
        <v>3082.85799</v>
      </c>
      <c r="C181" s="42">
        <v>3023.81799</v>
      </c>
      <c r="D181" s="42">
        <v>3009.18799</v>
      </c>
      <c r="E181" s="42">
        <v>2996.6779899999997</v>
      </c>
      <c r="F181" s="42">
        <v>2997.9079899999997</v>
      </c>
      <c r="G181" s="42">
        <v>3032.18799</v>
      </c>
      <c r="H181" s="42">
        <v>3187.64799</v>
      </c>
      <c r="I181" s="42">
        <v>3349.99799</v>
      </c>
      <c r="J181" s="42">
        <v>3204.1379899999997</v>
      </c>
      <c r="K181" s="42">
        <v>3161.80799</v>
      </c>
      <c r="L181" s="42">
        <v>3178.53799</v>
      </c>
      <c r="M181" s="42">
        <v>3191.05799</v>
      </c>
      <c r="N181" s="42">
        <v>3211.45799</v>
      </c>
      <c r="O181" s="42">
        <v>3208.72799</v>
      </c>
      <c r="P181" s="42">
        <v>3175.56799</v>
      </c>
      <c r="Q181" s="42">
        <v>3200.9679899999996</v>
      </c>
      <c r="R181" s="42">
        <v>3216.11799</v>
      </c>
      <c r="S181" s="42">
        <v>3213.6379899999997</v>
      </c>
      <c r="T181" s="42">
        <v>3270.19799</v>
      </c>
      <c r="U181" s="42">
        <v>3253.02799</v>
      </c>
      <c r="V181" s="42">
        <v>3248.03799</v>
      </c>
      <c r="W181" s="42">
        <v>3271.55799</v>
      </c>
      <c r="X181" s="42">
        <v>3308.99799</v>
      </c>
      <c r="Y181" s="42">
        <v>3244.86799</v>
      </c>
    </row>
    <row r="182" spans="1:25" ht="15.75" customHeight="1">
      <c r="A182" s="41">
        <f t="shared" si="4"/>
        <v>44259</v>
      </c>
      <c r="B182" s="42">
        <v>3115.08799</v>
      </c>
      <c r="C182" s="42">
        <v>3043.79799</v>
      </c>
      <c r="D182" s="42">
        <v>3021.87799</v>
      </c>
      <c r="E182" s="42">
        <v>3003.47799</v>
      </c>
      <c r="F182" s="42">
        <v>3002.76799</v>
      </c>
      <c r="G182" s="42">
        <v>3059.1379899999997</v>
      </c>
      <c r="H182" s="42">
        <v>3240.51799</v>
      </c>
      <c r="I182" s="42">
        <v>3344.14799</v>
      </c>
      <c r="J182" s="42">
        <v>3196.1379899999997</v>
      </c>
      <c r="K182" s="42">
        <v>3152.60799</v>
      </c>
      <c r="L182" s="42">
        <v>3176.98799</v>
      </c>
      <c r="M182" s="42">
        <v>3187.03799</v>
      </c>
      <c r="N182" s="42">
        <v>3209.2979899999996</v>
      </c>
      <c r="O182" s="42">
        <v>3206.15799</v>
      </c>
      <c r="P182" s="42">
        <v>3171.39799</v>
      </c>
      <c r="Q182" s="42">
        <v>3196.6779899999997</v>
      </c>
      <c r="R182" s="42">
        <v>3208.10799</v>
      </c>
      <c r="S182" s="42">
        <v>3209.16799</v>
      </c>
      <c r="T182" s="42">
        <v>3264.27799</v>
      </c>
      <c r="U182" s="42">
        <v>3247.36799</v>
      </c>
      <c r="V182" s="42">
        <v>3244.45799</v>
      </c>
      <c r="W182" s="42">
        <v>3292.5979899999998</v>
      </c>
      <c r="X182" s="42">
        <v>3302.0079899999996</v>
      </c>
      <c r="Y182" s="42">
        <v>3227.1379899999997</v>
      </c>
    </row>
    <row r="183" spans="1:25" ht="15.75" customHeight="1">
      <c r="A183" s="41">
        <f t="shared" si="4"/>
        <v>44260</v>
      </c>
      <c r="B183" s="42">
        <v>2966.14799</v>
      </c>
      <c r="C183" s="42">
        <v>2966.6779899999997</v>
      </c>
      <c r="D183" s="42">
        <v>2967.02799</v>
      </c>
      <c r="E183" s="42">
        <v>2967.05799</v>
      </c>
      <c r="F183" s="42">
        <v>2966.85799</v>
      </c>
      <c r="G183" s="42">
        <v>2966.3879899999997</v>
      </c>
      <c r="H183" s="42">
        <v>2963.81799</v>
      </c>
      <c r="I183" s="42">
        <v>2964.1179899999997</v>
      </c>
      <c r="J183" s="42">
        <v>2965.8879899999997</v>
      </c>
      <c r="K183" s="42">
        <v>2966.78799</v>
      </c>
      <c r="L183" s="42">
        <v>2966.69799</v>
      </c>
      <c r="M183" s="42">
        <v>2966.7579899999996</v>
      </c>
      <c r="N183" s="42">
        <v>2966.7179899999996</v>
      </c>
      <c r="O183" s="42">
        <v>2974.76799</v>
      </c>
      <c r="P183" s="42">
        <v>2966.68799</v>
      </c>
      <c r="Q183" s="42">
        <v>2970.68799</v>
      </c>
      <c r="R183" s="42">
        <v>3027.35799</v>
      </c>
      <c r="S183" s="42">
        <v>3052.5979899999998</v>
      </c>
      <c r="T183" s="42">
        <v>3102.03799</v>
      </c>
      <c r="U183" s="42">
        <v>3099.9279899999997</v>
      </c>
      <c r="V183" s="42">
        <v>3069.24799</v>
      </c>
      <c r="W183" s="42">
        <v>2965.06799</v>
      </c>
      <c r="X183" s="42">
        <v>3121.6379899999997</v>
      </c>
      <c r="Y183" s="42">
        <v>2966.26799</v>
      </c>
    </row>
    <row r="184" spans="1:25" ht="15.75" customHeight="1">
      <c r="A184" s="41">
        <f t="shared" si="4"/>
        <v>44261</v>
      </c>
      <c r="B184" s="42">
        <v>3042.16799</v>
      </c>
      <c r="C184" s="42">
        <v>2991.3679899999997</v>
      </c>
      <c r="D184" s="42">
        <v>2967.3679899999997</v>
      </c>
      <c r="E184" s="42">
        <v>2967.48799</v>
      </c>
      <c r="F184" s="42">
        <v>2967.48799</v>
      </c>
      <c r="G184" s="42">
        <v>2967.23799</v>
      </c>
      <c r="H184" s="42">
        <v>3011.93799</v>
      </c>
      <c r="I184" s="42">
        <v>3156.08799</v>
      </c>
      <c r="J184" s="42">
        <v>3072.94799</v>
      </c>
      <c r="K184" s="42">
        <v>3066.52799</v>
      </c>
      <c r="L184" s="42">
        <v>2973.01799</v>
      </c>
      <c r="M184" s="42">
        <v>2997.76799</v>
      </c>
      <c r="N184" s="42">
        <v>2997.8879899999997</v>
      </c>
      <c r="O184" s="42">
        <v>2987.99799</v>
      </c>
      <c r="P184" s="42">
        <v>2966.93799</v>
      </c>
      <c r="Q184" s="42">
        <v>3106.06799</v>
      </c>
      <c r="R184" s="42">
        <v>3079.19799</v>
      </c>
      <c r="S184" s="42">
        <v>3075.2579899999996</v>
      </c>
      <c r="T184" s="42">
        <v>3127.26799</v>
      </c>
      <c r="U184" s="42">
        <v>3117.22799</v>
      </c>
      <c r="V184" s="42">
        <v>3091.8679899999997</v>
      </c>
      <c r="W184" s="42">
        <v>3040.76799</v>
      </c>
      <c r="X184" s="42">
        <v>3160.4079899999997</v>
      </c>
      <c r="Y184" s="42">
        <v>2984.94799</v>
      </c>
    </row>
    <row r="185" spans="1:25" ht="15.75" customHeight="1">
      <c r="A185" s="41">
        <f t="shared" si="4"/>
        <v>44262</v>
      </c>
      <c r="B185" s="42">
        <v>3079.80799</v>
      </c>
      <c r="C185" s="42">
        <v>3013.60799</v>
      </c>
      <c r="D185" s="42">
        <v>2978.76799</v>
      </c>
      <c r="E185" s="42">
        <v>2967.5779899999998</v>
      </c>
      <c r="F185" s="42">
        <v>2967.54799</v>
      </c>
      <c r="G185" s="42">
        <v>2968.8279899999998</v>
      </c>
      <c r="H185" s="42">
        <v>3023.89799</v>
      </c>
      <c r="I185" s="42">
        <v>3064.56799</v>
      </c>
      <c r="J185" s="42">
        <v>3098.93799</v>
      </c>
      <c r="K185" s="42">
        <v>3158.1579899999997</v>
      </c>
      <c r="L185" s="42">
        <v>3135.41799</v>
      </c>
      <c r="M185" s="42">
        <v>3151.08799</v>
      </c>
      <c r="N185" s="42">
        <v>3149.12799</v>
      </c>
      <c r="O185" s="42">
        <v>3141.62799</v>
      </c>
      <c r="P185" s="42">
        <v>3118.1779899999997</v>
      </c>
      <c r="Q185" s="42">
        <v>3253.48799</v>
      </c>
      <c r="R185" s="42">
        <v>3235.10799</v>
      </c>
      <c r="S185" s="42">
        <v>3227.65799</v>
      </c>
      <c r="T185" s="42">
        <v>3330.36799</v>
      </c>
      <c r="U185" s="42">
        <v>3320.68799</v>
      </c>
      <c r="V185" s="42">
        <v>3299.8379899999995</v>
      </c>
      <c r="W185" s="42">
        <v>3265.01799</v>
      </c>
      <c r="X185" s="42">
        <v>3285.4279899999997</v>
      </c>
      <c r="Y185" s="42">
        <v>3107.33799</v>
      </c>
    </row>
    <row r="186" spans="1:25" ht="15.75" customHeight="1">
      <c r="A186" s="41">
        <f t="shared" si="4"/>
        <v>44263</v>
      </c>
      <c r="B186" s="42">
        <v>3072.44799</v>
      </c>
      <c r="C186" s="42">
        <v>3018.23799</v>
      </c>
      <c r="D186" s="42">
        <v>2988.12799</v>
      </c>
      <c r="E186" s="42">
        <v>2976.1179899999997</v>
      </c>
      <c r="F186" s="42">
        <v>2970.24799</v>
      </c>
      <c r="G186" s="42">
        <v>2990.0779899999998</v>
      </c>
      <c r="H186" s="42">
        <v>3041.91799</v>
      </c>
      <c r="I186" s="42">
        <v>3124.5979899999998</v>
      </c>
      <c r="J186" s="42">
        <v>3119.43799</v>
      </c>
      <c r="K186" s="42">
        <v>3122.77799</v>
      </c>
      <c r="L186" s="42">
        <v>3067.93799</v>
      </c>
      <c r="M186" s="42">
        <v>3072.97799</v>
      </c>
      <c r="N186" s="42">
        <v>3076.9279899999997</v>
      </c>
      <c r="O186" s="42">
        <v>3069.98799</v>
      </c>
      <c r="P186" s="42">
        <v>3054.4279899999997</v>
      </c>
      <c r="Q186" s="42">
        <v>3150.99799</v>
      </c>
      <c r="R186" s="42">
        <v>3138.23799</v>
      </c>
      <c r="S186" s="42">
        <v>3129.1779899999997</v>
      </c>
      <c r="T186" s="42">
        <v>3236.69799</v>
      </c>
      <c r="U186" s="42">
        <v>3273.53799</v>
      </c>
      <c r="V186" s="42">
        <v>3237.3379899999995</v>
      </c>
      <c r="W186" s="42">
        <v>3206.41799</v>
      </c>
      <c r="X186" s="42">
        <v>3253.97799</v>
      </c>
      <c r="Y186" s="42">
        <v>3052.85799</v>
      </c>
    </row>
    <row r="187" spans="1:25" ht="15.75" customHeight="1">
      <c r="A187" s="41">
        <f t="shared" si="4"/>
        <v>44264</v>
      </c>
      <c r="B187" s="42">
        <v>3084.2579899999996</v>
      </c>
      <c r="C187" s="42">
        <v>3021.56799</v>
      </c>
      <c r="D187" s="42">
        <v>2993.79799</v>
      </c>
      <c r="E187" s="42">
        <v>2978.6779899999997</v>
      </c>
      <c r="F187" s="42">
        <v>2970.95799</v>
      </c>
      <c r="G187" s="42">
        <v>3007.6379899999997</v>
      </c>
      <c r="H187" s="42">
        <v>3147.39799</v>
      </c>
      <c r="I187" s="42">
        <v>3293.64799</v>
      </c>
      <c r="J187" s="42">
        <v>3194.43799</v>
      </c>
      <c r="K187" s="42">
        <v>3174.83799</v>
      </c>
      <c r="L187" s="42">
        <v>3094.1179899999997</v>
      </c>
      <c r="M187" s="42">
        <v>3109.31799</v>
      </c>
      <c r="N187" s="42">
        <v>3109.66799</v>
      </c>
      <c r="O187" s="42">
        <v>3102.6779899999997</v>
      </c>
      <c r="P187" s="42">
        <v>3083.30799</v>
      </c>
      <c r="Q187" s="42">
        <v>3212.52799</v>
      </c>
      <c r="R187" s="42">
        <v>3192.5779899999998</v>
      </c>
      <c r="S187" s="42">
        <v>3180.66799</v>
      </c>
      <c r="T187" s="42">
        <v>3282.52799</v>
      </c>
      <c r="U187" s="42">
        <v>3274.7579899999996</v>
      </c>
      <c r="V187" s="42">
        <v>3245.2979899999996</v>
      </c>
      <c r="W187" s="42">
        <v>3203.10799</v>
      </c>
      <c r="X187" s="42">
        <v>3246.3479899999998</v>
      </c>
      <c r="Y187" s="42">
        <v>3045.44799</v>
      </c>
    </row>
    <row r="188" spans="1:25" ht="15.75" customHeight="1">
      <c r="A188" s="41">
        <f t="shared" si="4"/>
        <v>44265</v>
      </c>
      <c r="B188" s="42">
        <v>3079.4279899999997</v>
      </c>
      <c r="C188" s="42">
        <v>3017.02799</v>
      </c>
      <c r="D188" s="42">
        <v>2991.06799</v>
      </c>
      <c r="E188" s="42">
        <v>2982.2179899999996</v>
      </c>
      <c r="F188" s="42">
        <v>2983.47799</v>
      </c>
      <c r="G188" s="42">
        <v>3020.22799</v>
      </c>
      <c r="H188" s="42">
        <v>3178.9079899999997</v>
      </c>
      <c r="I188" s="42">
        <v>3300.93799</v>
      </c>
      <c r="J188" s="42">
        <v>3179.0979899999998</v>
      </c>
      <c r="K188" s="42">
        <v>3124.62799</v>
      </c>
      <c r="L188" s="42">
        <v>3124.52799</v>
      </c>
      <c r="M188" s="42">
        <v>3132.03799</v>
      </c>
      <c r="N188" s="42">
        <v>3144.24799</v>
      </c>
      <c r="O188" s="42">
        <v>3114.1179899999997</v>
      </c>
      <c r="P188" s="42">
        <v>3045.95799</v>
      </c>
      <c r="Q188" s="42">
        <v>3095.41799</v>
      </c>
      <c r="R188" s="42">
        <v>3140.33799</v>
      </c>
      <c r="S188" s="42">
        <v>3097.1179899999997</v>
      </c>
      <c r="T188" s="42">
        <v>3244.03799</v>
      </c>
      <c r="U188" s="42">
        <v>3242.10799</v>
      </c>
      <c r="V188" s="42">
        <v>3208.12799</v>
      </c>
      <c r="W188" s="42">
        <v>3184.05799</v>
      </c>
      <c r="X188" s="42">
        <v>3230.35799</v>
      </c>
      <c r="Y188" s="42">
        <v>3089.27799</v>
      </c>
    </row>
    <row r="189" spans="1:25" ht="15.75" customHeight="1">
      <c r="A189" s="41">
        <f t="shared" si="4"/>
        <v>44266</v>
      </c>
      <c r="B189" s="42">
        <v>3102.51799</v>
      </c>
      <c r="C189" s="42">
        <v>3034.73799</v>
      </c>
      <c r="D189" s="42">
        <v>3007.58799</v>
      </c>
      <c r="E189" s="42">
        <v>2987.2179899999996</v>
      </c>
      <c r="F189" s="42">
        <v>2984.43799</v>
      </c>
      <c r="G189" s="42">
        <v>3007.87799</v>
      </c>
      <c r="H189" s="42">
        <v>3125.9679899999996</v>
      </c>
      <c r="I189" s="42">
        <v>3309.01799</v>
      </c>
      <c r="J189" s="42">
        <v>3211.65799</v>
      </c>
      <c r="K189" s="42">
        <v>3249.02799</v>
      </c>
      <c r="L189" s="42">
        <v>3284.49799</v>
      </c>
      <c r="M189" s="42">
        <v>3301.44799</v>
      </c>
      <c r="N189" s="42">
        <v>3323.5979899999998</v>
      </c>
      <c r="O189" s="42">
        <v>3315.0479899999996</v>
      </c>
      <c r="P189" s="42">
        <v>3191.53799</v>
      </c>
      <c r="Q189" s="42">
        <v>3275.81799</v>
      </c>
      <c r="R189" s="42">
        <v>3243.01799</v>
      </c>
      <c r="S189" s="42">
        <v>3226.5479899999996</v>
      </c>
      <c r="T189" s="42">
        <v>3284.36799</v>
      </c>
      <c r="U189" s="42">
        <v>3264.01799</v>
      </c>
      <c r="V189" s="42">
        <v>3233.60799</v>
      </c>
      <c r="W189" s="42">
        <v>3185.56799</v>
      </c>
      <c r="X189" s="42">
        <v>3264.60799</v>
      </c>
      <c r="Y189" s="42">
        <v>3212.05799</v>
      </c>
    </row>
    <row r="190" spans="1:25" ht="15.75" customHeight="1">
      <c r="A190" s="41">
        <f t="shared" si="4"/>
        <v>44267</v>
      </c>
      <c r="B190" s="42">
        <v>3108.26799</v>
      </c>
      <c r="C190" s="42">
        <v>3034.12799</v>
      </c>
      <c r="D190" s="42">
        <v>3006.91799</v>
      </c>
      <c r="E190" s="42">
        <v>2985.5979899999998</v>
      </c>
      <c r="F190" s="42">
        <v>2981.99799</v>
      </c>
      <c r="G190" s="42">
        <v>3002.6779899999997</v>
      </c>
      <c r="H190" s="42">
        <v>3155.30799</v>
      </c>
      <c r="I190" s="42">
        <v>3296.43799</v>
      </c>
      <c r="J190" s="42">
        <v>3214.7579899999996</v>
      </c>
      <c r="K190" s="42">
        <v>3257.36799</v>
      </c>
      <c r="L190" s="42">
        <v>3286.60799</v>
      </c>
      <c r="M190" s="42">
        <v>3305.41799</v>
      </c>
      <c r="N190" s="42">
        <v>3326.94799</v>
      </c>
      <c r="O190" s="42">
        <v>3320.19799</v>
      </c>
      <c r="P190" s="42">
        <v>3196.36799</v>
      </c>
      <c r="Q190" s="42">
        <v>3276.61799</v>
      </c>
      <c r="R190" s="42">
        <v>3240.7179899999996</v>
      </c>
      <c r="S190" s="42">
        <v>3231.73799</v>
      </c>
      <c r="T190" s="42">
        <v>3298.40799</v>
      </c>
      <c r="U190" s="42">
        <v>3277.64799</v>
      </c>
      <c r="V190" s="42">
        <v>3251.6379899999997</v>
      </c>
      <c r="W190" s="42">
        <v>3210.8479899999998</v>
      </c>
      <c r="X190" s="42">
        <v>3282.62799</v>
      </c>
      <c r="Y190" s="42">
        <v>3206.2179899999996</v>
      </c>
    </row>
    <row r="191" spans="1:25" ht="15.75" customHeight="1">
      <c r="A191" s="41">
        <f t="shared" si="4"/>
        <v>44268</v>
      </c>
      <c r="B191" s="42">
        <v>3112.18799</v>
      </c>
      <c r="C191" s="42">
        <v>3047.3679899999997</v>
      </c>
      <c r="D191" s="42">
        <v>3009.94799</v>
      </c>
      <c r="E191" s="42">
        <v>2985.72799</v>
      </c>
      <c r="F191" s="42">
        <v>2982.51799</v>
      </c>
      <c r="G191" s="42">
        <v>3000.69799</v>
      </c>
      <c r="H191" s="42">
        <v>3093.1379899999997</v>
      </c>
      <c r="I191" s="42">
        <v>3256.5479899999996</v>
      </c>
      <c r="J191" s="42">
        <v>3209.0979899999998</v>
      </c>
      <c r="K191" s="42">
        <v>3251.30799</v>
      </c>
      <c r="L191" s="42">
        <v>3282.95799</v>
      </c>
      <c r="M191" s="42">
        <v>3302.3279899999998</v>
      </c>
      <c r="N191" s="42">
        <v>3322.94799</v>
      </c>
      <c r="O191" s="42">
        <v>3315.26799</v>
      </c>
      <c r="P191" s="42">
        <v>3191.95799</v>
      </c>
      <c r="Q191" s="42">
        <v>3276.5779899999998</v>
      </c>
      <c r="R191" s="42">
        <v>3237.26799</v>
      </c>
      <c r="S191" s="42">
        <v>3227.01799</v>
      </c>
      <c r="T191" s="42">
        <v>3292.76799</v>
      </c>
      <c r="U191" s="42">
        <v>3273.7579899999996</v>
      </c>
      <c r="V191" s="42">
        <v>3246.2979899999996</v>
      </c>
      <c r="W191" s="42">
        <v>3211.3279899999998</v>
      </c>
      <c r="X191" s="42">
        <v>3282.48799</v>
      </c>
      <c r="Y191" s="42">
        <v>3209.68799</v>
      </c>
    </row>
    <row r="192" spans="1:25" ht="15.75" customHeight="1">
      <c r="A192" s="41">
        <f t="shared" si="4"/>
        <v>44269</v>
      </c>
      <c r="B192" s="42">
        <v>3108.98799</v>
      </c>
      <c r="C192" s="42">
        <v>3042.72799</v>
      </c>
      <c r="D192" s="42">
        <v>3007.20799</v>
      </c>
      <c r="E192" s="42">
        <v>2980.93799</v>
      </c>
      <c r="F192" s="42">
        <v>2976.64799</v>
      </c>
      <c r="G192" s="42">
        <v>2997.72799</v>
      </c>
      <c r="H192" s="42">
        <v>3086.43799</v>
      </c>
      <c r="I192" s="42">
        <v>3273.27799</v>
      </c>
      <c r="J192" s="42">
        <v>3203.64799</v>
      </c>
      <c r="K192" s="42">
        <v>3238.5779899999998</v>
      </c>
      <c r="L192" s="42">
        <v>3273.49799</v>
      </c>
      <c r="M192" s="42">
        <v>3290.9679899999996</v>
      </c>
      <c r="N192" s="42">
        <v>3312.2579899999996</v>
      </c>
      <c r="O192" s="42">
        <v>3304.6379899999997</v>
      </c>
      <c r="P192" s="42">
        <v>3299.55799</v>
      </c>
      <c r="Q192" s="42">
        <v>3334.48799</v>
      </c>
      <c r="R192" s="42">
        <v>3294.45799</v>
      </c>
      <c r="S192" s="42">
        <v>3268.5879899999995</v>
      </c>
      <c r="T192" s="42">
        <v>3366.4279899999997</v>
      </c>
      <c r="U192" s="42">
        <v>3372.1379899999997</v>
      </c>
      <c r="V192" s="42">
        <v>3349.69799</v>
      </c>
      <c r="W192" s="42">
        <v>3305.2179899999996</v>
      </c>
      <c r="X192" s="42">
        <v>3320.65799</v>
      </c>
      <c r="Y192" s="42">
        <v>3211.51799</v>
      </c>
    </row>
    <row r="193" spans="1:25" ht="15.75" customHeight="1">
      <c r="A193" s="41">
        <f t="shared" si="4"/>
        <v>44270</v>
      </c>
      <c r="B193" s="42">
        <v>3246.76799</v>
      </c>
      <c r="C193" s="42">
        <v>3146.6179899999997</v>
      </c>
      <c r="D193" s="42">
        <v>3076.99799</v>
      </c>
      <c r="E193" s="42">
        <v>3018.1179899999997</v>
      </c>
      <c r="F193" s="42">
        <v>3007.70799</v>
      </c>
      <c r="G193" s="42">
        <v>3045.10799</v>
      </c>
      <c r="H193" s="42">
        <v>3158.47799</v>
      </c>
      <c r="I193" s="42">
        <v>3302.11799</v>
      </c>
      <c r="J193" s="42">
        <v>3231.80799</v>
      </c>
      <c r="K193" s="42">
        <v>3270.4279899999997</v>
      </c>
      <c r="L193" s="42">
        <v>3306.60799</v>
      </c>
      <c r="M193" s="42">
        <v>3323.70799</v>
      </c>
      <c r="N193" s="42">
        <v>3345.7579899999996</v>
      </c>
      <c r="O193" s="42">
        <v>3338.62799</v>
      </c>
      <c r="P193" s="42">
        <v>3206.95799</v>
      </c>
      <c r="Q193" s="42">
        <v>3294.53799</v>
      </c>
      <c r="R193" s="42">
        <v>3259.8479899999998</v>
      </c>
      <c r="S193" s="42">
        <v>3241.91799</v>
      </c>
      <c r="T193" s="42">
        <v>3314.5479899999996</v>
      </c>
      <c r="U193" s="42">
        <v>3293.74799</v>
      </c>
      <c r="V193" s="42">
        <v>3260.70799</v>
      </c>
      <c r="W193" s="42">
        <v>3213.77799</v>
      </c>
      <c r="X193" s="42">
        <v>3296.81799</v>
      </c>
      <c r="Y193" s="42">
        <v>3254.10799</v>
      </c>
    </row>
    <row r="194" spans="1:25" ht="15.75" customHeight="1">
      <c r="A194" s="41">
        <f t="shared" si="4"/>
        <v>44271</v>
      </c>
      <c r="B194" s="42">
        <v>3248.78799</v>
      </c>
      <c r="C194" s="42">
        <v>3149.29799</v>
      </c>
      <c r="D194" s="42">
        <v>3078.68799</v>
      </c>
      <c r="E194" s="42">
        <v>3018.20799</v>
      </c>
      <c r="F194" s="42">
        <v>3007.4679899999996</v>
      </c>
      <c r="G194" s="42">
        <v>3046.91799</v>
      </c>
      <c r="H194" s="42">
        <v>3214.5479899999996</v>
      </c>
      <c r="I194" s="42">
        <v>3320.8479899999998</v>
      </c>
      <c r="J194" s="42">
        <v>3219.8279899999998</v>
      </c>
      <c r="K194" s="42">
        <v>3296.5779899999998</v>
      </c>
      <c r="L194" s="42">
        <v>3359.85799</v>
      </c>
      <c r="M194" s="42">
        <v>3360.76799</v>
      </c>
      <c r="N194" s="42">
        <v>3389.70799</v>
      </c>
      <c r="O194" s="42">
        <v>3381.7979899999996</v>
      </c>
      <c r="P194" s="42">
        <v>3222.52799</v>
      </c>
      <c r="Q194" s="42">
        <v>3335.7979899999996</v>
      </c>
      <c r="R194" s="42">
        <v>3282.70799</v>
      </c>
      <c r="S194" s="42">
        <v>3307.31799</v>
      </c>
      <c r="T194" s="42">
        <v>3405.5479899999996</v>
      </c>
      <c r="U194" s="42">
        <v>3397.5479899999996</v>
      </c>
      <c r="V194" s="42">
        <v>3338.0879899999995</v>
      </c>
      <c r="W194" s="42">
        <v>3280.0779899999998</v>
      </c>
      <c r="X194" s="42">
        <v>3325.18799</v>
      </c>
      <c r="Y194" s="42">
        <v>3252.31799</v>
      </c>
    </row>
    <row r="195" spans="1:25" ht="15.75" customHeight="1">
      <c r="A195" s="41">
        <f t="shared" si="4"/>
        <v>44272</v>
      </c>
      <c r="B195" s="42">
        <v>3122.06799</v>
      </c>
      <c r="C195" s="42">
        <v>3042.87799</v>
      </c>
      <c r="D195" s="42">
        <v>2978.5079899999996</v>
      </c>
      <c r="E195" s="42">
        <v>2967.47799</v>
      </c>
      <c r="F195" s="42">
        <v>2967.4679899999996</v>
      </c>
      <c r="G195" s="42">
        <v>3011.3479899999998</v>
      </c>
      <c r="H195" s="42">
        <v>3168.7179899999996</v>
      </c>
      <c r="I195" s="42">
        <v>3280.30799</v>
      </c>
      <c r="J195" s="42">
        <v>3218.0979899999998</v>
      </c>
      <c r="K195" s="42">
        <v>3230.69799</v>
      </c>
      <c r="L195" s="42">
        <v>3301.94799</v>
      </c>
      <c r="M195" s="42">
        <v>3314.95799</v>
      </c>
      <c r="N195" s="42">
        <v>3205.72799</v>
      </c>
      <c r="O195" s="42">
        <v>3363.60799</v>
      </c>
      <c r="P195" s="42">
        <v>3362.01799</v>
      </c>
      <c r="Q195" s="42">
        <v>3401.5879899999995</v>
      </c>
      <c r="R195" s="42">
        <v>3374.5079899999996</v>
      </c>
      <c r="S195" s="42">
        <v>3287.77799</v>
      </c>
      <c r="T195" s="42">
        <v>3434.55799</v>
      </c>
      <c r="U195" s="42">
        <v>3386.05799</v>
      </c>
      <c r="V195" s="42">
        <v>3329.81799</v>
      </c>
      <c r="W195" s="42">
        <v>3247.55799</v>
      </c>
      <c r="X195" s="42">
        <v>3326.73799</v>
      </c>
      <c r="Y195" s="42">
        <v>3140.26799</v>
      </c>
    </row>
    <row r="196" spans="1:25" ht="15.75" customHeight="1">
      <c r="A196" s="41">
        <f t="shared" si="4"/>
        <v>44273</v>
      </c>
      <c r="B196" s="42">
        <v>3191.53799</v>
      </c>
      <c r="C196" s="42">
        <v>3115.55799</v>
      </c>
      <c r="D196" s="42">
        <v>3056.93799</v>
      </c>
      <c r="E196" s="42">
        <v>3010.4279899999997</v>
      </c>
      <c r="F196" s="42">
        <v>3009.03799</v>
      </c>
      <c r="G196" s="42">
        <v>3102.0779899999998</v>
      </c>
      <c r="H196" s="42">
        <v>3192.16799</v>
      </c>
      <c r="I196" s="42">
        <v>3258.12799</v>
      </c>
      <c r="J196" s="42">
        <v>3185.36799</v>
      </c>
      <c r="K196" s="42">
        <v>3273.8479899999998</v>
      </c>
      <c r="L196" s="42">
        <v>3331.23799</v>
      </c>
      <c r="M196" s="42">
        <v>3290.4279899999997</v>
      </c>
      <c r="N196" s="42">
        <v>3253.3879899999997</v>
      </c>
      <c r="O196" s="42">
        <v>3250.6779899999997</v>
      </c>
      <c r="P196" s="42">
        <v>3142.55799</v>
      </c>
      <c r="Q196" s="42">
        <v>3287.90799</v>
      </c>
      <c r="R196" s="42">
        <v>3277.72799</v>
      </c>
      <c r="S196" s="42">
        <v>3221.7579899999996</v>
      </c>
      <c r="T196" s="42">
        <v>3330.41799</v>
      </c>
      <c r="U196" s="42">
        <v>3372.97799</v>
      </c>
      <c r="V196" s="42">
        <v>3372.01799</v>
      </c>
      <c r="W196" s="42">
        <v>3433.20799</v>
      </c>
      <c r="X196" s="42">
        <v>3366.5779899999998</v>
      </c>
      <c r="Y196" s="42">
        <v>3241.4279899999997</v>
      </c>
    </row>
    <row r="197" spans="1:25" ht="15.75" customHeight="1">
      <c r="A197" s="41">
        <f t="shared" si="4"/>
        <v>44274</v>
      </c>
      <c r="B197" s="42">
        <v>3108.54799</v>
      </c>
      <c r="C197" s="42">
        <v>3040.87799</v>
      </c>
      <c r="D197" s="42">
        <v>3000.94799</v>
      </c>
      <c r="E197" s="42">
        <v>2979.04799</v>
      </c>
      <c r="F197" s="42">
        <v>2977.9279899999997</v>
      </c>
      <c r="G197" s="42">
        <v>3040.06799</v>
      </c>
      <c r="H197" s="42">
        <v>3147.29799</v>
      </c>
      <c r="I197" s="42">
        <v>3300.90799</v>
      </c>
      <c r="J197" s="42">
        <v>3188.02799</v>
      </c>
      <c r="K197" s="42">
        <v>3275.8379899999995</v>
      </c>
      <c r="L197" s="42">
        <v>3278.89799</v>
      </c>
      <c r="M197" s="42">
        <v>3302.35799</v>
      </c>
      <c r="N197" s="42">
        <v>3259.72799</v>
      </c>
      <c r="O197" s="42">
        <v>3157.5079899999996</v>
      </c>
      <c r="P197" s="42">
        <v>3072.1179899999997</v>
      </c>
      <c r="Q197" s="42">
        <v>3120.64799</v>
      </c>
      <c r="R197" s="42">
        <v>3182.56799</v>
      </c>
      <c r="S197" s="42">
        <v>3153.16799</v>
      </c>
      <c r="T197" s="42">
        <v>3254.61799</v>
      </c>
      <c r="U197" s="42">
        <v>3256.31799</v>
      </c>
      <c r="V197" s="42">
        <v>3244.9679899999996</v>
      </c>
      <c r="W197" s="42">
        <v>3184.51799</v>
      </c>
      <c r="X197" s="42">
        <v>3258.49799</v>
      </c>
      <c r="Y197" s="42">
        <v>3153.37799</v>
      </c>
    </row>
    <row r="198" spans="1:25" ht="15.75" customHeight="1">
      <c r="A198" s="41">
        <f t="shared" si="4"/>
        <v>44275</v>
      </c>
      <c r="B198" s="42">
        <v>3142.83799</v>
      </c>
      <c r="C198" s="42">
        <v>3029.5979899999998</v>
      </c>
      <c r="D198" s="42">
        <v>2981.60799</v>
      </c>
      <c r="E198" s="42">
        <v>2968.1179899999997</v>
      </c>
      <c r="F198" s="42">
        <v>2968.06799</v>
      </c>
      <c r="G198" s="42">
        <v>3015.08799</v>
      </c>
      <c r="H198" s="42">
        <v>3085.9679899999996</v>
      </c>
      <c r="I198" s="42">
        <v>3261.0479899999996</v>
      </c>
      <c r="J198" s="42">
        <v>3151.80799</v>
      </c>
      <c r="K198" s="42">
        <v>3207.26799</v>
      </c>
      <c r="L198" s="42">
        <v>3213.73799</v>
      </c>
      <c r="M198" s="42">
        <v>3257.05799</v>
      </c>
      <c r="N198" s="42">
        <v>3228.16799</v>
      </c>
      <c r="O198" s="42">
        <v>3122.83799</v>
      </c>
      <c r="P198" s="42">
        <v>3027.30799</v>
      </c>
      <c r="Q198" s="42">
        <v>3079.01799</v>
      </c>
      <c r="R198" s="42">
        <v>3144.7579899999996</v>
      </c>
      <c r="S198" s="42">
        <v>3109.72799</v>
      </c>
      <c r="T198" s="42">
        <v>3207.5979899999998</v>
      </c>
      <c r="U198" s="42">
        <v>3198.40799</v>
      </c>
      <c r="V198" s="42">
        <v>3166.68799</v>
      </c>
      <c r="W198" s="42">
        <v>3121.98799</v>
      </c>
      <c r="X198" s="42">
        <v>3226.76799</v>
      </c>
      <c r="Y198" s="42">
        <v>3121.6179899999997</v>
      </c>
    </row>
    <row r="199" spans="1:25" ht="15.75" customHeight="1">
      <c r="A199" s="41">
        <f t="shared" si="4"/>
        <v>44276</v>
      </c>
      <c r="B199" s="42">
        <v>3152.74799</v>
      </c>
      <c r="C199" s="42">
        <v>3066.49799</v>
      </c>
      <c r="D199" s="42">
        <v>3005.30799</v>
      </c>
      <c r="E199" s="42">
        <v>2989.33799</v>
      </c>
      <c r="F199" s="42">
        <v>2987.69799</v>
      </c>
      <c r="G199" s="42">
        <v>3017.1379899999997</v>
      </c>
      <c r="H199" s="42">
        <v>3153.43799</v>
      </c>
      <c r="I199" s="42">
        <v>3302.89799</v>
      </c>
      <c r="J199" s="42">
        <v>3192.2979899999996</v>
      </c>
      <c r="K199" s="42">
        <v>3252.41799</v>
      </c>
      <c r="L199" s="42">
        <v>3235.22799</v>
      </c>
      <c r="M199" s="42">
        <v>3255.72799</v>
      </c>
      <c r="N199" s="42">
        <v>3231.89799</v>
      </c>
      <c r="O199" s="42">
        <v>3150.7579899999996</v>
      </c>
      <c r="P199" s="42">
        <v>3073.77799</v>
      </c>
      <c r="Q199" s="42">
        <v>3117.66799</v>
      </c>
      <c r="R199" s="42">
        <v>3178.0079899999996</v>
      </c>
      <c r="S199" s="42">
        <v>3147.94799</v>
      </c>
      <c r="T199" s="42">
        <v>3275.65799</v>
      </c>
      <c r="U199" s="42">
        <v>3265.95799</v>
      </c>
      <c r="V199" s="42">
        <v>3233.24799</v>
      </c>
      <c r="W199" s="42">
        <v>3187.99799</v>
      </c>
      <c r="X199" s="42">
        <v>3234.23799</v>
      </c>
      <c r="Y199" s="42">
        <v>3149.48799</v>
      </c>
    </row>
    <row r="200" spans="1:25" ht="15.75" customHeight="1">
      <c r="A200" s="41">
        <f t="shared" si="4"/>
        <v>44277</v>
      </c>
      <c r="B200" s="42">
        <v>3123.3279899999998</v>
      </c>
      <c r="C200" s="42">
        <v>3100.80799</v>
      </c>
      <c r="D200" s="42">
        <v>3000.49799</v>
      </c>
      <c r="E200" s="42">
        <v>2979.62799</v>
      </c>
      <c r="F200" s="42">
        <v>2978.9279899999997</v>
      </c>
      <c r="G200" s="42">
        <v>3030.77799</v>
      </c>
      <c r="H200" s="42">
        <v>3121.2179899999996</v>
      </c>
      <c r="I200" s="42">
        <v>3283.16799</v>
      </c>
      <c r="J200" s="42">
        <v>3188.89799</v>
      </c>
      <c r="K200" s="42">
        <v>3248.27799</v>
      </c>
      <c r="L200" s="42">
        <v>3252.10799</v>
      </c>
      <c r="M200" s="42">
        <v>3269.27799</v>
      </c>
      <c r="N200" s="42">
        <v>3244.24799</v>
      </c>
      <c r="O200" s="42">
        <v>3159.4279899999997</v>
      </c>
      <c r="P200" s="42">
        <v>3076.27799</v>
      </c>
      <c r="Q200" s="42">
        <v>3118.23799</v>
      </c>
      <c r="R200" s="42">
        <v>3177.48799</v>
      </c>
      <c r="S200" s="42">
        <v>3148.1579899999997</v>
      </c>
      <c r="T200" s="42">
        <v>3245.9279899999997</v>
      </c>
      <c r="U200" s="42">
        <v>3246.41799</v>
      </c>
      <c r="V200" s="42">
        <v>3216.0979899999998</v>
      </c>
      <c r="W200" s="42">
        <v>3173.24799</v>
      </c>
      <c r="X200" s="42">
        <v>3252.53799</v>
      </c>
      <c r="Y200" s="42">
        <v>3147.27799</v>
      </c>
    </row>
    <row r="201" spans="1:25" ht="15.75" customHeight="1">
      <c r="A201" s="41">
        <f t="shared" si="4"/>
        <v>44278</v>
      </c>
      <c r="B201" s="42">
        <v>3127.93799</v>
      </c>
      <c r="C201" s="42">
        <v>3036.98799</v>
      </c>
      <c r="D201" s="42">
        <v>2995.70799</v>
      </c>
      <c r="E201" s="42">
        <v>2973.91799</v>
      </c>
      <c r="F201" s="42">
        <v>2974.7179899999996</v>
      </c>
      <c r="G201" s="42">
        <v>3007.69799</v>
      </c>
      <c r="H201" s="42">
        <v>3095.45799</v>
      </c>
      <c r="I201" s="42">
        <v>3231.45799</v>
      </c>
      <c r="J201" s="42">
        <v>3132.5779899999998</v>
      </c>
      <c r="K201" s="42">
        <v>3098.4679899999996</v>
      </c>
      <c r="L201" s="42">
        <v>3083.5779899999998</v>
      </c>
      <c r="M201" s="42">
        <v>3047.5779899999998</v>
      </c>
      <c r="N201" s="42">
        <v>3047.79799</v>
      </c>
      <c r="O201" s="42">
        <v>3032.27799</v>
      </c>
      <c r="P201" s="42">
        <v>2985.5979899999998</v>
      </c>
      <c r="Q201" s="42">
        <v>3022.99799</v>
      </c>
      <c r="R201" s="42">
        <v>2997.69799</v>
      </c>
      <c r="S201" s="42">
        <v>3042.41799</v>
      </c>
      <c r="T201" s="42">
        <v>3181.80799</v>
      </c>
      <c r="U201" s="42">
        <v>3260.55799</v>
      </c>
      <c r="V201" s="42">
        <v>3229.1379899999997</v>
      </c>
      <c r="W201" s="42">
        <v>3183.65799</v>
      </c>
      <c r="X201" s="42">
        <v>3250.68799</v>
      </c>
      <c r="Y201" s="42">
        <v>3106.39799</v>
      </c>
    </row>
    <row r="202" spans="1:25" ht="15.75" customHeight="1">
      <c r="A202" s="41">
        <f t="shared" si="4"/>
        <v>44279</v>
      </c>
      <c r="B202" s="42">
        <v>3054.05799</v>
      </c>
      <c r="C202" s="42">
        <v>3002.4279899999997</v>
      </c>
      <c r="D202" s="42">
        <v>2968.03799</v>
      </c>
      <c r="E202" s="42">
        <v>2968.04799</v>
      </c>
      <c r="F202" s="42">
        <v>2968.70799</v>
      </c>
      <c r="G202" s="42">
        <v>2968.62799</v>
      </c>
      <c r="H202" s="42">
        <v>3009.5779899999998</v>
      </c>
      <c r="I202" s="42">
        <v>3170.4679899999996</v>
      </c>
      <c r="J202" s="42">
        <v>3003.78799</v>
      </c>
      <c r="K202" s="42">
        <v>2985.7579899999996</v>
      </c>
      <c r="L202" s="42">
        <v>3024.6579899999997</v>
      </c>
      <c r="M202" s="42">
        <v>3027.64799</v>
      </c>
      <c r="N202" s="42">
        <v>3028.02799</v>
      </c>
      <c r="O202" s="42">
        <v>2986.66799</v>
      </c>
      <c r="P202" s="42">
        <v>2967.97799</v>
      </c>
      <c r="Q202" s="42">
        <v>2967.98799</v>
      </c>
      <c r="R202" s="42">
        <v>3032.05799</v>
      </c>
      <c r="S202" s="42">
        <v>3018.49799</v>
      </c>
      <c r="T202" s="42">
        <v>3107.3879899999997</v>
      </c>
      <c r="U202" s="42">
        <v>3109.9679899999996</v>
      </c>
      <c r="V202" s="42">
        <v>3063.62799</v>
      </c>
      <c r="W202" s="42">
        <v>3031.04799</v>
      </c>
      <c r="X202" s="42">
        <v>3185.10799</v>
      </c>
      <c r="Y202" s="42">
        <v>3025.02799</v>
      </c>
    </row>
    <row r="203" spans="1:25" ht="15.75" customHeight="1">
      <c r="A203" s="41">
        <f t="shared" si="4"/>
        <v>44280</v>
      </c>
      <c r="B203" s="42">
        <v>3043.4279899999997</v>
      </c>
      <c r="C203" s="42">
        <v>2997.83799</v>
      </c>
      <c r="D203" s="42">
        <v>2968.7179899999996</v>
      </c>
      <c r="E203" s="42">
        <v>2968.7179899999996</v>
      </c>
      <c r="F203" s="42">
        <v>2968.69799</v>
      </c>
      <c r="G203" s="42">
        <v>2968.60799</v>
      </c>
      <c r="H203" s="42">
        <v>3010.8279899999998</v>
      </c>
      <c r="I203" s="42">
        <v>3192.64799</v>
      </c>
      <c r="J203" s="42">
        <v>3001.6379899999997</v>
      </c>
      <c r="K203" s="42">
        <v>2982.4679899999996</v>
      </c>
      <c r="L203" s="42">
        <v>3023.72799</v>
      </c>
      <c r="M203" s="42">
        <v>3028.80799</v>
      </c>
      <c r="N203" s="42">
        <v>3028.5079899999996</v>
      </c>
      <c r="O203" s="42">
        <v>2985.77799</v>
      </c>
      <c r="P203" s="42">
        <v>2968.02799</v>
      </c>
      <c r="Q203" s="42">
        <v>2968.0079899999996</v>
      </c>
      <c r="R203" s="42">
        <v>3034.68799</v>
      </c>
      <c r="S203" s="42">
        <v>3018.78799</v>
      </c>
      <c r="T203" s="42">
        <v>3106.9679899999996</v>
      </c>
      <c r="U203" s="42">
        <v>3111.6779899999997</v>
      </c>
      <c r="V203" s="42">
        <v>3063.43799</v>
      </c>
      <c r="W203" s="42">
        <v>3029.55799</v>
      </c>
      <c r="X203" s="42">
        <v>3182.97799</v>
      </c>
      <c r="Y203" s="42">
        <v>3028.2179899999996</v>
      </c>
    </row>
    <row r="204" spans="1:25" ht="15.75" customHeight="1">
      <c r="A204" s="41">
        <f t="shared" si="4"/>
        <v>44281</v>
      </c>
      <c r="B204" s="42">
        <v>3040.89799</v>
      </c>
      <c r="C204" s="42">
        <v>2999.73799</v>
      </c>
      <c r="D204" s="42">
        <v>2972.06799</v>
      </c>
      <c r="E204" s="42">
        <v>2968.73799</v>
      </c>
      <c r="F204" s="42">
        <v>2968.7179899999996</v>
      </c>
      <c r="G204" s="42">
        <v>2974.93799</v>
      </c>
      <c r="H204" s="42">
        <v>3028.14799</v>
      </c>
      <c r="I204" s="42">
        <v>3203.70799</v>
      </c>
      <c r="J204" s="42">
        <v>3026.7579899999996</v>
      </c>
      <c r="K204" s="42">
        <v>3007.49799</v>
      </c>
      <c r="L204" s="42">
        <v>3043.0079899999996</v>
      </c>
      <c r="M204" s="42">
        <v>3047.73799</v>
      </c>
      <c r="N204" s="42">
        <v>3050.10799</v>
      </c>
      <c r="O204" s="42">
        <v>3010.9079899999997</v>
      </c>
      <c r="P204" s="42">
        <v>2968.02799</v>
      </c>
      <c r="Q204" s="42">
        <v>2968.0079899999996</v>
      </c>
      <c r="R204" s="42">
        <v>3056.3279899999998</v>
      </c>
      <c r="S204" s="42">
        <v>3036.05799</v>
      </c>
      <c r="T204" s="42">
        <v>3138.39799</v>
      </c>
      <c r="U204" s="42">
        <v>3146.69799</v>
      </c>
      <c r="V204" s="42">
        <v>3109.01799</v>
      </c>
      <c r="W204" s="42">
        <v>3074.99799</v>
      </c>
      <c r="X204" s="42">
        <v>3206.44799</v>
      </c>
      <c r="Y204" s="42">
        <v>3069.6779899999997</v>
      </c>
    </row>
    <row r="205" spans="1:25" ht="15.75" customHeight="1">
      <c r="A205" s="41">
        <f t="shared" si="4"/>
        <v>44282</v>
      </c>
      <c r="B205" s="42">
        <v>3118.0979899999998</v>
      </c>
      <c r="C205" s="42">
        <v>3016.23799</v>
      </c>
      <c r="D205" s="42">
        <v>2977.52799</v>
      </c>
      <c r="E205" s="42">
        <v>2968.2579899999996</v>
      </c>
      <c r="F205" s="42">
        <v>2968.23799</v>
      </c>
      <c r="G205" s="42">
        <v>2968.1379899999997</v>
      </c>
      <c r="H205" s="42">
        <v>2974.24799</v>
      </c>
      <c r="I205" s="42">
        <v>3102.4279899999997</v>
      </c>
      <c r="J205" s="42">
        <v>3080.16799</v>
      </c>
      <c r="K205" s="42">
        <v>3222.93799</v>
      </c>
      <c r="L205" s="42">
        <v>3228.6779899999997</v>
      </c>
      <c r="M205" s="42">
        <v>3122.72799</v>
      </c>
      <c r="N205" s="42">
        <v>3121.44799</v>
      </c>
      <c r="O205" s="42">
        <v>3105.28799</v>
      </c>
      <c r="P205" s="42">
        <v>3023.94799</v>
      </c>
      <c r="Q205" s="42">
        <v>3058.52799</v>
      </c>
      <c r="R205" s="42">
        <v>3142.68799</v>
      </c>
      <c r="S205" s="42">
        <v>3071.93799</v>
      </c>
      <c r="T205" s="42">
        <v>3156.39799</v>
      </c>
      <c r="U205" s="42">
        <v>3202.5079899999996</v>
      </c>
      <c r="V205" s="42">
        <v>3169.01799</v>
      </c>
      <c r="W205" s="42">
        <v>3123.3279899999998</v>
      </c>
      <c r="X205" s="42">
        <v>3232.0979899999998</v>
      </c>
      <c r="Y205" s="42">
        <v>3116.9679899999996</v>
      </c>
    </row>
    <row r="206" spans="1:25" ht="15.75" customHeight="1">
      <c r="A206" s="41">
        <f t="shared" si="4"/>
        <v>44283</v>
      </c>
      <c r="B206" s="42">
        <v>3062.91799</v>
      </c>
      <c r="C206" s="42">
        <v>2985.5079899999996</v>
      </c>
      <c r="D206" s="42">
        <v>2968.0079899999996</v>
      </c>
      <c r="E206" s="42">
        <v>2968.05799</v>
      </c>
      <c r="F206" s="42">
        <v>2968.03799</v>
      </c>
      <c r="G206" s="42">
        <v>2968.16799</v>
      </c>
      <c r="H206" s="42">
        <v>2967.5079899999996</v>
      </c>
      <c r="I206" s="42">
        <v>2997.06799</v>
      </c>
      <c r="J206" s="42">
        <v>3014.68799</v>
      </c>
      <c r="K206" s="42">
        <v>3090.12799</v>
      </c>
      <c r="L206" s="42">
        <v>3106.43799</v>
      </c>
      <c r="M206" s="42">
        <v>3043.23799</v>
      </c>
      <c r="N206" s="42">
        <v>3082.06799</v>
      </c>
      <c r="O206" s="42">
        <v>3145.5079899999996</v>
      </c>
      <c r="P206" s="42">
        <v>3174.64799</v>
      </c>
      <c r="Q206" s="42">
        <v>3186.86799</v>
      </c>
      <c r="R206" s="42">
        <v>3166.79799</v>
      </c>
      <c r="S206" s="42">
        <v>3093.39799</v>
      </c>
      <c r="T206" s="42">
        <v>3136.12799</v>
      </c>
      <c r="U206" s="42">
        <v>3179.55799</v>
      </c>
      <c r="V206" s="42">
        <v>3153.18799</v>
      </c>
      <c r="W206" s="42">
        <v>3091.8879899999997</v>
      </c>
      <c r="X206" s="42">
        <v>3220.01799</v>
      </c>
      <c r="Y206" s="42">
        <v>3056.5779899999998</v>
      </c>
    </row>
    <row r="207" spans="1:25" ht="15.75" customHeight="1">
      <c r="A207" s="41">
        <f t="shared" si="4"/>
        <v>44284</v>
      </c>
      <c r="B207" s="42">
        <v>3026.01799</v>
      </c>
      <c r="C207" s="42">
        <v>2983.19799</v>
      </c>
      <c r="D207" s="42">
        <v>2967.99799</v>
      </c>
      <c r="E207" s="42">
        <v>2968.05799</v>
      </c>
      <c r="F207" s="42">
        <v>2967.9079899999997</v>
      </c>
      <c r="G207" s="42">
        <v>2967.99799</v>
      </c>
      <c r="H207" s="42">
        <v>2980.1179899999997</v>
      </c>
      <c r="I207" s="42">
        <v>3097.14799</v>
      </c>
      <c r="J207" s="42">
        <v>3077.94799</v>
      </c>
      <c r="K207" s="42">
        <v>3155.45799</v>
      </c>
      <c r="L207" s="42">
        <v>3100.70799</v>
      </c>
      <c r="M207" s="42">
        <v>3015.05799</v>
      </c>
      <c r="N207" s="42">
        <v>3055.62799</v>
      </c>
      <c r="O207" s="42">
        <v>3123.9279899999997</v>
      </c>
      <c r="P207" s="42">
        <v>3154.48799</v>
      </c>
      <c r="Q207" s="42">
        <v>3163.6579899999997</v>
      </c>
      <c r="R207" s="42">
        <v>3140.9079899999997</v>
      </c>
      <c r="S207" s="42">
        <v>3064.45799</v>
      </c>
      <c r="T207" s="42">
        <v>3094.99799</v>
      </c>
      <c r="U207" s="42">
        <v>3134.6579899999997</v>
      </c>
      <c r="V207" s="42">
        <v>3111.73799</v>
      </c>
      <c r="W207" s="42">
        <v>3045.06799</v>
      </c>
      <c r="X207" s="42">
        <v>3197.26799</v>
      </c>
      <c r="Y207" s="42">
        <v>3029.41799</v>
      </c>
    </row>
    <row r="208" spans="1:25" ht="15.75" customHeight="1">
      <c r="A208" s="41">
        <f t="shared" si="4"/>
        <v>44285</v>
      </c>
      <c r="B208" s="42">
        <v>3023.5979899999998</v>
      </c>
      <c r="C208" s="42">
        <v>2980.81799</v>
      </c>
      <c r="D208" s="42">
        <v>2968.1379899999997</v>
      </c>
      <c r="E208" s="42">
        <v>2968.1579899999997</v>
      </c>
      <c r="F208" s="42">
        <v>2968.1179899999997</v>
      </c>
      <c r="G208" s="42">
        <v>2968.1379899999997</v>
      </c>
      <c r="H208" s="42">
        <v>2979.94799</v>
      </c>
      <c r="I208" s="42">
        <v>3100.2179899999996</v>
      </c>
      <c r="J208" s="42">
        <v>3073.0779899999998</v>
      </c>
      <c r="K208" s="42">
        <v>3154.2579899999996</v>
      </c>
      <c r="L208" s="42">
        <v>3100.93799</v>
      </c>
      <c r="M208" s="42">
        <v>3017.55799</v>
      </c>
      <c r="N208" s="42">
        <v>3057.52799</v>
      </c>
      <c r="O208" s="42">
        <v>3114.4079899999997</v>
      </c>
      <c r="P208" s="42">
        <v>3143.43799</v>
      </c>
      <c r="Q208" s="42">
        <v>3150.70799</v>
      </c>
      <c r="R208" s="42">
        <v>3130.4279899999997</v>
      </c>
      <c r="S208" s="42">
        <v>3059.76799</v>
      </c>
      <c r="T208" s="42">
        <v>3089.8679899999997</v>
      </c>
      <c r="U208" s="42">
        <v>3135.98799</v>
      </c>
      <c r="V208" s="42">
        <v>3113.01799</v>
      </c>
      <c r="W208" s="42">
        <v>3044.98799</v>
      </c>
      <c r="X208" s="42">
        <v>3170.74799</v>
      </c>
      <c r="Y208" s="42">
        <v>3030.68799</v>
      </c>
    </row>
    <row r="209" spans="1:25" ht="15.75" customHeight="1">
      <c r="A209" s="41">
        <f t="shared" si="4"/>
        <v>44286</v>
      </c>
      <c r="B209" s="47">
        <v>2998.3879899999997</v>
      </c>
      <c r="C209" s="47">
        <v>2978.01799</v>
      </c>
      <c r="D209" s="47">
        <v>2968.5979899999998</v>
      </c>
      <c r="E209" s="47">
        <v>2968.54799</v>
      </c>
      <c r="F209" s="47">
        <v>2968.5079899999996</v>
      </c>
      <c r="G209" s="47">
        <v>2988.1179899999997</v>
      </c>
      <c r="H209" s="47">
        <v>3095.9279899999997</v>
      </c>
      <c r="I209" s="47">
        <v>3105.39799</v>
      </c>
      <c r="J209" s="47">
        <v>3105.39799</v>
      </c>
      <c r="K209" s="47">
        <v>3081.1579899999997</v>
      </c>
      <c r="L209" s="47">
        <v>3143.4279899999997</v>
      </c>
      <c r="M209" s="47">
        <v>3083.66799</v>
      </c>
      <c r="N209" s="47">
        <v>3120.5079899999996</v>
      </c>
      <c r="O209" s="47">
        <v>3089.08799</v>
      </c>
      <c r="P209" s="47">
        <v>2977.02799</v>
      </c>
      <c r="Q209" s="47">
        <v>3082.3679899999997</v>
      </c>
      <c r="R209" s="47">
        <v>3026.6179899999997</v>
      </c>
      <c r="S209" s="47">
        <v>3055.5079899999996</v>
      </c>
      <c r="T209" s="47">
        <v>3144.1179899999997</v>
      </c>
      <c r="U209" s="47">
        <v>3122.04799</v>
      </c>
      <c r="V209" s="47">
        <v>3122.04799</v>
      </c>
      <c r="W209" s="47">
        <v>3065.3679899999997</v>
      </c>
      <c r="X209" s="47">
        <v>3203.51799</v>
      </c>
      <c r="Y209" s="47">
        <v>3023.0779899999998</v>
      </c>
    </row>
    <row r="210" spans="1:25" ht="15.75" customHeight="1">
      <c r="A210" s="37" t="s">
        <v>76</v>
      </c>
      <c r="B210" s="38"/>
      <c r="C210" s="40" t="s">
        <v>106</v>
      </c>
      <c r="D210" s="38"/>
      <c r="E210" s="38"/>
      <c r="F210" s="38"/>
      <c r="G210" s="38"/>
      <c r="H210" s="38"/>
      <c r="I210" s="38"/>
      <c r="J210" s="38"/>
      <c r="K210" s="38"/>
      <c r="L210" s="38"/>
      <c r="M210" s="38"/>
      <c r="N210" s="38"/>
      <c r="O210" s="38"/>
      <c r="P210" s="38"/>
      <c r="R210" s="38"/>
      <c r="T210" s="38"/>
      <c r="V210" s="38"/>
      <c r="X210" s="38"/>
      <c r="Y210" s="38"/>
    </row>
    <row r="211" spans="1:25" ht="15.75" customHeight="1">
      <c r="A211" s="37" t="s">
        <v>78</v>
      </c>
      <c r="B211" s="38"/>
      <c r="C211" s="38"/>
      <c r="D211" s="38"/>
      <c r="E211" s="38"/>
      <c r="F211" s="38"/>
      <c r="G211" s="40" t="s">
        <v>79</v>
      </c>
      <c r="H211" s="38"/>
      <c r="I211" s="38"/>
      <c r="J211" s="38"/>
      <c r="K211" s="38"/>
      <c r="L211" s="38"/>
      <c r="M211" s="38"/>
      <c r="N211" s="38"/>
      <c r="O211" s="38"/>
      <c r="P211" s="38"/>
      <c r="Q211" s="38"/>
      <c r="R211" s="38"/>
      <c r="S211" s="38"/>
      <c r="T211" s="38"/>
      <c r="U211" s="38"/>
      <c r="V211" s="38"/>
      <c r="W211" s="38"/>
      <c r="X211" s="38"/>
      <c r="Y211" s="38"/>
    </row>
    <row r="212" spans="1:25" ht="15.75" customHeight="1">
      <c r="A212" s="88" t="s">
        <v>80</v>
      </c>
      <c r="B212" s="91" t="s">
        <v>81</v>
      </c>
      <c r="C212" s="92"/>
      <c r="D212" s="92"/>
      <c r="E212" s="92"/>
      <c r="F212" s="92"/>
      <c r="G212" s="92"/>
      <c r="H212" s="92"/>
      <c r="I212" s="92"/>
      <c r="J212" s="92"/>
      <c r="K212" s="92"/>
      <c r="L212" s="92"/>
      <c r="M212" s="92"/>
      <c r="N212" s="92"/>
      <c r="O212" s="92"/>
      <c r="P212" s="92"/>
      <c r="Q212" s="92"/>
      <c r="R212" s="92"/>
      <c r="S212" s="92"/>
      <c r="T212" s="92"/>
      <c r="U212" s="92"/>
      <c r="V212" s="92"/>
      <c r="W212" s="92"/>
      <c r="X212" s="92"/>
      <c r="Y212" s="93"/>
    </row>
    <row r="213" spans="1:25" ht="15.75" customHeight="1">
      <c r="A213" s="89"/>
      <c r="B213" s="94"/>
      <c r="C213" s="95"/>
      <c r="D213" s="95"/>
      <c r="E213" s="95"/>
      <c r="F213" s="95"/>
      <c r="G213" s="95"/>
      <c r="H213" s="95"/>
      <c r="I213" s="95"/>
      <c r="J213" s="95"/>
      <c r="K213" s="95"/>
      <c r="L213" s="95"/>
      <c r="M213" s="95"/>
      <c r="N213" s="95"/>
      <c r="O213" s="95"/>
      <c r="P213" s="95"/>
      <c r="Q213" s="95"/>
      <c r="R213" s="95"/>
      <c r="S213" s="95"/>
      <c r="T213" s="95"/>
      <c r="U213" s="95"/>
      <c r="V213" s="95"/>
      <c r="W213" s="95"/>
      <c r="X213" s="95"/>
      <c r="Y213" s="96"/>
    </row>
    <row r="214" spans="1:25" ht="15.75" customHeight="1">
      <c r="A214" s="89"/>
      <c r="B214" s="97" t="s">
        <v>82</v>
      </c>
      <c r="C214" s="97" t="s">
        <v>83</v>
      </c>
      <c r="D214" s="97" t="s">
        <v>84</v>
      </c>
      <c r="E214" s="97" t="s">
        <v>85</v>
      </c>
      <c r="F214" s="97" t="s">
        <v>86</v>
      </c>
      <c r="G214" s="97" t="s">
        <v>87</v>
      </c>
      <c r="H214" s="97" t="s">
        <v>88</v>
      </c>
      <c r="I214" s="97" t="s">
        <v>89</v>
      </c>
      <c r="J214" s="97" t="s">
        <v>90</v>
      </c>
      <c r="K214" s="97" t="s">
        <v>91</v>
      </c>
      <c r="L214" s="97" t="s">
        <v>92</v>
      </c>
      <c r="M214" s="97" t="s">
        <v>93</v>
      </c>
      <c r="N214" s="97" t="s">
        <v>94</v>
      </c>
      <c r="O214" s="97" t="s">
        <v>95</v>
      </c>
      <c r="P214" s="97" t="s">
        <v>96</v>
      </c>
      <c r="Q214" s="97" t="s">
        <v>97</v>
      </c>
      <c r="R214" s="97" t="s">
        <v>98</v>
      </c>
      <c r="S214" s="97" t="s">
        <v>99</v>
      </c>
      <c r="T214" s="97" t="s">
        <v>100</v>
      </c>
      <c r="U214" s="97" t="s">
        <v>101</v>
      </c>
      <c r="V214" s="97" t="s">
        <v>102</v>
      </c>
      <c r="W214" s="97" t="s">
        <v>103</v>
      </c>
      <c r="X214" s="97" t="s">
        <v>104</v>
      </c>
      <c r="Y214" s="97" t="s">
        <v>105</v>
      </c>
    </row>
    <row r="215" spans="1:25" ht="15.75" customHeight="1">
      <c r="A215" s="90"/>
      <c r="B215" s="98"/>
      <c r="C215" s="98"/>
      <c r="D215" s="98"/>
      <c r="E215" s="98"/>
      <c r="F215" s="98"/>
      <c r="G215" s="98"/>
      <c r="H215" s="98"/>
      <c r="I215" s="98"/>
      <c r="J215" s="98"/>
      <c r="K215" s="98"/>
      <c r="L215" s="98"/>
      <c r="M215" s="98"/>
      <c r="N215" s="98"/>
      <c r="O215" s="98"/>
      <c r="P215" s="98"/>
      <c r="Q215" s="98"/>
      <c r="R215" s="98"/>
      <c r="S215" s="98"/>
      <c r="T215" s="98"/>
      <c r="U215" s="98"/>
      <c r="V215" s="98"/>
      <c r="W215" s="98"/>
      <c r="X215" s="98"/>
      <c r="Y215" s="98"/>
    </row>
    <row r="216" spans="1:25" ht="15.75" customHeight="1">
      <c r="A216" s="41">
        <f>A179</f>
        <v>44256</v>
      </c>
      <c r="B216" s="42">
        <v>3474.6379899999997</v>
      </c>
      <c r="C216" s="42">
        <v>3388.55799</v>
      </c>
      <c r="D216" s="42">
        <v>3363.66799</v>
      </c>
      <c r="E216" s="42">
        <v>3345.6179899999997</v>
      </c>
      <c r="F216" s="42">
        <v>3341.70799</v>
      </c>
      <c r="G216" s="42">
        <v>3366.51799</v>
      </c>
      <c r="H216" s="42">
        <v>3568.1179899999997</v>
      </c>
      <c r="I216" s="42">
        <v>3686.56799</v>
      </c>
      <c r="J216" s="42">
        <v>3554.7979899999996</v>
      </c>
      <c r="K216" s="42">
        <v>3488.94799</v>
      </c>
      <c r="L216" s="42">
        <v>3517.87799</v>
      </c>
      <c r="M216" s="42">
        <v>3525.6779899999997</v>
      </c>
      <c r="N216" s="42">
        <v>3549.16799</v>
      </c>
      <c r="O216" s="42">
        <v>3544.62799</v>
      </c>
      <c r="P216" s="42">
        <v>3508.9279899999997</v>
      </c>
      <c r="Q216" s="42">
        <v>3540.23799</v>
      </c>
      <c r="R216" s="42">
        <v>3563.27799</v>
      </c>
      <c r="S216" s="42">
        <v>3556.95799</v>
      </c>
      <c r="T216" s="42">
        <v>3622.2579899999996</v>
      </c>
      <c r="U216" s="42">
        <v>3605.4279899999997</v>
      </c>
      <c r="V216" s="42">
        <v>3595.5779899999998</v>
      </c>
      <c r="W216" s="42">
        <v>3617.3279899999998</v>
      </c>
      <c r="X216" s="42">
        <v>3655.49799</v>
      </c>
      <c r="Y216" s="42">
        <v>3608.1779899999997</v>
      </c>
    </row>
    <row r="217" spans="1:25" ht="15.75" customHeight="1">
      <c r="A217" s="41">
        <f>A216+1</f>
        <v>44257</v>
      </c>
      <c r="B217" s="42">
        <v>3515.62799</v>
      </c>
      <c r="C217" s="42">
        <v>3377.1579899999997</v>
      </c>
      <c r="D217" s="42">
        <v>3353.06799</v>
      </c>
      <c r="E217" s="42">
        <v>3340.14799</v>
      </c>
      <c r="F217" s="42">
        <v>3338.39799</v>
      </c>
      <c r="G217" s="42">
        <v>3371.18799</v>
      </c>
      <c r="H217" s="42">
        <v>3517.52799</v>
      </c>
      <c r="I217" s="42">
        <v>3683.8279899999998</v>
      </c>
      <c r="J217" s="42">
        <v>3527.4679899999996</v>
      </c>
      <c r="K217" s="42">
        <v>3485.95799</v>
      </c>
      <c r="L217" s="42">
        <v>3512.64799</v>
      </c>
      <c r="M217" s="42">
        <v>3523.1779899999997</v>
      </c>
      <c r="N217" s="42">
        <v>3538.1179899999997</v>
      </c>
      <c r="O217" s="42">
        <v>3541.7979899999996</v>
      </c>
      <c r="P217" s="42">
        <v>3507.23799</v>
      </c>
      <c r="Q217" s="42">
        <v>3536.3279899999998</v>
      </c>
      <c r="R217" s="42">
        <v>3558.01799</v>
      </c>
      <c r="S217" s="42">
        <v>3548.44799</v>
      </c>
      <c r="T217" s="42">
        <v>3614.7179899999996</v>
      </c>
      <c r="U217" s="42">
        <v>3601.80799</v>
      </c>
      <c r="V217" s="42">
        <v>3515.62799</v>
      </c>
      <c r="W217" s="42">
        <v>3593.5779899999998</v>
      </c>
      <c r="X217" s="42">
        <v>3654.53799</v>
      </c>
      <c r="Y217" s="42">
        <v>3605.41799</v>
      </c>
    </row>
    <row r="218" spans="1:25" ht="15.75" customHeight="1">
      <c r="A218" s="41">
        <f aca="true" t="shared" si="5" ref="A218:A246">A217+1</f>
        <v>44258</v>
      </c>
      <c r="B218" s="42">
        <v>3417.12799</v>
      </c>
      <c r="C218" s="42">
        <v>3358.08799</v>
      </c>
      <c r="D218" s="42">
        <v>3343.45799</v>
      </c>
      <c r="E218" s="42">
        <v>3330.94799</v>
      </c>
      <c r="F218" s="42">
        <v>3332.1779899999997</v>
      </c>
      <c r="G218" s="42">
        <v>3366.45799</v>
      </c>
      <c r="H218" s="42">
        <v>3521.91799</v>
      </c>
      <c r="I218" s="42">
        <v>3684.26799</v>
      </c>
      <c r="J218" s="42">
        <v>3538.40799</v>
      </c>
      <c r="K218" s="42">
        <v>3496.0779899999998</v>
      </c>
      <c r="L218" s="42">
        <v>3512.80799</v>
      </c>
      <c r="M218" s="42">
        <v>3525.3279899999998</v>
      </c>
      <c r="N218" s="42">
        <v>3545.72799</v>
      </c>
      <c r="O218" s="42">
        <v>3542.99799</v>
      </c>
      <c r="P218" s="42">
        <v>3509.83799</v>
      </c>
      <c r="Q218" s="42">
        <v>3535.23799</v>
      </c>
      <c r="R218" s="42">
        <v>3550.3879899999997</v>
      </c>
      <c r="S218" s="42">
        <v>3547.90799</v>
      </c>
      <c r="T218" s="42">
        <v>3604.4679899999996</v>
      </c>
      <c r="U218" s="42">
        <v>3587.2979899999996</v>
      </c>
      <c r="V218" s="42">
        <v>3417.12799</v>
      </c>
      <c r="W218" s="42">
        <v>3605.8279899999998</v>
      </c>
      <c r="X218" s="42">
        <v>3643.26799</v>
      </c>
      <c r="Y218" s="42">
        <v>3579.1379899999997</v>
      </c>
    </row>
    <row r="219" spans="1:25" ht="15.75" customHeight="1">
      <c r="A219" s="41">
        <f t="shared" si="5"/>
        <v>44259</v>
      </c>
      <c r="B219" s="42">
        <v>3449.35799</v>
      </c>
      <c r="C219" s="42">
        <v>3378.06799</v>
      </c>
      <c r="D219" s="42">
        <v>3356.14799</v>
      </c>
      <c r="E219" s="42">
        <v>3337.74799</v>
      </c>
      <c r="F219" s="42">
        <v>3337.03799</v>
      </c>
      <c r="G219" s="42">
        <v>3393.4079899999997</v>
      </c>
      <c r="H219" s="42">
        <v>3574.78799</v>
      </c>
      <c r="I219" s="42">
        <v>3678.41799</v>
      </c>
      <c r="J219" s="42">
        <v>3530.40799</v>
      </c>
      <c r="K219" s="42">
        <v>3486.87799</v>
      </c>
      <c r="L219" s="42">
        <v>3511.2579899999996</v>
      </c>
      <c r="M219" s="42">
        <v>3521.30799</v>
      </c>
      <c r="N219" s="42">
        <v>3543.56799</v>
      </c>
      <c r="O219" s="42">
        <v>3540.4279899999997</v>
      </c>
      <c r="P219" s="42">
        <v>3505.66799</v>
      </c>
      <c r="Q219" s="42">
        <v>3530.94799</v>
      </c>
      <c r="R219" s="42">
        <v>3542.37799</v>
      </c>
      <c r="S219" s="42">
        <v>3543.43799</v>
      </c>
      <c r="T219" s="42">
        <v>3598.5479899999996</v>
      </c>
      <c r="U219" s="42">
        <v>3581.6379899999997</v>
      </c>
      <c r="V219" s="42">
        <v>3449.35799</v>
      </c>
      <c r="W219" s="42">
        <v>3626.8679899999997</v>
      </c>
      <c r="X219" s="42">
        <v>3636.27799</v>
      </c>
      <c r="Y219" s="42">
        <v>3561.40799</v>
      </c>
    </row>
    <row r="220" spans="1:25" ht="15.75" customHeight="1">
      <c r="A220" s="41">
        <f t="shared" si="5"/>
        <v>44260</v>
      </c>
      <c r="B220" s="42">
        <v>3300.41799</v>
      </c>
      <c r="C220" s="42">
        <v>3300.94799</v>
      </c>
      <c r="D220" s="42">
        <v>3301.2979899999996</v>
      </c>
      <c r="E220" s="42">
        <v>3301.3279899999998</v>
      </c>
      <c r="F220" s="42">
        <v>3301.12799</v>
      </c>
      <c r="G220" s="42">
        <v>3300.6579899999997</v>
      </c>
      <c r="H220" s="42">
        <v>3298.08799</v>
      </c>
      <c r="I220" s="42">
        <v>3298.3879899999997</v>
      </c>
      <c r="J220" s="42">
        <v>3300.1579899999997</v>
      </c>
      <c r="K220" s="42">
        <v>3301.05799</v>
      </c>
      <c r="L220" s="42">
        <v>3300.9679899999996</v>
      </c>
      <c r="M220" s="42">
        <v>3301.02799</v>
      </c>
      <c r="N220" s="42">
        <v>3300.98799</v>
      </c>
      <c r="O220" s="42">
        <v>3309.03799</v>
      </c>
      <c r="P220" s="42">
        <v>3300.95799</v>
      </c>
      <c r="Q220" s="42">
        <v>3304.95799</v>
      </c>
      <c r="R220" s="42">
        <v>3361.62799</v>
      </c>
      <c r="S220" s="42">
        <v>3386.8679899999997</v>
      </c>
      <c r="T220" s="42">
        <v>3436.30799</v>
      </c>
      <c r="U220" s="42">
        <v>3434.19799</v>
      </c>
      <c r="V220" s="42">
        <v>3300.41799</v>
      </c>
      <c r="W220" s="42">
        <v>3299.33799</v>
      </c>
      <c r="X220" s="42">
        <v>3455.9079899999997</v>
      </c>
      <c r="Y220" s="42">
        <v>3300.53799</v>
      </c>
    </row>
    <row r="221" spans="1:25" ht="15.75" customHeight="1">
      <c r="A221" s="41">
        <f t="shared" si="5"/>
        <v>44261</v>
      </c>
      <c r="B221" s="42">
        <v>3376.43799</v>
      </c>
      <c r="C221" s="42">
        <v>3325.6379899999997</v>
      </c>
      <c r="D221" s="42">
        <v>3301.6379899999997</v>
      </c>
      <c r="E221" s="42">
        <v>3301.7579899999996</v>
      </c>
      <c r="F221" s="42">
        <v>3301.7579899999996</v>
      </c>
      <c r="G221" s="42">
        <v>3301.5079899999996</v>
      </c>
      <c r="H221" s="42">
        <v>3346.20799</v>
      </c>
      <c r="I221" s="42">
        <v>3490.35799</v>
      </c>
      <c r="J221" s="42">
        <v>3407.2179899999996</v>
      </c>
      <c r="K221" s="42">
        <v>3400.7979899999996</v>
      </c>
      <c r="L221" s="42">
        <v>3307.28799</v>
      </c>
      <c r="M221" s="42">
        <v>3332.03799</v>
      </c>
      <c r="N221" s="42">
        <v>3332.1579899999997</v>
      </c>
      <c r="O221" s="42">
        <v>3322.26799</v>
      </c>
      <c r="P221" s="42">
        <v>3301.20799</v>
      </c>
      <c r="Q221" s="42">
        <v>3440.33799</v>
      </c>
      <c r="R221" s="42">
        <v>3413.4679899999996</v>
      </c>
      <c r="S221" s="42">
        <v>3409.52799</v>
      </c>
      <c r="T221" s="42">
        <v>3461.53799</v>
      </c>
      <c r="U221" s="42">
        <v>3451.49799</v>
      </c>
      <c r="V221" s="42">
        <v>3376.43799</v>
      </c>
      <c r="W221" s="42">
        <v>3375.03799</v>
      </c>
      <c r="X221" s="42">
        <v>3494.6779899999997</v>
      </c>
      <c r="Y221" s="42">
        <v>3319.2179899999996</v>
      </c>
    </row>
    <row r="222" spans="1:25" ht="15.75" customHeight="1">
      <c r="A222" s="41">
        <f t="shared" si="5"/>
        <v>44262</v>
      </c>
      <c r="B222" s="42">
        <v>3414.0779899999998</v>
      </c>
      <c r="C222" s="42">
        <v>3347.87799</v>
      </c>
      <c r="D222" s="42">
        <v>3313.03799</v>
      </c>
      <c r="E222" s="42">
        <v>3301.8479899999998</v>
      </c>
      <c r="F222" s="42">
        <v>3301.81799</v>
      </c>
      <c r="G222" s="42">
        <v>3303.0979899999998</v>
      </c>
      <c r="H222" s="42">
        <v>3358.16799</v>
      </c>
      <c r="I222" s="42">
        <v>3398.83799</v>
      </c>
      <c r="J222" s="42">
        <v>3433.20799</v>
      </c>
      <c r="K222" s="42">
        <v>3492.4279899999997</v>
      </c>
      <c r="L222" s="42">
        <v>3469.68799</v>
      </c>
      <c r="M222" s="42">
        <v>3485.35799</v>
      </c>
      <c r="N222" s="42">
        <v>3483.39799</v>
      </c>
      <c r="O222" s="42">
        <v>3475.89799</v>
      </c>
      <c r="P222" s="42">
        <v>3452.44799</v>
      </c>
      <c r="Q222" s="42">
        <v>3587.7579899999996</v>
      </c>
      <c r="R222" s="42">
        <v>3569.37799</v>
      </c>
      <c r="S222" s="42">
        <v>3561.9279899999997</v>
      </c>
      <c r="T222" s="42">
        <v>3664.6379899999997</v>
      </c>
      <c r="U222" s="42">
        <v>3654.95799</v>
      </c>
      <c r="V222" s="42">
        <v>3414.0779899999998</v>
      </c>
      <c r="W222" s="42">
        <v>3599.28799</v>
      </c>
      <c r="X222" s="42">
        <v>3619.69799</v>
      </c>
      <c r="Y222" s="42">
        <v>3441.60799</v>
      </c>
    </row>
    <row r="223" spans="1:25" ht="15.75" customHeight="1">
      <c r="A223" s="41">
        <f t="shared" si="5"/>
        <v>44263</v>
      </c>
      <c r="B223" s="42">
        <v>3406.7179899999996</v>
      </c>
      <c r="C223" s="42">
        <v>3352.5079899999996</v>
      </c>
      <c r="D223" s="42">
        <v>3322.39799</v>
      </c>
      <c r="E223" s="42">
        <v>3310.3879899999997</v>
      </c>
      <c r="F223" s="42">
        <v>3304.51799</v>
      </c>
      <c r="G223" s="42">
        <v>3324.3479899999998</v>
      </c>
      <c r="H223" s="42">
        <v>3376.18799</v>
      </c>
      <c r="I223" s="42">
        <v>3458.8679899999997</v>
      </c>
      <c r="J223" s="42">
        <v>3453.70799</v>
      </c>
      <c r="K223" s="42">
        <v>3457.0479899999996</v>
      </c>
      <c r="L223" s="42">
        <v>3402.20799</v>
      </c>
      <c r="M223" s="42">
        <v>3407.24799</v>
      </c>
      <c r="N223" s="42">
        <v>3411.19799</v>
      </c>
      <c r="O223" s="42">
        <v>3404.2579899999996</v>
      </c>
      <c r="P223" s="42">
        <v>3388.69799</v>
      </c>
      <c r="Q223" s="42">
        <v>3485.26799</v>
      </c>
      <c r="R223" s="42">
        <v>3472.5079899999996</v>
      </c>
      <c r="S223" s="42">
        <v>3463.44799</v>
      </c>
      <c r="T223" s="42">
        <v>3570.9679899999996</v>
      </c>
      <c r="U223" s="42">
        <v>3607.80799</v>
      </c>
      <c r="V223" s="42">
        <v>3406.7179899999996</v>
      </c>
      <c r="W223" s="42">
        <v>3540.68799</v>
      </c>
      <c r="X223" s="42">
        <v>3588.24799</v>
      </c>
      <c r="Y223" s="42">
        <v>3387.12799</v>
      </c>
    </row>
    <row r="224" spans="1:25" ht="15.75" customHeight="1">
      <c r="A224" s="41">
        <f t="shared" si="5"/>
        <v>44264</v>
      </c>
      <c r="B224" s="42">
        <v>3418.52799</v>
      </c>
      <c r="C224" s="42">
        <v>3355.83799</v>
      </c>
      <c r="D224" s="42">
        <v>3328.06799</v>
      </c>
      <c r="E224" s="42">
        <v>3312.94799</v>
      </c>
      <c r="F224" s="42">
        <v>3305.22799</v>
      </c>
      <c r="G224" s="42">
        <v>3341.9079899999997</v>
      </c>
      <c r="H224" s="42">
        <v>3481.66799</v>
      </c>
      <c r="I224" s="42">
        <v>3627.91799</v>
      </c>
      <c r="J224" s="42">
        <v>3528.70799</v>
      </c>
      <c r="K224" s="42">
        <v>3509.10799</v>
      </c>
      <c r="L224" s="42">
        <v>3428.3879899999997</v>
      </c>
      <c r="M224" s="42">
        <v>3443.58799</v>
      </c>
      <c r="N224" s="42">
        <v>3443.93799</v>
      </c>
      <c r="O224" s="42">
        <v>3436.94799</v>
      </c>
      <c r="P224" s="42">
        <v>3417.5779899999998</v>
      </c>
      <c r="Q224" s="42">
        <v>3546.7979899999996</v>
      </c>
      <c r="R224" s="42">
        <v>3526.8479899999998</v>
      </c>
      <c r="S224" s="42">
        <v>3514.93799</v>
      </c>
      <c r="T224" s="42">
        <v>3616.7979899999996</v>
      </c>
      <c r="U224" s="42">
        <v>3609.02799</v>
      </c>
      <c r="V224" s="42">
        <v>3418.52799</v>
      </c>
      <c r="W224" s="42">
        <v>3537.37799</v>
      </c>
      <c r="X224" s="42">
        <v>3580.6179899999997</v>
      </c>
      <c r="Y224" s="42">
        <v>3379.7179899999996</v>
      </c>
    </row>
    <row r="225" spans="1:25" ht="15.75" customHeight="1">
      <c r="A225" s="41">
        <f t="shared" si="5"/>
        <v>44265</v>
      </c>
      <c r="B225" s="42">
        <v>3413.69799</v>
      </c>
      <c r="C225" s="42">
        <v>3351.2979899999996</v>
      </c>
      <c r="D225" s="42">
        <v>3325.33799</v>
      </c>
      <c r="E225" s="42">
        <v>3316.48799</v>
      </c>
      <c r="F225" s="42">
        <v>3317.74799</v>
      </c>
      <c r="G225" s="42">
        <v>3354.49799</v>
      </c>
      <c r="H225" s="42">
        <v>3513.1779899999997</v>
      </c>
      <c r="I225" s="42">
        <v>3635.20799</v>
      </c>
      <c r="J225" s="42">
        <v>3513.3679899999997</v>
      </c>
      <c r="K225" s="42">
        <v>3458.89799</v>
      </c>
      <c r="L225" s="42">
        <v>3458.7979899999996</v>
      </c>
      <c r="M225" s="42">
        <v>3466.30799</v>
      </c>
      <c r="N225" s="42">
        <v>3478.51799</v>
      </c>
      <c r="O225" s="42">
        <v>3448.3879899999997</v>
      </c>
      <c r="P225" s="42">
        <v>3380.22799</v>
      </c>
      <c r="Q225" s="42">
        <v>3429.68799</v>
      </c>
      <c r="R225" s="42">
        <v>3474.60799</v>
      </c>
      <c r="S225" s="42">
        <v>3431.3879899999997</v>
      </c>
      <c r="T225" s="42">
        <v>3578.30799</v>
      </c>
      <c r="U225" s="42">
        <v>3576.37799</v>
      </c>
      <c r="V225" s="42">
        <v>3413.69799</v>
      </c>
      <c r="W225" s="42">
        <v>3518.3279899999998</v>
      </c>
      <c r="X225" s="42">
        <v>3564.62799</v>
      </c>
      <c r="Y225" s="42">
        <v>3423.5479899999996</v>
      </c>
    </row>
    <row r="226" spans="1:25" ht="15.75" customHeight="1">
      <c r="A226" s="41">
        <f t="shared" si="5"/>
        <v>44266</v>
      </c>
      <c r="B226" s="42">
        <v>3436.78799</v>
      </c>
      <c r="C226" s="42">
        <v>3369.0079899999996</v>
      </c>
      <c r="D226" s="42">
        <v>3341.85799</v>
      </c>
      <c r="E226" s="42">
        <v>3321.48799</v>
      </c>
      <c r="F226" s="42">
        <v>3318.70799</v>
      </c>
      <c r="G226" s="42">
        <v>3342.14799</v>
      </c>
      <c r="H226" s="42">
        <v>3460.23799</v>
      </c>
      <c r="I226" s="42">
        <v>3643.28799</v>
      </c>
      <c r="J226" s="42">
        <v>3545.9279899999997</v>
      </c>
      <c r="K226" s="42">
        <v>3583.2979899999996</v>
      </c>
      <c r="L226" s="42">
        <v>3618.76799</v>
      </c>
      <c r="M226" s="42">
        <v>3635.7179899999996</v>
      </c>
      <c r="N226" s="42">
        <v>3657.8679899999997</v>
      </c>
      <c r="O226" s="42">
        <v>3649.31799</v>
      </c>
      <c r="P226" s="42">
        <v>3525.80799</v>
      </c>
      <c r="Q226" s="42">
        <v>3610.0879899999995</v>
      </c>
      <c r="R226" s="42">
        <v>3577.28799</v>
      </c>
      <c r="S226" s="42">
        <v>3560.81799</v>
      </c>
      <c r="T226" s="42">
        <v>3618.6379899999997</v>
      </c>
      <c r="U226" s="42">
        <v>3598.28799</v>
      </c>
      <c r="V226" s="42">
        <v>3436.78799</v>
      </c>
      <c r="W226" s="42">
        <v>3519.8379899999995</v>
      </c>
      <c r="X226" s="42">
        <v>3598.87799</v>
      </c>
      <c r="Y226" s="42">
        <v>3546.3279899999998</v>
      </c>
    </row>
    <row r="227" spans="1:25" ht="15.75" customHeight="1">
      <c r="A227" s="41">
        <f t="shared" si="5"/>
        <v>44267</v>
      </c>
      <c r="B227" s="42">
        <v>3442.53799</v>
      </c>
      <c r="C227" s="42">
        <v>3368.39799</v>
      </c>
      <c r="D227" s="42">
        <v>3341.18799</v>
      </c>
      <c r="E227" s="42">
        <v>3319.8679899999997</v>
      </c>
      <c r="F227" s="42">
        <v>3316.26799</v>
      </c>
      <c r="G227" s="42">
        <v>3336.94799</v>
      </c>
      <c r="H227" s="42">
        <v>3489.5779899999998</v>
      </c>
      <c r="I227" s="42">
        <v>3630.70799</v>
      </c>
      <c r="J227" s="42">
        <v>3549.02799</v>
      </c>
      <c r="K227" s="42">
        <v>3591.6379899999997</v>
      </c>
      <c r="L227" s="42">
        <v>3620.87799</v>
      </c>
      <c r="M227" s="42">
        <v>3639.68799</v>
      </c>
      <c r="N227" s="42">
        <v>3661.2179899999996</v>
      </c>
      <c r="O227" s="42">
        <v>3654.4679899999996</v>
      </c>
      <c r="P227" s="42">
        <v>3530.6379899999997</v>
      </c>
      <c r="Q227" s="42">
        <v>3610.8879899999997</v>
      </c>
      <c r="R227" s="42">
        <v>3574.98799</v>
      </c>
      <c r="S227" s="42">
        <v>3566.0079899999996</v>
      </c>
      <c r="T227" s="42">
        <v>3632.6779899999997</v>
      </c>
      <c r="U227" s="42">
        <v>3611.91799</v>
      </c>
      <c r="V227" s="42">
        <v>3442.53799</v>
      </c>
      <c r="W227" s="42">
        <v>3545.1179899999997</v>
      </c>
      <c r="X227" s="42">
        <v>3616.89799</v>
      </c>
      <c r="Y227" s="42">
        <v>3540.48799</v>
      </c>
    </row>
    <row r="228" spans="1:25" ht="15.75" customHeight="1">
      <c r="A228" s="41">
        <f t="shared" si="5"/>
        <v>44268</v>
      </c>
      <c r="B228" s="42">
        <v>3446.45799</v>
      </c>
      <c r="C228" s="42">
        <v>3381.6379899999997</v>
      </c>
      <c r="D228" s="42">
        <v>3344.2179899999996</v>
      </c>
      <c r="E228" s="42">
        <v>3319.99799</v>
      </c>
      <c r="F228" s="42">
        <v>3316.78799</v>
      </c>
      <c r="G228" s="42">
        <v>3334.9679899999996</v>
      </c>
      <c r="H228" s="42">
        <v>3427.4079899999997</v>
      </c>
      <c r="I228" s="42">
        <v>3590.81799</v>
      </c>
      <c r="J228" s="42">
        <v>3543.3679899999997</v>
      </c>
      <c r="K228" s="42">
        <v>3585.5779899999998</v>
      </c>
      <c r="L228" s="42">
        <v>3617.22799</v>
      </c>
      <c r="M228" s="42">
        <v>3636.5979899999998</v>
      </c>
      <c r="N228" s="42">
        <v>3657.2179899999996</v>
      </c>
      <c r="O228" s="42">
        <v>3649.53799</v>
      </c>
      <c r="P228" s="42">
        <v>3526.22799</v>
      </c>
      <c r="Q228" s="42">
        <v>3610.8479899999998</v>
      </c>
      <c r="R228" s="42">
        <v>3571.53799</v>
      </c>
      <c r="S228" s="42">
        <v>3561.28799</v>
      </c>
      <c r="T228" s="42">
        <v>3627.03799</v>
      </c>
      <c r="U228" s="42">
        <v>3608.02799</v>
      </c>
      <c r="V228" s="42">
        <v>3446.45799</v>
      </c>
      <c r="W228" s="42">
        <v>3545.5979899999998</v>
      </c>
      <c r="X228" s="42">
        <v>3616.7579899999996</v>
      </c>
      <c r="Y228" s="42">
        <v>3543.95799</v>
      </c>
    </row>
    <row r="229" spans="1:25" ht="15.75" customHeight="1">
      <c r="A229" s="41">
        <f t="shared" si="5"/>
        <v>44269</v>
      </c>
      <c r="B229" s="42">
        <v>3443.2579899999996</v>
      </c>
      <c r="C229" s="42">
        <v>3376.99799</v>
      </c>
      <c r="D229" s="42">
        <v>3341.47799</v>
      </c>
      <c r="E229" s="42">
        <v>3315.20799</v>
      </c>
      <c r="F229" s="42">
        <v>3310.91799</v>
      </c>
      <c r="G229" s="42">
        <v>3331.99799</v>
      </c>
      <c r="H229" s="42">
        <v>3420.70799</v>
      </c>
      <c r="I229" s="42">
        <v>3607.5479899999996</v>
      </c>
      <c r="J229" s="42">
        <v>3537.91799</v>
      </c>
      <c r="K229" s="42">
        <v>3572.8479899999998</v>
      </c>
      <c r="L229" s="42">
        <v>3607.76799</v>
      </c>
      <c r="M229" s="42">
        <v>3625.23799</v>
      </c>
      <c r="N229" s="42">
        <v>3646.52799</v>
      </c>
      <c r="O229" s="42">
        <v>3638.90799</v>
      </c>
      <c r="P229" s="42">
        <v>3633.8279899999998</v>
      </c>
      <c r="Q229" s="42">
        <v>3668.7579899999996</v>
      </c>
      <c r="R229" s="42">
        <v>3628.72799</v>
      </c>
      <c r="S229" s="42">
        <v>3602.85799</v>
      </c>
      <c r="T229" s="42">
        <v>3700.69799</v>
      </c>
      <c r="U229" s="42">
        <v>3706.40799</v>
      </c>
      <c r="V229" s="42">
        <v>3443.2579899999996</v>
      </c>
      <c r="W229" s="42">
        <v>3639.48799</v>
      </c>
      <c r="X229" s="42">
        <v>3654.9279899999997</v>
      </c>
      <c r="Y229" s="42">
        <v>3545.78799</v>
      </c>
    </row>
    <row r="230" spans="1:25" ht="15.75" customHeight="1">
      <c r="A230" s="41">
        <f t="shared" si="5"/>
        <v>44270</v>
      </c>
      <c r="B230" s="42">
        <v>3581.03799</v>
      </c>
      <c r="C230" s="42">
        <v>3480.8879899999997</v>
      </c>
      <c r="D230" s="42">
        <v>3411.26799</v>
      </c>
      <c r="E230" s="42">
        <v>3352.3879899999997</v>
      </c>
      <c r="F230" s="42">
        <v>3341.97799</v>
      </c>
      <c r="G230" s="42">
        <v>3379.37799</v>
      </c>
      <c r="H230" s="42">
        <v>3492.74799</v>
      </c>
      <c r="I230" s="42">
        <v>3636.3879899999997</v>
      </c>
      <c r="J230" s="42">
        <v>3566.0779899999998</v>
      </c>
      <c r="K230" s="42">
        <v>3604.69799</v>
      </c>
      <c r="L230" s="42">
        <v>3640.87799</v>
      </c>
      <c r="M230" s="42">
        <v>3657.97799</v>
      </c>
      <c r="N230" s="42">
        <v>3680.02799</v>
      </c>
      <c r="O230" s="42">
        <v>3672.89799</v>
      </c>
      <c r="P230" s="42">
        <v>3541.22799</v>
      </c>
      <c r="Q230" s="42">
        <v>3628.80799</v>
      </c>
      <c r="R230" s="42">
        <v>3594.1179899999997</v>
      </c>
      <c r="S230" s="42">
        <v>3576.18799</v>
      </c>
      <c r="T230" s="42">
        <v>3648.81799</v>
      </c>
      <c r="U230" s="42">
        <v>3628.01799</v>
      </c>
      <c r="V230" s="42">
        <v>3581.03799</v>
      </c>
      <c r="W230" s="42">
        <v>3548.0479899999996</v>
      </c>
      <c r="X230" s="42">
        <v>3631.0879899999995</v>
      </c>
      <c r="Y230" s="42">
        <v>3588.37799</v>
      </c>
    </row>
    <row r="231" spans="1:25" ht="15.75" customHeight="1">
      <c r="A231" s="41">
        <f t="shared" si="5"/>
        <v>44271</v>
      </c>
      <c r="B231" s="42">
        <v>3583.05799</v>
      </c>
      <c r="C231" s="42">
        <v>3483.56799</v>
      </c>
      <c r="D231" s="42">
        <v>3412.95799</v>
      </c>
      <c r="E231" s="42">
        <v>3352.47799</v>
      </c>
      <c r="F231" s="42">
        <v>3341.73799</v>
      </c>
      <c r="G231" s="42">
        <v>3381.18799</v>
      </c>
      <c r="H231" s="42">
        <v>3548.81799</v>
      </c>
      <c r="I231" s="42">
        <v>3655.1179899999997</v>
      </c>
      <c r="J231" s="42">
        <v>3554.0979899999998</v>
      </c>
      <c r="K231" s="42">
        <v>3630.8479899999998</v>
      </c>
      <c r="L231" s="42">
        <v>3694.12799</v>
      </c>
      <c r="M231" s="42">
        <v>3695.03799</v>
      </c>
      <c r="N231" s="42">
        <v>3723.97799</v>
      </c>
      <c r="O231" s="42">
        <v>3716.06799</v>
      </c>
      <c r="P231" s="42">
        <v>3556.7979899999996</v>
      </c>
      <c r="Q231" s="42">
        <v>3670.06799</v>
      </c>
      <c r="R231" s="42">
        <v>3616.97799</v>
      </c>
      <c r="S231" s="42">
        <v>3641.5879899999995</v>
      </c>
      <c r="T231" s="42">
        <v>3739.81799</v>
      </c>
      <c r="U231" s="42">
        <v>3731.81799</v>
      </c>
      <c r="V231" s="42">
        <v>3583.05799</v>
      </c>
      <c r="W231" s="42">
        <v>3614.3479899999998</v>
      </c>
      <c r="X231" s="42">
        <v>3659.45799</v>
      </c>
      <c r="Y231" s="42">
        <v>3586.5879899999995</v>
      </c>
    </row>
    <row r="232" spans="1:25" ht="15.75" customHeight="1">
      <c r="A232" s="41">
        <f t="shared" si="5"/>
        <v>44272</v>
      </c>
      <c r="B232" s="42">
        <v>3456.33799</v>
      </c>
      <c r="C232" s="42">
        <v>3377.14799</v>
      </c>
      <c r="D232" s="42">
        <v>3312.77799</v>
      </c>
      <c r="E232" s="42">
        <v>3301.74799</v>
      </c>
      <c r="F232" s="42">
        <v>3301.73799</v>
      </c>
      <c r="G232" s="42">
        <v>3345.6179899999997</v>
      </c>
      <c r="H232" s="42">
        <v>3502.98799</v>
      </c>
      <c r="I232" s="42">
        <v>3614.5779899999998</v>
      </c>
      <c r="J232" s="42">
        <v>3552.3679899999997</v>
      </c>
      <c r="K232" s="42">
        <v>3564.9679899999996</v>
      </c>
      <c r="L232" s="42">
        <v>3636.2179899999996</v>
      </c>
      <c r="M232" s="42">
        <v>3649.22799</v>
      </c>
      <c r="N232" s="42">
        <v>3539.99799</v>
      </c>
      <c r="O232" s="42">
        <v>3697.87799</v>
      </c>
      <c r="P232" s="42">
        <v>3696.28799</v>
      </c>
      <c r="Q232" s="42">
        <v>3735.85799</v>
      </c>
      <c r="R232" s="42">
        <v>3708.77799</v>
      </c>
      <c r="S232" s="42">
        <v>3622.0479899999996</v>
      </c>
      <c r="T232" s="42">
        <v>3768.8279899999998</v>
      </c>
      <c r="U232" s="42">
        <v>3720.3279899999998</v>
      </c>
      <c r="V232" s="42">
        <v>3456.33799</v>
      </c>
      <c r="W232" s="42">
        <v>3581.8279899999998</v>
      </c>
      <c r="X232" s="42">
        <v>3661.0079899999996</v>
      </c>
      <c r="Y232" s="42">
        <v>3474.53799</v>
      </c>
    </row>
    <row r="233" spans="1:25" ht="15.75" customHeight="1">
      <c r="A233" s="41">
        <f t="shared" si="5"/>
        <v>44273</v>
      </c>
      <c r="B233" s="42">
        <v>3525.80799</v>
      </c>
      <c r="C233" s="42">
        <v>3449.8279899999998</v>
      </c>
      <c r="D233" s="42">
        <v>3391.20799</v>
      </c>
      <c r="E233" s="42">
        <v>3344.69799</v>
      </c>
      <c r="F233" s="42">
        <v>3343.30799</v>
      </c>
      <c r="G233" s="42">
        <v>3436.3479899999998</v>
      </c>
      <c r="H233" s="42">
        <v>3526.43799</v>
      </c>
      <c r="I233" s="42">
        <v>3592.39799</v>
      </c>
      <c r="J233" s="42">
        <v>3519.6379899999997</v>
      </c>
      <c r="K233" s="42">
        <v>3608.1179899999997</v>
      </c>
      <c r="L233" s="42">
        <v>3665.5079899999996</v>
      </c>
      <c r="M233" s="42">
        <v>3624.69799</v>
      </c>
      <c r="N233" s="42">
        <v>3587.65799</v>
      </c>
      <c r="O233" s="42">
        <v>3584.94799</v>
      </c>
      <c r="P233" s="42">
        <v>3476.8279899999998</v>
      </c>
      <c r="Q233" s="42">
        <v>3622.1779899999997</v>
      </c>
      <c r="R233" s="42">
        <v>3611.99799</v>
      </c>
      <c r="S233" s="42">
        <v>3556.02799</v>
      </c>
      <c r="T233" s="42">
        <v>3664.68799</v>
      </c>
      <c r="U233" s="42">
        <v>3707.24799</v>
      </c>
      <c r="V233" s="42">
        <v>3525.80799</v>
      </c>
      <c r="W233" s="42">
        <v>3767.47799</v>
      </c>
      <c r="X233" s="42">
        <v>3700.8479899999998</v>
      </c>
      <c r="Y233" s="42">
        <v>3575.69799</v>
      </c>
    </row>
    <row r="234" spans="1:25" ht="15.75" customHeight="1">
      <c r="A234" s="41">
        <f t="shared" si="5"/>
        <v>44274</v>
      </c>
      <c r="B234" s="42">
        <v>3442.81799</v>
      </c>
      <c r="C234" s="42">
        <v>3375.14799</v>
      </c>
      <c r="D234" s="42">
        <v>3335.2179899999996</v>
      </c>
      <c r="E234" s="42">
        <v>3313.31799</v>
      </c>
      <c r="F234" s="42">
        <v>3312.19799</v>
      </c>
      <c r="G234" s="42">
        <v>3374.33799</v>
      </c>
      <c r="H234" s="42">
        <v>3481.56799</v>
      </c>
      <c r="I234" s="42">
        <v>3635.1779899999997</v>
      </c>
      <c r="J234" s="42">
        <v>3522.2979899999996</v>
      </c>
      <c r="K234" s="42">
        <v>3610.10799</v>
      </c>
      <c r="L234" s="42">
        <v>3613.16799</v>
      </c>
      <c r="M234" s="42">
        <v>3636.62799</v>
      </c>
      <c r="N234" s="42">
        <v>3593.99799</v>
      </c>
      <c r="O234" s="42">
        <v>3491.77799</v>
      </c>
      <c r="P234" s="42">
        <v>3406.3879899999997</v>
      </c>
      <c r="Q234" s="42">
        <v>3454.91799</v>
      </c>
      <c r="R234" s="42">
        <v>3516.8379899999995</v>
      </c>
      <c r="S234" s="42">
        <v>3487.43799</v>
      </c>
      <c r="T234" s="42">
        <v>3588.8879899999997</v>
      </c>
      <c r="U234" s="42">
        <v>3590.5879899999995</v>
      </c>
      <c r="V234" s="42">
        <v>3442.81799</v>
      </c>
      <c r="W234" s="42">
        <v>3518.78799</v>
      </c>
      <c r="X234" s="42">
        <v>3592.76799</v>
      </c>
      <c r="Y234" s="42">
        <v>3487.64799</v>
      </c>
    </row>
    <row r="235" spans="1:25" ht="15.75" customHeight="1">
      <c r="A235" s="41">
        <f t="shared" si="5"/>
        <v>44275</v>
      </c>
      <c r="B235" s="42">
        <v>3477.10799</v>
      </c>
      <c r="C235" s="42">
        <v>3363.8679899999997</v>
      </c>
      <c r="D235" s="42">
        <v>3315.87799</v>
      </c>
      <c r="E235" s="42">
        <v>3302.3879899999997</v>
      </c>
      <c r="F235" s="42">
        <v>3302.33799</v>
      </c>
      <c r="G235" s="42">
        <v>3349.35799</v>
      </c>
      <c r="H235" s="42">
        <v>3420.23799</v>
      </c>
      <c r="I235" s="42">
        <v>3595.31799</v>
      </c>
      <c r="J235" s="42">
        <v>3486.0779899999998</v>
      </c>
      <c r="K235" s="42">
        <v>3541.53799</v>
      </c>
      <c r="L235" s="42">
        <v>3548.0079899999996</v>
      </c>
      <c r="M235" s="42">
        <v>3591.3279899999998</v>
      </c>
      <c r="N235" s="42">
        <v>3562.43799</v>
      </c>
      <c r="O235" s="42">
        <v>3457.10799</v>
      </c>
      <c r="P235" s="42">
        <v>3361.5779899999998</v>
      </c>
      <c r="Q235" s="42">
        <v>3413.28799</v>
      </c>
      <c r="R235" s="42">
        <v>3479.02799</v>
      </c>
      <c r="S235" s="42">
        <v>3443.99799</v>
      </c>
      <c r="T235" s="42">
        <v>3541.8679899999997</v>
      </c>
      <c r="U235" s="42">
        <v>3532.6779899999997</v>
      </c>
      <c r="V235" s="42">
        <v>3477.10799</v>
      </c>
      <c r="W235" s="42">
        <v>3456.2579899999996</v>
      </c>
      <c r="X235" s="42">
        <v>3561.03799</v>
      </c>
      <c r="Y235" s="42">
        <v>3455.8879899999997</v>
      </c>
    </row>
    <row r="236" spans="1:25" ht="15.75" customHeight="1">
      <c r="A236" s="41">
        <f t="shared" si="5"/>
        <v>44276</v>
      </c>
      <c r="B236" s="42">
        <v>3487.01799</v>
      </c>
      <c r="C236" s="42">
        <v>3400.76799</v>
      </c>
      <c r="D236" s="42">
        <v>3339.5779899999998</v>
      </c>
      <c r="E236" s="42">
        <v>3323.60799</v>
      </c>
      <c r="F236" s="42">
        <v>3321.9679899999996</v>
      </c>
      <c r="G236" s="42">
        <v>3351.4079899999997</v>
      </c>
      <c r="H236" s="42">
        <v>3487.70799</v>
      </c>
      <c r="I236" s="42">
        <v>3637.16799</v>
      </c>
      <c r="J236" s="42">
        <v>3526.56799</v>
      </c>
      <c r="K236" s="42">
        <v>3586.68799</v>
      </c>
      <c r="L236" s="42">
        <v>3569.49799</v>
      </c>
      <c r="M236" s="42">
        <v>3589.99799</v>
      </c>
      <c r="N236" s="42">
        <v>3566.16799</v>
      </c>
      <c r="O236" s="42">
        <v>3485.02799</v>
      </c>
      <c r="P236" s="42">
        <v>3408.0479899999996</v>
      </c>
      <c r="Q236" s="42">
        <v>3451.93799</v>
      </c>
      <c r="R236" s="42">
        <v>3512.27799</v>
      </c>
      <c r="S236" s="42">
        <v>3482.2179899999996</v>
      </c>
      <c r="T236" s="42">
        <v>3609.9279899999997</v>
      </c>
      <c r="U236" s="42">
        <v>3600.22799</v>
      </c>
      <c r="V236" s="42">
        <v>3487.01799</v>
      </c>
      <c r="W236" s="42">
        <v>3522.26799</v>
      </c>
      <c r="X236" s="42">
        <v>3568.5079899999996</v>
      </c>
      <c r="Y236" s="42">
        <v>3483.7579899999996</v>
      </c>
    </row>
    <row r="237" spans="1:25" ht="15.75" customHeight="1">
      <c r="A237" s="41">
        <f t="shared" si="5"/>
        <v>44277</v>
      </c>
      <c r="B237" s="42">
        <v>3457.5979899999998</v>
      </c>
      <c r="C237" s="42">
        <v>3435.0779899999998</v>
      </c>
      <c r="D237" s="42">
        <v>3334.76799</v>
      </c>
      <c r="E237" s="42">
        <v>3313.89799</v>
      </c>
      <c r="F237" s="42">
        <v>3313.19799</v>
      </c>
      <c r="G237" s="42">
        <v>3365.0479899999996</v>
      </c>
      <c r="H237" s="42">
        <v>3455.48799</v>
      </c>
      <c r="I237" s="42">
        <v>3617.43799</v>
      </c>
      <c r="J237" s="42">
        <v>3523.16799</v>
      </c>
      <c r="K237" s="42">
        <v>3582.5479899999996</v>
      </c>
      <c r="L237" s="42">
        <v>3586.37799</v>
      </c>
      <c r="M237" s="42">
        <v>3603.5479899999996</v>
      </c>
      <c r="N237" s="42">
        <v>3578.51799</v>
      </c>
      <c r="O237" s="42">
        <v>3493.69799</v>
      </c>
      <c r="P237" s="42">
        <v>3410.5479899999996</v>
      </c>
      <c r="Q237" s="42">
        <v>3452.5079899999996</v>
      </c>
      <c r="R237" s="42">
        <v>3511.7579899999996</v>
      </c>
      <c r="S237" s="42">
        <v>3482.4279899999997</v>
      </c>
      <c r="T237" s="42">
        <v>3580.19799</v>
      </c>
      <c r="U237" s="42">
        <v>3580.68799</v>
      </c>
      <c r="V237" s="42">
        <v>3457.5979899999998</v>
      </c>
      <c r="W237" s="42">
        <v>3507.51799</v>
      </c>
      <c r="X237" s="42">
        <v>3586.80799</v>
      </c>
      <c r="Y237" s="42">
        <v>3481.5479899999996</v>
      </c>
    </row>
    <row r="238" spans="1:25" ht="15.75" customHeight="1">
      <c r="A238" s="41">
        <f t="shared" si="5"/>
        <v>44278</v>
      </c>
      <c r="B238" s="42">
        <v>3462.20799</v>
      </c>
      <c r="C238" s="42">
        <v>3371.2579899999996</v>
      </c>
      <c r="D238" s="42">
        <v>3329.97799</v>
      </c>
      <c r="E238" s="42">
        <v>3308.18799</v>
      </c>
      <c r="F238" s="42">
        <v>3308.98799</v>
      </c>
      <c r="G238" s="42">
        <v>3341.9679899999996</v>
      </c>
      <c r="H238" s="42">
        <v>3429.72799</v>
      </c>
      <c r="I238" s="42">
        <v>3565.72799</v>
      </c>
      <c r="J238" s="42">
        <v>3466.8479899999998</v>
      </c>
      <c r="K238" s="42">
        <v>3432.73799</v>
      </c>
      <c r="L238" s="42">
        <v>3417.8479899999998</v>
      </c>
      <c r="M238" s="42">
        <v>3381.8479899999998</v>
      </c>
      <c r="N238" s="42">
        <v>3382.06799</v>
      </c>
      <c r="O238" s="42">
        <v>3366.5479899999996</v>
      </c>
      <c r="P238" s="42">
        <v>3319.8679899999997</v>
      </c>
      <c r="Q238" s="42">
        <v>3357.26799</v>
      </c>
      <c r="R238" s="42">
        <v>3331.9679899999996</v>
      </c>
      <c r="S238" s="42">
        <v>3376.68799</v>
      </c>
      <c r="T238" s="42">
        <v>3516.0779899999998</v>
      </c>
      <c r="U238" s="42">
        <v>3594.8279899999998</v>
      </c>
      <c r="V238" s="42">
        <v>3462.20799</v>
      </c>
      <c r="W238" s="42">
        <v>3517.9279899999997</v>
      </c>
      <c r="X238" s="42">
        <v>3584.95799</v>
      </c>
      <c r="Y238" s="42">
        <v>3440.66799</v>
      </c>
    </row>
    <row r="239" spans="1:25" ht="15.75" customHeight="1">
      <c r="A239" s="41">
        <f t="shared" si="5"/>
        <v>44279</v>
      </c>
      <c r="B239" s="42">
        <v>3388.3279899999998</v>
      </c>
      <c r="C239" s="42">
        <v>3336.69799</v>
      </c>
      <c r="D239" s="42">
        <v>3302.30799</v>
      </c>
      <c r="E239" s="42">
        <v>3302.31799</v>
      </c>
      <c r="F239" s="42">
        <v>3302.97799</v>
      </c>
      <c r="G239" s="42">
        <v>3302.89799</v>
      </c>
      <c r="H239" s="42">
        <v>3343.8479899999998</v>
      </c>
      <c r="I239" s="42">
        <v>3504.73799</v>
      </c>
      <c r="J239" s="42">
        <v>3338.05799</v>
      </c>
      <c r="K239" s="42">
        <v>3320.02799</v>
      </c>
      <c r="L239" s="42">
        <v>3358.9279899999997</v>
      </c>
      <c r="M239" s="42">
        <v>3361.91799</v>
      </c>
      <c r="N239" s="42">
        <v>3362.2979899999996</v>
      </c>
      <c r="O239" s="42">
        <v>3320.93799</v>
      </c>
      <c r="P239" s="42">
        <v>3302.24799</v>
      </c>
      <c r="Q239" s="42">
        <v>3302.2579899999996</v>
      </c>
      <c r="R239" s="42">
        <v>3366.3279899999998</v>
      </c>
      <c r="S239" s="42">
        <v>3352.76799</v>
      </c>
      <c r="T239" s="42">
        <v>3441.6579899999997</v>
      </c>
      <c r="U239" s="42">
        <v>3444.23799</v>
      </c>
      <c r="V239" s="42">
        <v>3388.3279899999998</v>
      </c>
      <c r="W239" s="42">
        <v>3365.31799</v>
      </c>
      <c r="X239" s="42">
        <v>3519.37799</v>
      </c>
      <c r="Y239" s="42">
        <v>3359.2979899999996</v>
      </c>
    </row>
    <row r="240" spans="1:25" ht="15.75" customHeight="1">
      <c r="A240" s="41">
        <f t="shared" si="5"/>
        <v>44280</v>
      </c>
      <c r="B240" s="42">
        <v>3377.69799</v>
      </c>
      <c r="C240" s="42">
        <v>3332.10799</v>
      </c>
      <c r="D240" s="42">
        <v>3302.98799</v>
      </c>
      <c r="E240" s="42">
        <v>3302.98799</v>
      </c>
      <c r="F240" s="42">
        <v>3302.9679899999996</v>
      </c>
      <c r="G240" s="42">
        <v>3302.87799</v>
      </c>
      <c r="H240" s="42">
        <v>3345.0979899999998</v>
      </c>
      <c r="I240" s="42">
        <v>3526.91799</v>
      </c>
      <c r="J240" s="42">
        <v>3335.9079899999997</v>
      </c>
      <c r="K240" s="42">
        <v>3316.73799</v>
      </c>
      <c r="L240" s="42">
        <v>3357.99799</v>
      </c>
      <c r="M240" s="42">
        <v>3363.0779899999998</v>
      </c>
      <c r="N240" s="42">
        <v>3362.77799</v>
      </c>
      <c r="O240" s="42">
        <v>3320.0479899999996</v>
      </c>
      <c r="P240" s="42">
        <v>3302.2979899999996</v>
      </c>
      <c r="Q240" s="42">
        <v>3302.27799</v>
      </c>
      <c r="R240" s="42">
        <v>3368.95799</v>
      </c>
      <c r="S240" s="42">
        <v>3353.05799</v>
      </c>
      <c r="T240" s="42">
        <v>3441.23799</v>
      </c>
      <c r="U240" s="42">
        <v>3445.94799</v>
      </c>
      <c r="V240" s="42">
        <v>3377.69799</v>
      </c>
      <c r="W240" s="42">
        <v>3363.8279899999998</v>
      </c>
      <c r="X240" s="42">
        <v>3517.24799</v>
      </c>
      <c r="Y240" s="42">
        <v>3362.48799</v>
      </c>
    </row>
    <row r="241" spans="1:25" ht="15.75" customHeight="1">
      <c r="A241" s="41">
        <f t="shared" si="5"/>
        <v>44281</v>
      </c>
      <c r="B241" s="42">
        <v>3375.16799</v>
      </c>
      <c r="C241" s="42">
        <v>3334.0079899999996</v>
      </c>
      <c r="D241" s="42">
        <v>3306.33799</v>
      </c>
      <c r="E241" s="42">
        <v>3303.0079899999996</v>
      </c>
      <c r="F241" s="42">
        <v>3302.98799</v>
      </c>
      <c r="G241" s="42">
        <v>3309.20799</v>
      </c>
      <c r="H241" s="42">
        <v>3362.41799</v>
      </c>
      <c r="I241" s="42">
        <v>3537.97799</v>
      </c>
      <c r="J241" s="42">
        <v>3361.02799</v>
      </c>
      <c r="K241" s="42">
        <v>3341.76799</v>
      </c>
      <c r="L241" s="42">
        <v>3377.27799</v>
      </c>
      <c r="M241" s="42">
        <v>3382.0079899999996</v>
      </c>
      <c r="N241" s="42">
        <v>3384.37799</v>
      </c>
      <c r="O241" s="42">
        <v>3345.1779899999997</v>
      </c>
      <c r="P241" s="42">
        <v>3302.2979899999996</v>
      </c>
      <c r="Q241" s="42">
        <v>3302.27799</v>
      </c>
      <c r="R241" s="42">
        <v>3390.5979899999998</v>
      </c>
      <c r="S241" s="42">
        <v>3370.3279899999998</v>
      </c>
      <c r="T241" s="42">
        <v>3472.66799</v>
      </c>
      <c r="U241" s="42">
        <v>3480.9679899999996</v>
      </c>
      <c r="V241" s="42">
        <v>3375.16799</v>
      </c>
      <c r="W241" s="42">
        <v>3409.26799</v>
      </c>
      <c r="X241" s="42">
        <v>3540.7179899999996</v>
      </c>
      <c r="Y241" s="42">
        <v>3403.94799</v>
      </c>
    </row>
    <row r="242" spans="1:25" ht="15.75" customHeight="1">
      <c r="A242" s="41">
        <f t="shared" si="5"/>
        <v>44282</v>
      </c>
      <c r="B242" s="42">
        <v>3452.3679899999997</v>
      </c>
      <c r="C242" s="42">
        <v>3350.5079899999996</v>
      </c>
      <c r="D242" s="42">
        <v>3311.7979899999996</v>
      </c>
      <c r="E242" s="42">
        <v>3302.52799</v>
      </c>
      <c r="F242" s="42">
        <v>3302.5079899999996</v>
      </c>
      <c r="G242" s="42">
        <v>3302.4079899999997</v>
      </c>
      <c r="H242" s="42">
        <v>3308.51799</v>
      </c>
      <c r="I242" s="42">
        <v>3436.69799</v>
      </c>
      <c r="J242" s="42">
        <v>3414.43799</v>
      </c>
      <c r="K242" s="42">
        <v>3557.20799</v>
      </c>
      <c r="L242" s="42">
        <v>3562.94799</v>
      </c>
      <c r="M242" s="42">
        <v>3456.99799</v>
      </c>
      <c r="N242" s="42">
        <v>3455.7179899999996</v>
      </c>
      <c r="O242" s="42">
        <v>3439.55799</v>
      </c>
      <c r="P242" s="42">
        <v>3358.2179899999996</v>
      </c>
      <c r="Q242" s="42">
        <v>3392.7979899999996</v>
      </c>
      <c r="R242" s="42">
        <v>3476.95799</v>
      </c>
      <c r="S242" s="42">
        <v>3406.20799</v>
      </c>
      <c r="T242" s="42">
        <v>3490.66799</v>
      </c>
      <c r="U242" s="42">
        <v>3536.77799</v>
      </c>
      <c r="V242" s="42">
        <v>3452.3679899999997</v>
      </c>
      <c r="W242" s="42">
        <v>3457.5979899999998</v>
      </c>
      <c r="X242" s="42">
        <v>3566.3679899999997</v>
      </c>
      <c r="Y242" s="42">
        <v>3451.23799</v>
      </c>
    </row>
    <row r="243" spans="1:25" ht="15.75" customHeight="1">
      <c r="A243" s="41">
        <f t="shared" si="5"/>
        <v>44283</v>
      </c>
      <c r="B243" s="42">
        <v>3397.18799</v>
      </c>
      <c r="C243" s="42">
        <v>3319.77799</v>
      </c>
      <c r="D243" s="42">
        <v>3302.27799</v>
      </c>
      <c r="E243" s="42">
        <v>3302.3279899999998</v>
      </c>
      <c r="F243" s="42">
        <v>3302.30799</v>
      </c>
      <c r="G243" s="42">
        <v>3302.43799</v>
      </c>
      <c r="H243" s="42">
        <v>3301.77799</v>
      </c>
      <c r="I243" s="42">
        <v>3331.33799</v>
      </c>
      <c r="J243" s="42">
        <v>3348.95799</v>
      </c>
      <c r="K243" s="42">
        <v>3424.39799</v>
      </c>
      <c r="L243" s="42">
        <v>3440.70799</v>
      </c>
      <c r="M243" s="42">
        <v>3377.5079899999996</v>
      </c>
      <c r="N243" s="42">
        <v>3416.33799</v>
      </c>
      <c r="O243" s="42">
        <v>3479.77799</v>
      </c>
      <c r="P243" s="42">
        <v>3508.91799</v>
      </c>
      <c r="Q243" s="42">
        <v>3521.1379899999997</v>
      </c>
      <c r="R243" s="42">
        <v>3501.06799</v>
      </c>
      <c r="S243" s="42">
        <v>3427.66799</v>
      </c>
      <c r="T243" s="42">
        <v>3470.39799</v>
      </c>
      <c r="U243" s="42">
        <v>3513.8279899999998</v>
      </c>
      <c r="V243" s="42">
        <v>3397.18799</v>
      </c>
      <c r="W243" s="42">
        <v>3426.1579899999997</v>
      </c>
      <c r="X243" s="42">
        <v>3554.28799</v>
      </c>
      <c r="Y243" s="42">
        <v>3390.8479899999998</v>
      </c>
    </row>
    <row r="244" spans="1:25" ht="15.75" customHeight="1">
      <c r="A244" s="41">
        <f t="shared" si="5"/>
        <v>44284</v>
      </c>
      <c r="B244" s="42">
        <v>3360.28799</v>
      </c>
      <c r="C244" s="42">
        <v>3317.4679899999996</v>
      </c>
      <c r="D244" s="42">
        <v>3302.26799</v>
      </c>
      <c r="E244" s="42">
        <v>3302.3279899999998</v>
      </c>
      <c r="F244" s="42">
        <v>3302.1779899999997</v>
      </c>
      <c r="G244" s="42">
        <v>3302.26799</v>
      </c>
      <c r="H244" s="42">
        <v>3314.3879899999997</v>
      </c>
      <c r="I244" s="42">
        <v>3431.41799</v>
      </c>
      <c r="J244" s="42">
        <v>3412.2179899999996</v>
      </c>
      <c r="K244" s="42">
        <v>3489.72799</v>
      </c>
      <c r="L244" s="42">
        <v>3434.97799</v>
      </c>
      <c r="M244" s="42">
        <v>3349.3279899999998</v>
      </c>
      <c r="N244" s="42">
        <v>3389.89799</v>
      </c>
      <c r="O244" s="42">
        <v>3458.19799</v>
      </c>
      <c r="P244" s="42">
        <v>3488.7579899999996</v>
      </c>
      <c r="Q244" s="42">
        <v>3497.9279899999997</v>
      </c>
      <c r="R244" s="42">
        <v>3475.1779899999997</v>
      </c>
      <c r="S244" s="42">
        <v>3398.72799</v>
      </c>
      <c r="T244" s="42">
        <v>3429.26799</v>
      </c>
      <c r="U244" s="42">
        <v>3468.9279899999997</v>
      </c>
      <c r="V244" s="42">
        <v>3446.0079899999996</v>
      </c>
      <c r="W244" s="42">
        <v>3379.33799</v>
      </c>
      <c r="X244" s="42">
        <v>3531.53799</v>
      </c>
      <c r="Y244" s="42">
        <v>3363.68799</v>
      </c>
    </row>
    <row r="245" spans="1:25" ht="15.75" customHeight="1">
      <c r="A245" s="41">
        <f t="shared" si="5"/>
        <v>44285</v>
      </c>
      <c r="B245" s="42">
        <v>3357.8679899999997</v>
      </c>
      <c r="C245" s="42">
        <v>3315.08799</v>
      </c>
      <c r="D245" s="42">
        <v>3302.4079899999997</v>
      </c>
      <c r="E245" s="42">
        <v>3302.4279899999997</v>
      </c>
      <c r="F245" s="42">
        <v>3302.3879899999997</v>
      </c>
      <c r="G245" s="42">
        <v>3302.4079899999997</v>
      </c>
      <c r="H245" s="42">
        <v>3314.2179899999996</v>
      </c>
      <c r="I245" s="42">
        <v>3434.48799</v>
      </c>
      <c r="J245" s="42">
        <v>3407.3479899999998</v>
      </c>
      <c r="K245" s="42">
        <v>3488.52799</v>
      </c>
      <c r="L245" s="42">
        <v>3435.20799</v>
      </c>
      <c r="M245" s="42">
        <v>3351.8279899999998</v>
      </c>
      <c r="N245" s="42">
        <v>3391.7979899999996</v>
      </c>
      <c r="O245" s="42">
        <v>3448.6779899999997</v>
      </c>
      <c r="P245" s="42">
        <v>3477.70799</v>
      </c>
      <c r="Q245" s="42">
        <v>3484.97799</v>
      </c>
      <c r="R245" s="42">
        <v>3464.69799</v>
      </c>
      <c r="S245" s="42">
        <v>3394.03799</v>
      </c>
      <c r="T245" s="42">
        <v>3424.1379899999997</v>
      </c>
      <c r="U245" s="42">
        <v>3470.2579899999996</v>
      </c>
      <c r="V245" s="42">
        <v>3447.28799</v>
      </c>
      <c r="W245" s="42">
        <v>3379.2579899999996</v>
      </c>
      <c r="X245" s="42">
        <v>3505.01799</v>
      </c>
      <c r="Y245" s="42">
        <v>3364.95799</v>
      </c>
    </row>
    <row r="246" spans="1:25" ht="15.75" customHeight="1">
      <c r="A246" s="41">
        <f t="shared" si="5"/>
        <v>44286</v>
      </c>
      <c r="B246" s="42">
        <v>3332.6579899999997</v>
      </c>
      <c r="C246" s="42">
        <v>3312.28799</v>
      </c>
      <c r="D246" s="42">
        <v>3302.85799</v>
      </c>
      <c r="E246" s="42">
        <v>3302.8679899999997</v>
      </c>
      <c r="F246" s="42">
        <v>3302.81799</v>
      </c>
      <c r="G246" s="42">
        <v>3302.77799</v>
      </c>
      <c r="H246" s="42">
        <v>3322.3879899999997</v>
      </c>
      <c r="I246" s="42">
        <v>3430.19799</v>
      </c>
      <c r="J246" s="42">
        <v>3407.3479899999998</v>
      </c>
      <c r="K246" s="42">
        <v>3439.66799</v>
      </c>
      <c r="L246" s="42">
        <v>3415.4279899999997</v>
      </c>
      <c r="M246" s="42">
        <v>3477.69799</v>
      </c>
      <c r="N246" s="42">
        <v>3417.93799</v>
      </c>
      <c r="O246" s="42">
        <v>3454.77799</v>
      </c>
      <c r="P246" s="42">
        <v>3423.35799</v>
      </c>
      <c r="Q246" s="42">
        <v>3311.2979899999996</v>
      </c>
      <c r="R246" s="42">
        <v>3416.6379899999997</v>
      </c>
      <c r="S246" s="42">
        <v>3360.8879899999997</v>
      </c>
      <c r="T246" s="42">
        <v>3389.77799</v>
      </c>
      <c r="U246" s="42">
        <v>3478.3879899999997</v>
      </c>
      <c r="V246" s="42">
        <v>3456.31799</v>
      </c>
      <c r="W246" s="42">
        <v>3399.6379899999997</v>
      </c>
      <c r="X246" s="42">
        <v>3537.78799</v>
      </c>
      <c r="Y246" s="42">
        <v>3357.3479899999998</v>
      </c>
    </row>
    <row r="247" spans="1:25" ht="15.75" customHeight="1">
      <c r="A247" s="37" t="s">
        <v>76</v>
      </c>
      <c r="B247" s="38"/>
      <c r="C247" s="40" t="s">
        <v>107</v>
      </c>
      <c r="D247" s="38"/>
      <c r="E247" s="38"/>
      <c r="F247" s="38"/>
      <c r="G247" s="38"/>
      <c r="H247" s="38"/>
      <c r="I247" s="38"/>
      <c r="J247" s="38"/>
      <c r="K247" s="38"/>
      <c r="L247" s="38"/>
      <c r="M247" s="38"/>
      <c r="N247" s="38"/>
      <c r="O247" s="38"/>
      <c r="P247" s="38"/>
      <c r="Q247" s="38"/>
      <c r="R247" s="38"/>
      <c r="S247" s="38"/>
      <c r="T247" s="38"/>
      <c r="U247" s="38"/>
      <c r="V247" s="38"/>
      <c r="W247" s="38"/>
      <c r="X247" s="38"/>
      <c r="Y247" s="36"/>
    </row>
    <row r="248" spans="1:25" ht="15.75" customHeight="1">
      <c r="A248" s="37" t="s">
        <v>78</v>
      </c>
      <c r="B248" s="38"/>
      <c r="C248" s="38"/>
      <c r="D248" s="38"/>
      <c r="E248" s="38"/>
      <c r="F248" s="38"/>
      <c r="G248" s="40" t="str">
        <f>G211</f>
        <v>от 670 кВт до 10 мВт</v>
      </c>
      <c r="H248" s="38"/>
      <c r="I248" s="38"/>
      <c r="J248" s="38"/>
      <c r="K248" s="38"/>
      <c r="L248" s="38"/>
      <c r="M248" s="38"/>
      <c r="N248" s="38"/>
      <c r="O248" s="38"/>
      <c r="P248" s="38"/>
      <c r="Q248" s="38"/>
      <c r="R248" s="38"/>
      <c r="S248" s="38"/>
      <c r="T248" s="38"/>
      <c r="U248" s="38"/>
      <c r="V248" s="38"/>
      <c r="W248" s="38"/>
      <c r="X248" s="38"/>
      <c r="Y248" s="38"/>
    </row>
    <row r="249" spans="1:25" ht="15.75" customHeight="1">
      <c r="A249" s="88" t="s">
        <v>80</v>
      </c>
      <c r="B249" s="91" t="s">
        <v>81</v>
      </c>
      <c r="C249" s="92"/>
      <c r="D249" s="92"/>
      <c r="E249" s="92"/>
      <c r="F249" s="92"/>
      <c r="G249" s="92"/>
      <c r="H249" s="92"/>
      <c r="I249" s="92"/>
      <c r="J249" s="92"/>
      <c r="K249" s="92"/>
      <c r="L249" s="92"/>
      <c r="M249" s="92"/>
      <c r="N249" s="92"/>
      <c r="O249" s="92"/>
      <c r="P249" s="92"/>
      <c r="Q249" s="92"/>
      <c r="R249" s="92"/>
      <c r="S249" s="92"/>
      <c r="T249" s="92"/>
      <c r="U249" s="92"/>
      <c r="V249" s="92"/>
      <c r="W249" s="92"/>
      <c r="X249" s="92"/>
      <c r="Y249" s="93"/>
    </row>
    <row r="250" spans="1:25" ht="15.75" customHeight="1">
      <c r="A250" s="89"/>
      <c r="B250" s="94"/>
      <c r="C250" s="95"/>
      <c r="D250" s="95"/>
      <c r="E250" s="95"/>
      <c r="F250" s="95"/>
      <c r="G250" s="95"/>
      <c r="H250" s="95"/>
      <c r="I250" s="95"/>
      <c r="J250" s="95"/>
      <c r="K250" s="95"/>
      <c r="L250" s="95"/>
      <c r="M250" s="95"/>
      <c r="N250" s="95"/>
      <c r="O250" s="95"/>
      <c r="P250" s="95"/>
      <c r="Q250" s="95"/>
      <c r="R250" s="95"/>
      <c r="S250" s="95"/>
      <c r="T250" s="95"/>
      <c r="U250" s="95"/>
      <c r="V250" s="95"/>
      <c r="W250" s="95"/>
      <c r="X250" s="95"/>
      <c r="Y250" s="96"/>
    </row>
    <row r="251" spans="1:25" ht="15.75" customHeight="1">
      <c r="A251" s="89"/>
      <c r="B251" s="97" t="s">
        <v>82</v>
      </c>
      <c r="C251" s="97" t="s">
        <v>83</v>
      </c>
      <c r="D251" s="97" t="s">
        <v>84</v>
      </c>
      <c r="E251" s="97" t="s">
        <v>85</v>
      </c>
      <c r="F251" s="97" t="s">
        <v>86</v>
      </c>
      <c r="G251" s="97" t="s">
        <v>87</v>
      </c>
      <c r="H251" s="97" t="s">
        <v>88</v>
      </c>
      <c r="I251" s="97" t="s">
        <v>89</v>
      </c>
      <c r="J251" s="97" t="s">
        <v>90</v>
      </c>
      <c r="K251" s="97" t="s">
        <v>91</v>
      </c>
      <c r="L251" s="97" t="s">
        <v>92</v>
      </c>
      <c r="M251" s="97" t="s">
        <v>93</v>
      </c>
      <c r="N251" s="97" t="s">
        <v>94</v>
      </c>
      <c r="O251" s="97" t="s">
        <v>95</v>
      </c>
      <c r="P251" s="97" t="s">
        <v>96</v>
      </c>
      <c r="Q251" s="97" t="s">
        <v>97</v>
      </c>
      <c r="R251" s="97" t="s">
        <v>98</v>
      </c>
      <c r="S251" s="97" t="s">
        <v>99</v>
      </c>
      <c r="T251" s="97" t="s">
        <v>100</v>
      </c>
      <c r="U251" s="97" t="s">
        <v>101</v>
      </c>
      <c r="V251" s="97" t="s">
        <v>102</v>
      </c>
      <c r="W251" s="97" t="s">
        <v>103</v>
      </c>
      <c r="X251" s="97" t="s">
        <v>104</v>
      </c>
      <c r="Y251" s="97" t="s">
        <v>105</v>
      </c>
    </row>
    <row r="252" spans="1:25" ht="15.75" customHeight="1">
      <c r="A252" s="90"/>
      <c r="B252" s="98"/>
      <c r="C252" s="98"/>
      <c r="D252" s="98"/>
      <c r="E252" s="98"/>
      <c r="F252" s="98"/>
      <c r="G252" s="98"/>
      <c r="H252" s="98"/>
      <c r="I252" s="98"/>
      <c r="J252" s="98"/>
      <c r="K252" s="98"/>
      <c r="L252" s="98"/>
      <c r="M252" s="98"/>
      <c r="N252" s="98"/>
      <c r="O252" s="98"/>
      <c r="P252" s="98"/>
      <c r="Q252" s="98"/>
      <c r="R252" s="98"/>
      <c r="S252" s="98"/>
      <c r="T252" s="98"/>
      <c r="U252" s="98"/>
      <c r="V252" s="98"/>
      <c r="W252" s="98"/>
      <c r="X252" s="98"/>
      <c r="Y252" s="98"/>
    </row>
    <row r="253" spans="1:25" ht="15.75" customHeight="1">
      <c r="A253" s="41">
        <f>A216</f>
        <v>44256</v>
      </c>
      <c r="B253" s="42">
        <v>3810.24799</v>
      </c>
      <c r="C253" s="42">
        <v>3724.16799</v>
      </c>
      <c r="D253" s="42">
        <v>3699.27799</v>
      </c>
      <c r="E253" s="42">
        <v>3681.22799</v>
      </c>
      <c r="F253" s="42">
        <v>3677.31799</v>
      </c>
      <c r="G253" s="42">
        <v>3702.12799</v>
      </c>
      <c r="H253" s="42">
        <v>3903.72799</v>
      </c>
      <c r="I253" s="42">
        <v>4022.1779899999997</v>
      </c>
      <c r="J253" s="42">
        <v>3890.40799</v>
      </c>
      <c r="K253" s="42">
        <v>3824.55799</v>
      </c>
      <c r="L253" s="42">
        <v>3853.48799</v>
      </c>
      <c r="M253" s="42">
        <v>3861.2879900000003</v>
      </c>
      <c r="N253" s="42">
        <v>3884.77799</v>
      </c>
      <c r="O253" s="42">
        <v>3880.23799</v>
      </c>
      <c r="P253" s="42">
        <v>3844.53799</v>
      </c>
      <c r="Q253" s="42">
        <v>3875.8479899999998</v>
      </c>
      <c r="R253" s="42">
        <v>3898.8879899999997</v>
      </c>
      <c r="S253" s="42">
        <v>3892.56799</v>
      </c>
      <c r="T253" s="42">
        <v>3957.86799</v>
      </c>
      <c r="U253" s="42">
        <v>3941.0379900000003</v>
      </c>
      <c r="V253" s="42">
        <v>3931.18799</v>
      </c>
      <c r="W253" s="42">
        <v>3952.93799</v>
      </c>
      <c r="X253" s="42">
        <v>3991.10799</v>
      </c>
      <c r="Y253" s="42">
        <v>3943.7879900000003</v>
      </c>
    </row>
    <row r="254" spans="1:25" ht="15.75" customHeight="1">
      <c r="A254" s="41">
        <f>A253+1</f>
        <v>44257</v>
      </c>
      <c r="B254" s="42">
        <v>3851.23799</v>
      </c>
      <c r="C254" s="42">
        <v>3712.76799</v>
      </c>
      <c r="D254" s="42">
        <v>3688.67799</v>
      </c>
      <c r="E254" s="42">
        <v>3675.75799</v>
      </c>
      <c r="F254" s="42">
        <v>3674.00799</v>
      </c>
      <c r="G254" s="42">
        <v>3706.79799</v>
      </c>
      <c r="H254" s="42">
        <v>3853.1379899999997</v>
      </c>
      <c r="I254" s="42">
        <v>4019.43799</v>
      </c>
      <c r="J254" s="42">
        <v>3863.07799</v>
      </c>
      <c r="K254" s="42">
        <v>3821.56799</v>
      </c>
      <c r="L254" s="42">
        <v>3848.25799</v>
      </c>
      <c r="M254" s="42">
        <v>3858.7879900000003</v>
      </c>
      <c r="N254" s="42">
        <v>3873.72799</v>
      </c>
      <c r="O254" s="42">
        <v>3877.40799</v>
      </c>
      <c r="P254" s="42">
        <v>3842.8479899999998</v>
      </c>
      <c r="Q254" s="42">
        <v>3871.93799</v>
      </c>
      <c r="R254" s="42">
        <v>3893.62799</v>
      </c>
      <c r="S254" s="42">
        <v>3884.05799</v>
      </c>
      <c r="T254" s="42">
        <v>3950.32799</v>
      </c>
      <c r="U254" s="42">
        <v>3937.41799</v>
      </c>
      <c r="V254" s="42">
        <v>3915.98799</v>
      </c>
      <c r="W254" s="42">
        <v>3929.18799</v>
      </c>
      <c r="X254" s="42">
        <v>3990.14799</v>
      </c>
      <c r="Y254" s="42">
        <v>3941.02799</v>
      </c>
    </row>
    <row r="255" spans="1:25" ht="15.75" customHeight="1">
      <c r="A255" s="41">
        <f aca="true" t="shared" si="6" ref="A255:A283">A254+1</f>
        <v>44258</v>
      </c>
      <c r="B255" s="42">
        <v>3752.73799</v>
      </c>
      <c r="C255" s="42">
        <v>3693.69799</v>
      </c>
      <c r="D255" s="42">
        <v>3679.06799</v>
      </c>
      <c r="E255" s="42">
        <v>3666.55799</v>
      </c>
      <c r="F255" s="42">
        <v>3667.78799</v>
      </c>
      <c r="G255" s="42">
        <v>3702.06799</v>
      </c>
      <c r="H255" s="42">
        <v>3857.52799</v>
      </c>
      <c r="I255" s="42">
        <v>4019.87799</v>
      </c>
      <c r="J255" s="42">
        <v>3874.01799</v>
      </c>
      <c r="K255" s="42">
        <v>3831.68799</v>
      </c>
      <c r="L255" s="42">
        <v>3848.41799</v>
      </c>
      <c r="M255" s="42">
        <v>3860.93799</v>
      </c>
      <c r="N255" s="42">
        <v>3881.33799</v>
      </c>
      <c r="O255" s="42">
        <v>3878.60799</v>
      </c>
      <c r="P255" s="42">
        <v>3845.44799</v>
      </c>
      <c r="Q255" s="42">
        <v>3870.8479899999998</v>
      </c>
      <c r="R255" s="42">
        <v>3885.9979900000003</v>
      </c>
      <c r="S255" s="42">
        <v>3883.51799</v>
      </c>
      <c r="T255" s="42">
        <v>3940.07799</v>
      </c>
      <c r="U255" s="42">
        <v>3922.90799</v>
      </c>
      <c r="V255" s="42">
        <v>3917.91799</v>
      </c>
      <c r="W255" s="42">
        <v>3941.43799</v>
      </c>
      <c r="X255" s="42">
        <v>3978.87799</v>
      </c>
      <c r="Y255" s="42">
        <v>3914.7479900000003</v>
      </c>
    </row>
    <row r="256" spans="1:25" ht="15.75" customHeight="1">
      <c r="A256" s="41">
        <f t="shared" si="6"/>
        <v>44259</v>
      </c>
      <c r="B256" s="42">
        <v>3784.96799</v>
      </c>
      <c r="C256" s="42">
        <v>3713.67799</v>
      </c>
      <c r="D256" s="42">
        <v>3691.75799</v>
      </c>
      <c r="E256" s="42">
        <v>3673.35799</v>
      </c>
      <c r="F256" s="42">
        <v>3672.64799</v>
      </c>
      <c r="G256" s="42">
        <v>3729.01799</v>
      </c>
      <c r="H256" s="42">
        <v>3910.39799</v>
      </c>
      <c r="I256" s="42">
        <v>4014.02799</v>
      </c>
      <c r="J256" s="42">
        <v>3866.01799</v>
      </c>
      <c r="K256" s="42">
        <v>3822.48799</v>
      </c>
      <c r="L256" s="42">
        <v>3846.86799</v>
      </c>
      <c r="M256" s="42">
        <v>3856.91799</v>
      </c>
      <c r="N256" s="42">
        <v>3879.1779899999997</v>
      </c>
      <c r="O256" s="42">
        <v>3876.0379900000003</v>
      </c>
      <c r="P256" s="42">
        <v>3841.27799</v>
      </c>
      <c r="Q256" s="42">
        <v>3866.55799</v>
      </c>
      <c r="R256" s="42">
        <v>3877.98799</v>
      </c>
      <c r="S256" s="42">
        <v>3879.04799</v>
      </c>
      <c r="T256" s="42">
        <v>3934.15799</v>
      </c>
      <c r="U256" s="42">
        <v>3917.2479900000003</v>
      </c>
      <c r="V256" s="42">
        <v>3914.33799</v>
      </c>
      <c r="W256" s="42">
        <v>3962.47799</v>
      </c>
      <c r="X256" s="42">
        <v>3971.8879899999997</v>
      </c>
      <c r="Y256" s="42">
        <v>3897.01799</v>
      </c>
    </row>
    <row r="257" spans="1:25" ht="15.75" customHeight="1">
      <c r="A257" s="41">
        <f t="shared" si="6"/>
        <v>44260</v>
      </c>
      <c r="B257" s="42">
        <v>3636.02799</v>
      </c>
      <c r="C257" s="42">
        <v>3636.55799</v>
      </c>
      <c r="D257" s="42">
        <v>3636.90799</v>
      </c>
      <c r="E257" s="42">
        <v>3636.93799</v>
      </c>
      <c r="F257" s="42">
        <v>3636.73799</v>
      </c>
      <c r="G257" s="42">
        <v>3636.26799</v>
      </c>
      <c r="H257" s="42">
        <v>3633.69799</v>
      </c>
      <c r="I257" s="42">
        <v>3633.99799</v>
      </c>
      <c r="J257" s="42">
        <v>3635.76799</v>
      </c>
      <c r="K257" s="42">
        <v>3636.66799</v>
      </c>
      <c r="L257" s="42">
        <v>3636.57799</v>
      </c>
      <c r="M257" s="42">
        <v>3636.6379899999997</v>
      </c>
      <c r="N257" s="42">
        <v>3636.5979899999998</v>
      </c>
      <c r="O257" s="42">
        <v>3644.64799</v>
      </c>
      <c r="P257" s="42">
        <v>3636.56799</v>
      </c>
      <c r="Q257" s="42">
        <v>3640.56799</v>
      </c>
      <c r="R257" s="42">
        <v>3697.23799</v>
      </c>
      <c r="S257" s="42">
        <v>3722.47799</v>
      </c>
      <c r="T257" s="42">
        <v>3771.91799</v>
      </c>
      <c r="U257" s="42">
        <v>3769.80799</v>
      </c>
      <c r="V257" s="42">
        <v>3739.12799</v>
      </c>
      <c r="W257" s="42">
        <v>3634.94799</v>
      </c>
      <c r="X257" s="42">
        <v>3791.51799</v>
      </c>
      <c r="Y257" s="42">
        <v>3636.14799</v>
      </c>
    </row>
    <row r="258" spans="1:25" ht="15.75" customHeight="1">
      <c r="A258" s="41">
        <f t="shared" si="6"/>
        <v>44261</v>
      </c>
      <c r="B258" s="42">
        <v>3712.04799</v>
      </c>
      <c r="C258" s="42">
        <v>3661.24799</v>
      </c>
      <c r="D258" s="42">
        <v>3637.24799</v>
      </c>
      <c r="E258" s="42">
        <v>3637.36799</v>
      </c>
      <c r="F258" s="42">
        <v>3637.36799</v>
      </c>
      <c r="G258" s="42">
        <v>3637.11799</v>
      </c>
      <c r="H258" s="42">
        <v>3681.81799</v>
      </c>
      <c r="I258" s="42">
        <v>3825.96799</v>
      </c>
      <c r="J258" s="42">
        <v>3742.82799</v>
      </c>
      <c r="K258" s="42">
        <v>3736.40799</v>
      </c>
      <c r="L258" s="42">
        <v>3642.89799</v>
      </c>
      <c r="M258" s="42">
        <v>3667.64799</v>
      </c>
      <c r="N258" s="42">
        <v>3667.76799</v>
      </c>
      <c r="O258" s="42">
        <v>3657.87799</v>
      </c>
      <c r="P258" s="42">
        <v>3636.81799</v>
      </c>
      <c r="Q258" s="42">
        <v>3775.94799</v>
      </c>
      <c r="R258" s="42">
        <v>3749.07799</v>
      </c>
      <c r="S258" s="42">
        <v>3745.1379899999997</v>
      </c>
      <c r="T258" s="42">
        <v>3797.14799</v>
      </c>
      <c r="U258" s="42">
        <v>3787.10799</v>
      </c>
      <c r="V258" s="42">
        <v>3761.74799</v>
      </c>
      <c r="W258" s="42">
        <v>3710.64799</v>
      </c>
      <c r="X258" s="42">
        <v>3830.28799</v>
      </c>
      <c r="Y258" s="42">
        <v>3654.82799</v>
      </c>
    </row>
    <row r="259" spans="1:25" ht="15.75" customHeight="1">
      <c r="A259" s="41">
        <f t="shared" si="6"/>
        <v>44262</v>
      </c>
      <c r="B259" s="42">
        <v>3749.68799</v>
      </c>
      <c r="C259" s="42">
        <v>3683.48799</v>
      </c>
      <c r="D259" s="42">
        <v>3648.64799</v>
      </c>
      <c r="E259" s="42">
        <v>3637.45799</v>
      </c>
      <c r="F259" s="42">
        <v>3637.42799</v>
      </c>
      <c r="G259" s="42">
        <v>3638.70799</v>
      </c>
      <c r="H259" s="42">
        <v>3693.77799</v>
      </c>
      <c r="I259" s="42">
        <v>3734.44799</v>
      </c>
      <c r="J259" s="42">
        <v>3768.81799</v>
      </c>
      <c r="K259" s="42">
        <v>3828.03799</v>
      </c>
      <c r="L259" s="42">
        <v>3805.29799</v>
      </c>
      <c r="M259" s="42">
        <v>3820.96799</v>
      </c>
      <c r="N259" s="42">
        <v>3819.00799</v>
      </c>
      <c r="O259" s="42">
        <v>3811.50799</v>
      </c>
      <c r="P259" s="42">
        <v>3788.05799</v>
      </c>
      <c r="Q259" s="42">
        <v>3923.36799</v>
      </c>
      <c r="R259" s="42">
        <v>3904.98799</v>
      </c>
      <c r="S259" s="42">
        <v>3897.5379900000003</v>
      </c>
      <c r="T259" s="42">
        <v>4000.2479900000003</v>
      </c>
      <c r="U259" s="42">
        <v>3990.56799</v>
      </c>
      <c r="V259" s="42">
        <v>3969.7179899999996</v>
      </c>
      <c r="W259" s="42">
        <v>3934.89799</v>
      </c>
      <c r="X259" s="42">
        <v>3955.30799</v>
      </c>
      <c r="Y259" s="42">
        <v>3777.21799</v>
      </c>
    </row>
    <row r="260" spans="1:25" ht="15.75" customHeight="1">
      <c r="A260" s="41">
        <f t="shared" si="6"/>
        <v>44263</v>
      </c>
      <c r="B260" s="42">
        <v>3742.32799</v>
      </c>
      <c r="C260" s="42">
        <v>3688.11799</v>
      </c>
      <c r="D260" s="42">
        <v>3658.00799</v>
      </c>
      <c r="E260" s="42">
        <v>3645.99799</v>
      </c>
      <c r="F260" s="42">
        <v>3640.12799</v>
      </c>
      <c r="G260" s="42">
        <v>3659.95799</v>
      </c>
      <c r="H260" s="42">
        <v>3711.79799</v>
      </c>
      <c r="I260" s="42">
        <v>3794.47799</v>
      </c>
      <c r="J260" s="42">
        <v>3789.31799</v>
      </c>
      <c r="K260" s="42">
        <v>3792.65799</v>
      </c>
      <c r="L260" s="42">
        <v>3737.81799</v>
      </c>
      <c r="M260" s="42">
        <v>3742.85799</v>
      </c>
      <c r="N260" s="42">
        <v>3746.80799</v>
      </c>
      <c r="O260" s="42">
        <v>3739.86799</v>
      </c>
      <c r="P260" s="42">
        <v>3724.30799</v>
      </c>
      <c r="Q260" s="42">
        <v>3820.87799</v>
      </c>
      <c r="R260" s="42">
        <v>3808.11799</v>
      </c>
      <c r="S260" s="42">
        <v>3799.05799</v>
      </c>
      <c r="T260" s="42">
        <v>3906.57799</v>
      </c>
      <c r="U260" s="42">
        <v>3943.41799</v>
      </c>
      <c r="V260" s="42">
        <v>3907.2179899999996</v>
      </c>
      <c r="W260" s="42">
        <v>3876.29799</v>
      </c>
      <c r="X260" s="42">
        <v>3923.85799</v>
      </c>
      <c r="Y260" s="42">
        <v>3722.73799</v>
      </c>
    </row>
    <row r="261" spans="1:25" ht="15.75" customHeight="1">
      <c r="A261" s="41">
        <f t="shared" si="6"/>
        <v>44264</v>
      </c>
      <c r="B261" s="42">
        <v>3754.1379899999997</v>
      </c>
      <c r="C261" s="42">
        <v>3691.44799</v>
      </c>
      <c r="D261" s="42">
        <v>3663.67799</v>
      </c>
      <c r="E261" s="42">
        <v>3648.55799</v>
      </c>
      <c r="F261" s="42">
        <v>3640.83799</v>
      </c>
      <c r="G261" s="42">
        <v>3677.51799</v>
      </c>
      <c r="H261" s="42">
        <v>3817.27799</v>
      </c>
      <c r="I261" s="42">
        <v>3963.52799</v>
      </c>
      <c r="J261" s="42">
        <v>3864.31799</v>
      </c>
      <c r="K261" s="42">
        <v>3844.71799</v>
      </c>
      <c r="L261" s="42">
        <v>3763.99799</v>
      </c>
      <c r="M261" s="42">
        <v>3779.19799</v>
      </c>
      <c r="N261" s="42">
        <v>3779.54799</v>
      </c>
      <c r="O261" s="42">
        <v>3772.55799</v>
      </c>
      <c r="P261" s="42">
        <v>3753.18799</v>
      </c>
      <c r="Q261" s="42">
        <v>3882.40799</v>
      </c>
      <c r="R261" s="42">
        <v>3862.45799</v>
      </c>
      <c r="S261" s="42">
        <v>3850.54799</v>
      </c>
      <c r="T261" s="42">
        <v>3952.40799</v>
      </c>
      <c r="U261" s="42">
        <v>3944.6379899999997</v>
      </c>
      <c r="V261" s="42">
        <v>3915.1779899999997</v>
      </c>
      <c r="W261" s="42">
        <v>3872.98799</v>
      </c>
      <c r="X261" s="42">
        <v>3916.22799</v>
      </c>
      <c r="Y261" s="42">
        <v>3715.32799</v>
      </c>
    </row>
    <row r="262" spans="1:25" ht="15.75" customHeight="1">
      <c r="A262" s="41">
        <f t="shared" si="6"/>
        <v>44265</v>
      </c>
      <c r="B262" s="42">
        <v>3749.30799</v>
      </c>
      <c r="C262" s="42">
        <v>3686.90799</v>
      </c>
      <c r="D262" s="42">
        <v>3660.94799</v>
      </c>
      <c r="E262" s="42">
        <v>3652.0979899999998</v>
      </c>
      <c r="F262" s="42">
        <v>3653.35799</v>
      </c>
      <c r="G262" s="42">
        <v>3690.10799</v>
      </c>
      <c r="H262" s="42">
        <v>3848.78799</v>
      </c>
      <c r="I262" s="42">
        <v>3970.81799</v>
      </c>
      <c r="J262" s="42">
        <v>3848.97799</v>
      </c>
      <c r="K262" s="42">
        <v>3794.50799</v>
      </c>
      <c r="L262" s="42">
        <v>3794.40799</v>
      </c>
      <c r="M262" s="42">
        <v>3801.91799</v>
      </c>
      <c r="N262" s="42">
        <v>3814.12799</v>
      </c>
      <c r="O262" s="42">
        <v>3783.99799</v>
      </c>
      <c r="P262" s="42">
        <v>3715.83799</v>
      </c>
      <c r="Q262" s="42">
        <v>3765.29799</v>
      </c>
      <c r="R262" s="42">
        <v>3810.21799</v>
      </c>
      <c r="S262" s="42">
        <v>3766.99799</v>
      </c>
      <c r="T262" s="42">
        <v>3913.91799</v>
      </c>
      <c r="U262" s="42">
        <v>3911.98799</v>
      </c>
      <c r="V262" s="42">
        <v>3878.00799</v>
      </c>
      <c r="W262" s="42">
        <v>3853.93799</v>
      </c>
      <c r="X262" s="42">
        <v>3900.23799</v>
      </c>
      <c r="Y262" s="42">
        <v>3759.15799</v>
      </c>
    </row>
    <row r="263" spans="1:25" ht="15.75" customHeight="1">
      <c r="A263" s="41">
        <f t="shared" si="6"/>
        <v>44266</v>
      </c>
      <c r="B263" s="42">
        <v>3772.39799</v>
      </c>
      <c r="C263" s="42">
        <v>3704.61799</v>
      </c>
      <c r="D263" s="42">
        <v>3677.46799</v>
      </c>
      <c r="E263" s="42">
        <v>3657.0979899999998</v>
      </c>
      <c r="F263" s="42">
        <v>3654.31799</v>
      </c>
      <c r="G263" s="42">
        <v>3677.75799</v>
      </c>
      <c r="H263" s="42">
        <v>3795.8479899999998</v>
      </c>
      <c r="I263" s="42">
        <v>3978.89799</v>
      </c>
      <c r="J263" s="42">
        <v>3881.5379900000003</v>
      </c>
      <c r="K263" s="42">
        <v>3918.90799</v>
      </c>
      <c r="L263" s="42">
        <v>3954.37799</v>
      </c>
      <c r="M263" s="42">
        <v>3971.32799</v>
      </c>
      <c r="N263" s="42">
        <v>3993.47799</v>
      </c>
      <c r="O263" s="42">
        <v>3984.9279899999997</v>
      </c>
      <c r="P263" s="42">
        <v>3861.41799</v>
      </c>
      <c r="Q263" s="42">
        <v>3945.69799</v>
      </c>
      <c r="R263" s="42">
        <v>3912.89799</v>
      </c>
      <c r="S263" s="42">
        <v>3896.4279899999997</v>
      </c>
      <c r="T263" s="42">
        <v>3954.2479900000003</v>
      </c>
      <c r="U263" s="42">
        <v>3933.89799</v>
      </c>
      <c r="V263" s="42">
        <v>3903.48799</v>
      </c>
      <c r="W263" s="42">
        <v>3855.44799</v>
      </c>
      <c r="X263" s="42">
        <v>3934.48799</v>
      </c>
      <c r="Y263" s="42">
        <v>3881.93799</v>
      </c>
    </row>
    <row r="264" spans="1:25" ht="15.75" customHeight="1">
      <c r="A264" s="41">
        <f t="shared" si="6"/>
        <v>44267</v>
      </c>
      <c r="B264" s="42">
        <v>3778.14799</v>
      </c>
      <c r="C264" s="42">
        <v>3704.00799</v>
      </c>
      <c r="D264" s="42">
        <v>3676.79799</v>
      </c>
      <c r="E264" s="42">
        <v>3655.47799</v>
      </c>
      <c r="F264" s="42">
        <v>3651.87799</v>
      </c>
      <c r="G264" s="42">
        <v>3672.55799</v>
      </c>
      <c r="H264" s="42">
        <v>3825.18799</v>
      </c>
      <c r="I264" s="42">
        <v>3966.31799</v>
      </c>
      <c r="J264" s="42">
        <v>3884.6379899999997</v>
      </c>
      <c r="K264" s="42">
        <v>3927.2479900000003</v>
      </c>
      <c r="L264" s="42">
        <v>3956.48799</v>
      </c>
      <c r="M264" s="42">
        <v>3975.29799</v>
      </c>
      <c r="N264" s="42">
        <v>3996.82799</v>
      </c>
      <c r="O264" s="42">
        <v>3990.07799</v>
      </c>
      <c r="P264" s="42">
        <v>3866.2479900000003</v>
      </c>
      <c r="Q264" s="42">
        <v>3946.4979900000003</v>
      </c>
      <c r="R264" s="42">
        <v>3910.5979899999998</v>
      </c>
      <c r="S264" s="42">
        <v>3901.61799</v>
      </c>
      <c r="T264" s="42">
        <v>3968.2879900000003</v>
      </c>
      <c r="U264" s="42">
        <v>3947.52799</v>
      </c>
      <c r="V264" s="42">
        <v>3921.51799</v>
      </c>
      <c r="W264" s="42">
        <v>3880.72799</v>
      </c>
      <c r="X264" s="42">
        <v>3952.50799</v>
      </c>
      <c r="Y264" s="42">
        <v>3876.0979899999998</v>
      </c>
    </row>
    <row r="265" spans="1:25" ht="15.75" customHeight="1">
      <c r="A265" s="41">
        <f t="shared" si="6"/>
        <v>44268</v>
      </c>
      <c r="B265" s="42">
        <v>3782.06799</v>
      </c>
      <c r="C265" s="42">
        <v>3717.24799</v>
      </c>
      <c r="D265" s="42">
        <v>3679.82799</v>
      </c>
      <c r="E265" s="42">
        <v>3655.60799</v>
      </c>
      <c r="F265" s="42">
        <v>3652.39799</v>
      </c>
      <c r="G265" s="42">
        <v>3670.57799</v>
      </c>
      <c r="H265" s="42">
        <v>3763.01799</v>
      </c>
      <c r="I265" s="42">
        <v>3926.4279899999997</v>
      </c>
      <c r="J265" s="42">
        <v>3878.97799</v>
      </c>
      <c r="K265" s="42">
        <v>3921.18799</v>
      </c>
      <c r="L265" s="42">
        <v>3952.83799</v>
      </c>
      <c r="M265" s="42">
        <v>3972.20799</v>
      </c>
      <c r="N265" s="42">
        <v>3992.82799</v>
      </c>
      <c r="O265" s="42">
        <v>3985.14799</v>
      </c>
      <c r="P265" s="42">
        <v>3861.83799</v>
      </c>
      <c r="Q265" s="42">
        <v>3946.45799</v>
      </c>
      <c r="R265" s="42">
        <v>3907.14799</v>
      </c>
      <c r="S265" s="42">
        <v>3896.89799</v>
      </c>
      <c r="T265" s="42">
        <v>3962.64799</v>
      </c>
      <c r="U265" s="42">
        <v>3943.6379899999997</v>
      </c>
      <c r="V265" s="42">
        <v>3916.1779899999997</v>
      </c>
      <c r="W265" s="42">
        <v>3881.20799</v>
      </c>
      <c r="X265" s="42">
        <v>3952.36799</v>
      </c>
      <c r="Y265" s="42">
        <v>3879.56799</v>
      </c>
    </row>
    <row r="266" spans="1:25" ht="15.75" customHeight="1">
      <c r="A266" s="41">
        <f t="shared" si="6"/>
        <v>44269</v>
      </c>
      <c r="B266" s="42">
        <v>3778.86799</v>
      </c>
      <c r="C266" s="42">
        <v>3712.60799</v>
      </c>
      <c r="D266" s="42">
        <v>3677.08799</v>
      </c>
      <c r="E266" s="42">
        <v>3650.81799</v>
      </c>
      <c r="F266" s="42">
        <v>3646.52799</v>
      </c>
      <c r="G266" s="42">
        <v>3667.60799</v>
      </c>
      <c r="H266" s="42">
        <v>3756.31799</v>
      </c>
      <c r="I266" s="42">
        <v>3943.15799</v>
      </c>
      <c r="J266" s="42">
        <v>3873.52799</v>
      </c>
      <c r="K266" s="42">
        <v>3908.45799</v>
      </c>
      <c r="L266" s="42">
        <v>3943.37799</v>
      </c>
      <c r="M266" s="42">
        <v>3960.8479899999998</v>
      </c>
      <c r="N266" s="42">
        <v>3982.1379899999997</v>
      </c>
      <c r="O266" s="42">
        <v>3974.51799</v>
      </c>
      <c r="P266" s="42">
        <v>3969.43799</v>
      </c>
      <c r="Q266" s="42">
        <v>4004.36799</v>
      </c>
      <c r="R266" s="42">
        <v>3964.33799</v>
      </c>
      <c r="S266" s="42">
        <v>3938.4679899999996</v>
      </c>
      <c r="T266" s="42">
        <v>4036.30799</v>
      </c>
      <c r="U266" s="42">
        <v>4042.01799</v>
      </c>
      <c r="V266" s="42">
        <v>4019.57799</v>
      </c>
      <c r="W266" s="42">
        <v>3975.0979899999998</v>
      </c>
      <c r="X266" s="42">
        <v>3990.5379900000003</v>
      </c>
      <c r="Y266" s="42">
        <v>3881.39799</v>
      </c>
    </row>
    <row r="267" spans="1:25" ht="15.75" customHeight="1">
      <c r="A267" s="41">
        <f t="shared" si="6"/>
        <v>44270</v>
      </c>
      <c r="B267" s="42">
        <v>3916.64799</v>
      </c>
      <c r="C267" s="42">
        <v>3816.49799</v>
      </c>
      <c r="D267" s="42">
        <v>3746.87799</v>
      </c>
      <c r="E267" s="42">
        <v>3687.99799</v>
      </c>
      <c r="F267" s="42">
        <v>3677.58799</v>
      </c>
      <c r="G267" s="42">
        <v>3714.98799</v>
      </c>
      <c r="H267" s="42">
        <v>3828.35799</v>
      </c>
      <c r="I267" s="42">
        <v>3971.9979900000003</v>
      </c>
      <c r="J267" s="42">
        <v>3901.68799</v>
      </c>
      <c r="K267" s="42">
        <v>3940.30799</v>
      </c>
      <c r="L267" s="42">
        <v>3976.48799</v>
      </c>
      <c r="M267" s="42">
        <v>3993.58799</v>
      </c>
      <c r="N267" s="42">
        <v>4015.6379899999997</v>
      </c>
      <c r="O267" s="42">
        <v>4008.50799</v>
      </c>
      <c r="P267" s="42">
        <v>3876.83799</v>
      </c>
      <c r="Q267" s="42">
        <v>3964.41799</v>
      </c>
      <c r="R267" s="42">
        <v>3929.72799</v>
      </c>
      <c r="S267" s="42">
        <v>3911.79799</v>
      </c>
      <c r="T267" s="42">
        <v>3984.4279899999997</v>
      </c>
      <c r="U267" s="42">
        <v>3963.62799</v>
      </c>
      <c r="V267" s="42">
        <v>3930.58799</v>
      </c>
      <c r="W267" s="42">
        <v>3883.65799</v>
      </c>
      <c r="X267" s="42">
        <v>3966.69799</v>
      </c>
      <c r="Y267" s="42">
        <v>3923.98799</v>
      </c>
    </row>
    <row r="268" spans="1:25" ht="15.75" customHeight="1">
      <c r="A268" s="41">
        <f t="shared" si="6"/>
        <v>44271</v>
      </c>
      <c r="B268" s="42">
        <v>3918.66799</v>
      </c>
      <c r="C268" s="42">
        <v>3819.17799</v>
      </c>
      <c r="D268" s="42">
        <v>3748.56799</v>
      </c>
      <c r="E268" s="42">
        <v>3688.08799</v>
      </c>
      <c r="F268" s="42">
        <v>3677.3479899999998</v>
      </c>
      <c r="G268" s="42">
        <v>3716.79799</v>
      </c>
      <c r="H268" s="42">
        <v>3884.4279899999997</v>
      </c>
      <c r="I268" s="42">
        <v>3990.72799</v>
      </c>
      <c r="J268" s="42">
        <v>3889.70799</v>
      </c>
      <c r="K268" s="42">
        <v>3966.45799</v>
      </c>
      <c r="L268" s="42">
        <v>4029.73799</v>
      </c>
      <c r="M268" s="42">
        <v>4030.64799</v>
      </c>
      <c r="N268" s="42">
        <v>4059.58799</v>
      </c>
      <c r="O268" s="42">
        <v>4051.6779899999997</v>
      </c>
      <c r="P268" s="42">
        <v>3892.40799</v>
      </c>
      <c r="Q268" s="42">
        <v>4005.6779899999997</v>
      </c>
      <c r="R268" s="42">
        <v>3952.58799</v>
      </c>
      <c r="S268" s="42">
        <v>3977.19799</v>
      </c>
      <c r="T268" s="42">
        <v>4075.4279899999997</v>
      </c>
      <c r="U268" s="42">
        <v>4067.4279899999997</v>
      </c>
      <c r="V268" s="42">
        <v>4007.9679899999996</v>
      </c>
      <c r="W268" s="42">
        <v>3949.95799</v>
      </c>
      <c r="X268" s="42">
        <v>3995.06799</v>
      </c>
      <c r="Y268" s="42">
        <v>3922.19799</v>
      </c>
    </row>
    <row r="269" spans="1:25" ht="15.75" customHeight="1">
      <c r="A269" s="41">
        <f t="shared" si="6"/>
        <v>44272</v>
      </c>
      <c r="B269" s="42">
        <v>3791.94799</v>
      </c>
      <c r="C269" s="42">
        <v>3712.75799</v>
      </c>
      <c r="D269" s="42">
        <v>3648.3879899999997</v>
      </c>
      <c r="E269" s="42">
        <v>3637.35799</v>
      </c>
      <c r="F269" s="42">
        <v>3637.3479899999998</v>
      </c>
      <c r="G269" s="42">
        <v>3681.22799</v>
      </c>
      <c r="H269" s="42">
        <v>3838.5979899999998</v>
      </c>
      <c r="I269" s="42">
        <v>3950.18799</v>
      </c>
      <c r="J269" s="42">
        <v>3887.97799</v>
      </c>
      <c r="K269" s="42">
        <v>3900.57799</v>
      </c>
      <c r="L269" s="42">
        <v>3971.82799</v>
      </c>
      <c r="M269" s="42">
        <v>3984.83799</v>
      </c>
      <c r="N269" s="42">
        <v>3875.60799</v>
      </c>
      <c r="O269" s="42">
        <v>4033.48799</v>
      </c>
      <c r="P269" s="42">
        <v>4031.89799</v>
      </c>
      <c r="Q269" s="42">
        <v>4071.4679899999996</v>
      </c>
      <c r="R269" s="42">
        <v>4044.3879899999997</v>
      </c>
      <c r="S269" s="42">
        <v>3957.65799</v>
      </c>
      <c r="T269" s="42">
        <v>4104.43799</v>
      </c>
      <c r="U269" s="42">
        <v>4055.93799</v>
      </c>
      <c r="V269" s="42">
        <v>3999.69799</v>
      </c>
      <c r="W269" s="42">
        <v>3917.43799</v>
      </c>
      <c r="X269" s="42">
        <v>3996.61799</v>
      </c>
      <c r="Y269" s="42">
        <v>3810.14799</v>
      </c>
    </row>
    <row r="270" spans="1:25" ht="15.75" customHeight="1">
      <c r="A270" s="41">
        <f t="shared" si="6"/>
        <v>44273</v>
      </c>
      <c r="B270" s="42">
        <v>3861.41799</v>
      </c>
      <c r="C270" s="42">
        <v>3785.43799</v>
      </c>
      <c r="D270" s="42">
        <v>3726.81799</v>
      </c>
      <c r="E270" s="42">
        <v>3680.30799</v>
      </c>
      <c r="F270" s="42">
        <v>3678.91799</v>
      </c>
      <c r="G270" s="42">
        <v>3771.95799</v>
      </c>
      <c r="H270" s="42">
        <v>3862.04799</v>
      </c>
      <c r="I270" s="42">
        <v>3928.00799</v>
      </c>
      <c r="J270" s="42">
        <v>3855.2479900000003</v>
      </c>
      <c r="K270" s="42">
        <v>3943.72799</v>
      </c>
      <c r="L270" s="42">
        <v>4001.11799</v>
      </c>
      <c r="M270" s="42">
        <v>3960.30799</v>
      </c>
      <c r="N270" s="42">
        <v>3923.26799</v>
      </c>
      <c r="O270" s="42">
        <v>3920.55799</v>
      </c>
      <c r="P270" s="42">
        <v>3812.43799</v>
      </c>
      <c r="Q270" s="42">
        <v>3957.7879900000003</v>
      </c>
      <c r="R270" s="42">
        <v>3947.60799</v>
      </c>
      <c r="S270" s="42">
        <v>3891.6379899999997</v>
      </c>
      <c r="T270" s="42">
        <v>4000.29799</v>
      </c>
      <c r="U270" s="42">
        <v>4042.85799</v>
      </c>
      <c r="V270" s="42">
        <v>4041.89799</v>
      </c>
      <c r="W270" s="42">
        <v>4103.087990000001</v>
      </c>
      <c r="X270" s="42">
        <v>4036.45799</v>
      </c>
      <c r="Y270" s="42">
        <v>3911.30799</v>
      </c>
    </row>
    <row r="271" spans="1:25" ht="15.75" customHeight="1">
      <c r="A271" s="41">
        <f t="shared" si="6"/>
        <v>44274</v>
      </c>
      <c r="B271" s="42">
        <v>3778.42799</v>
      </c>
      <c r="C271" s="42">
        <v>3710.75799</v>
      </c>
      <c r="D271" s="42">
        <v>3670.82799</v>
      </c>
      <c r="E271" s="42">
        <v>3648.92799</v>
      </c>
      <c r="F271" s="42">
        <v>3647.80799</v>
      </c>
      <c r="G271" s="42">
        <v>3709.94799</v>
      </c>
      <c r="H271" s="42">
        <v>3817.17799</v>
      </c>
      <c r="I271" s="42">
        <v>3970.7879900000003</v>
      </c>
      <c r="J271" s="42">
        <v>3857.90799</v>
      </c>
      <c r="K271" s="42">
        <v>3945.7179899999996</v>
      </c>
      <c r="L271" s="42">
        <v>3948.77799</v>
      </c>
      <c r="M271" s="42">
        <v>3972.23799</v>
      </c>
      <c r="N271" s="42">
        <v>3929.60799</v>
      </c>
      <c r="O271" s="42">
        <v>3827.3879899999997</v>
      </c>
      <c r="P271" s="42">
        <v>3741.99799</v>
      </c>
      <c r="Q271" s="42">
        <v>3790.52799</v>
      </c>
      <c r="R271" s="42">
        <v>3852.44799</v>
      </c>
      <c r="S271" s="42">
        <v>3823.04799</v>
      </c>
      <c r="T271" s="42">
        <v>3924.4979900000003</v>
      </c>
      <c r="U271" s="42">
        <v>3926.19799</v>
      </c>
      <c r="V271" s="42">
        <v>3914.8479899999998</v>
      </c>
      <c r="W271" s="42">
        <v>3854.39799</v>
      </c>
      <c r="X271" s="42">
        <v>3928.37799</v>
      </c>
      <c r="Y271" s="42">
        <v>3823.25799</v>
      </c>
    </row>
    <row r="272" spans="1:25" ht="15.75" customHeight="1">
      <c r="A272" s="41">
        <f t="shared" si="6"/>
        <v>44275</v>
      </c>
      <c r="B272" s="42">
        <v>3812.71799</v>
      </c>
      <c r="C272" s="42">
        <v>3699.47799</v>
      </c>
      <c r="D272" s="42">
        <v>3651.48799</v>
      </c>
      <c r="E272" s="42">
        <v>3637.99799</v>
      </c>
      <c r="F272" s="42">
        <v>3637.94799</v>
      </c>
      <c r="G272" s="42">
        <v>3684.96799</v>
      </c>
      <c r="H272" s="42">
        <v>3755.8479899999998</v>
      </c>
      <c r="I272" s="42">
        <v>3930.9279899999997</v>
      </c>
      <c r="J272" s="42">
        <v>3821.68799</v>
      </c>
      <c r="K272" s="42">
        <v>3877.14799</v>
      </c>
      <c r="L272" s="42">
        <v>3883.61799</v>
      </c>
      <c r="M272" s="42">
        <v>3926.93799</v>
      </c>
      <c r="N272" s="42">
        <v>3898.04799</v>
      </c>
      <c r="O272" s="42">
        <v>3792.71799</v>
      </c>
      <c r="P272" s="42">
        <v>3697.18799</v>
      </c>
      <c r="Q272" s="42">
        <v>3748.89799</v>
      </c>
      <c r="R272" s="42">
        <v>3814.6379899999997</v>
      </c>
      <c r="S272" s="42">
        <v>3779.60799</v>
      </c>
      <c r="T272" s="42">
        <v>3877.47799</v>
      </c>
      <c r="U272" s="42">
        <v>3868.2879900000003</v>
      </c>
      <c r="V272" s="42">
        <v>3836.56799</v>
      </c>
      <c r="W272" s="42">
        <v>3791.86799</v>
      </c>
      <c r="X272" s="42">
        <v>3896.64799</v>
      </c>
      <c r="Y272" s="42">
        <v>3791.49799</v>
      </c>
    </row>
    <row r="273" spans="1:25" ht="15.75" customHeight="1">
      <c r="A273" s="41">
        <f t="shared" si="6"/>
        <v>44276</v>
      </c>
      <c r="B273" s="42">
        <v>3822.62799</v>
      </c>
      <c r="C273" s="42">
        <v>3736.37799</v>
      </c>
      <c r="D273" s="42">
        <v>3675.18799</v>
      </c>
      <c r="E273" s="42">
        <v>3659.21799</v>
      </c>
      <c r="F273" s="42">
        <v>3657.57799</v>
      </c>
      <c r="G273" s="42">
        <v>3687.01799</v>
      </c>
      <c r="H273" s="42">
        <v>3823.31799</v>
      </c>
      <c r="I273" s="42">
        <v>3972.77799</v>
      </c>
      <c r="J273" s="42">
        <v>3862.1779899999997</v>
      </c>
      <c r="K273" s="42">
        <v>3922.29799</v>
      </c>
      <c r="L273" s="42">
        <v>3905.10799</v>
      </c>
      <c r="M273" s="42">
        <v>3925.60799</v>
      </c>
      <c r="N273" s="42">
        <v>3901.77799</v>
      </c>
      <c r="O273" s="42">
        <v>3820.6379899999997</v>
      </c>
      <c r="P273" s="42">
        <v>3743.65799</v>
      </c>
      <c r="Q273" s="42">
        <v>3787.54799</v>
      </c>
      <c r="R273" s="42">
        <v>3847.8879899999997</v>
      </c>
      <c r="S273" s="42">
        <v>3817.82799</v>
      </c>
      <c r="T273" s="42">
        <v>3945.5379900000003</v>
      </c>
      <c r="U273" s="42">
        <v>3935.83799</v>
      </c>
      <c r="V273" s="42">
        <v>3903.12799</v>
      </c>
      <c r="W273" s="42">
        <v>3857.87799</v>
      </c>
      <c r="X273" s="42">
        <v>3904.11799</v>
      </c>
      <c r="Y273" s="42">
        <v>3819.36799</v>
      </c>
    </row>
    <row r="274" spans="1:25" ht="15.75" customHeight="1">
      <c r="A274" s="41">
        <f t="shared" si="6"/>
        <v>44277</v>
      </c>
      <c r="B274" s="42">
        <v>3793.20799</v>
      </c>
      <c r="C274" s="42">
        <v>3770.68799</v>
      </c>
      <c r="D274" s="42">
        <v>3670.37799</v>
      </c>
      <c r="E274" s="42">
        <v>3649.50799</v>
      </c>
      <c r="F274" s="42">
        <v>3648.80799</v>
      </c>
      <c r="G274" s="42">
        <v>3700.65799</v>
      </c>
      <c r="H274" s="42">
        <v>3791.0979899999998</v>
      </c>
      <c r="I274" s="42">
        <v>3953.04799</v>
      </c>
      <c r="J274" s="42">
        <v>3858.77799</v>
      </c>
      <c r="K274" s="42">
        <v>3918.15799</v>
      </c>
      <c r="L274" s="42">
        <v>3921.98799</v>
      </c>
      <c r="M274" s="42">
        <v>3939.15799</v>
      </c>
      <c r="N274" s="42">
        <v>3914.12799</v>
      </c>
      <c r="O274" s="42">
        <v>3829.30799</v>
      </c>
      <c r="P274" s="42">
        <v>3746.15799</v>
      </c>
      <c r="Q274" s="42">
        <v>3788.11799</v>
      </c>
      <c r="R274" s="42">
        <v>3847.36799</v>
      </c>
      <c r="S274" s="42">
        <v>3818.03799</v>
      </c>
      <c r="T274" s="42">
        <v>3915.80799</v>
      </c>
      <c r="U274" s="42">
        <v>3916.29799</v>
      </c>
      <c r="V274" s="42">
        <v>3885.97799</v>
      </c>
      <c r="W274" s="42">
        <v>3843.12799</v>
      </c>
      <c r="X274" s="42">
        <v>3922.41799</v>
      </c>
      <c r="Y274" s="42">
        <v>3817.15799</v>
      </c>
    </row>
    <row r="275" spans="1:25" ht="15.75" customHeight="1">
      <c r="A275" s="41">
        <f t="shared" si="6"/>
        <v>44278</v>
      </c>
      <c r="B275" s="42">
        <v>3797.81799</v>
      </c>
      <c r="C275" s="42">
        <v>3706.86799</v>
      </c>
      <c r="D275" s="42">
        <v>3665.58799</v>
      </c>
      <c r="E275" s="42">
        <v>3643.79799</v>
      </c>
      <c r="F275" s="42">
        <v>3644.5979899999998</v>
      </c>
      <c r="G275" s="42">
        <v>3677.57799</v>
      </c>
      <c r="H275" s="42">
        <v>3765.33799</v>
      </c>
      <c r="I275" s="42">
        <v>3901.33799</v>
      </c>
      <c r="J275" s="42">
        <v>3802.45799</v>
      </c>
      <c r="K275" s="42">
        <v>3768.3479899999998</v>
      </c>
      <c r="L275" s="42">
        <v>3753.45799</v>
      </c>
      <c r="M275" s="42">
        <v>3717.45799</v>
      </c>
      <c r="N275" s="42">
        <v>3717.67799</v>
      </c>
      <c r="O275" s="42">
        <v>3702.15799</v>
      </c>
      <c r="P275" s="42">
        <v>3655.47799</v>
      </c>
      <c r="Q275" s="42">
        <v>3692.87799</v>
      </c>
      <c r="R275" s="42">
        <v>3667.57799</v>
      </c>
      <c r="S275" s="42">
        <v>3712.29799</v>
      </c>
      <c r="T275" s="42">
        <v>3851.68799</v>
      </c>
      <c r="U275" s="42">
        <v>3930.43799</v>
      </c>
      <c r="V275" s="42">
        <v>3899.01799</v>
      </c>
      <c r="W275" s="42">
        <v>3853.5379900000003</v>
      </c>
      <c r="X275" s="42">
        <v>3920.56799</v>
      </c>
      <c r="Y275" s="42">
        <v>3776.27799</v>
      </c>
    </row>
    <row r="276" spans="1:25" ht="15.75" customHeight="1">
      <c r="A276" s="41">
        <f t="shared" si="6"/>
        <v>44279</v>
      </c>
      <c r="B276" s="42">
        <v>3723.93799</v>
      </c>
      <c r="C276" s="42">
        <v>3672.30799</v>
      </c>
      <c r="D276" s="42">
        <v>3637.91799</v>
      </c>
      <c r="E276" s="42">
        <v>3637.92799</v>
      </c>
      <c r="F276" s="42">
        <v>3638.58799</v>
      </c>
      <c r="G276" s="42">
        <v>3638.50799</v>
      </c>
      <c r="H276" s="42">
        <v>3679.45799</v>
      </c>
      <c r="I276" s="42">
        <v>3840.3479899999998</v>
      </c>
      <c r="J276" s="42">
        <v>3673.66799</v>
      </c>
      <c r="K276" s="42">
        <v>3655.6379899999997</v>
      </c>
      <c r="L276" s="42">
        <v>3694.53799</v>
      </c>
      <c r="M276" s="42">
        <v>3697.52799</v>
      </c>
      <c r="N276" s="42">
        <v>3697.90799</v>
      </c>
      <c r="O276" s="42">
        <v>3656.54799</v>
      </c>
      <c r="P276" s="42">
        <v>3637.85799</v>
      </c>
      <c r="Q276" s="42">
        <v>3637.86799</v>
      </c>
      <c r="R276" s="42">
        <v>3701.93799</v>
      </c>
      <c r="S276" s="42">
        <v>3688.37799</v>
      </c>
      <c r="T276" s="42">
        <v>3777.26799</v>
      </c>
      <c r="U276" s="42">
        <v>3779.8479899999998</v>
      </c>
      <c r="V276" s="42">
        <v>3733.50799</v>
      </c>
      <c r="W276" s="42">
        <v>3700.92799</v>
      </c>
      <c r="X276" s="42">
        <v>3854.98799</v>
      </c>
      <c r="Y276" s="42">
        <v>3694.90799</v>
      </c>
    </row>
    <row r="277" spans="1:25" ht="15.75" customHeight="1">
      <c r="A277" s="41">
        <f t="shared" si="6"/>
        <v>44280</v>
      </c>
      <c r="B277" s="42">
        <v>3713.30799</v>
      </c>
      <c r="C277" s="42">
        <v>3667.71799</v>
      </c>
      <c r="D277" s="42">
        <v>3638.5979899999998</v>
      </c>
      <c r="E277" s="42">
        <v>3638.5979899999998</v>
      </c>
      <c r="F277" s="42">
        <v>3638.57799</v>
      </c>
      <c r="G277" s="42">
        <v>3638.48799</v>
      </c>
      <c r="H277" s="42">
        <v>3680.70799</v>
      </c>
      <c r="I277" s="42">
        <v>3862.52799</v>
      </c>
      <c r="J277" s="42">
        <v>3671.51799</v>
      </c>
      <c r="K277" s="42">
        <v>3652.3479899999998</v>
      </c>
      <c r="L277" s="42">
        <v>3693.60799</v>
      </c>
      <c r="M277" s="42">
        <v>3698.68799</v>
      </c>
      <c r="N277" s="42">
        <v>3698.3879899999997</v>
      </c>
      <c r="O277" s="42">
        <v>3655.65799</v>
      </c>
      <c r="P277" s="42">
        <v>3637.90799</v>
      </c>
      <c r="Q277" s="42">
        <v>3637.8879899999997</v>
      </c>
      <c r="R277" s="42">
        <v>3704.56799</v>
      </c>
      <c r="S277" s="42">
        <v>3688.66799</v>
      </c>
      <c r="T277" s="42">
        <v>3776.8479899999998</v>
      </c>
      <c r="U277" s="42">
        <v>3781.55799</v>
      </c>
      <c r="V277" s="42">
        <v>3733.31799</v>
      </c>
      <c r="W277" s="42">
        <v>3699.43799</v>
      </c>
      <c r="X277" s="42">
        <v>3852.85799</v>
      </c>
      <c r="Y277" s="42">
        <v>3698.0979899999998</v>
      </c>
    </row>
    <row r="278" spans="1:25" ht="15.75" customHeight="1">
      <c r="A278" s="41">
        <f t="shared" si="6"/>
        <v>44281</v>
      </c>
      <c r="B278" s="42">
        <v>3710.77799</v>
      </c>
      <c r="C278" s="42">
        <v>3669.61799</v>
      </c>
      <c r="D278" s="42">
        <v>3641.94799</v>
      </c>
      <c r="E278" s="42">
        <v>3638.61799</v>
      </c>
      <c r="F278" s="42">
        <v>3638.5979899999998</v>
      </c>
      <c r="G278" s="42">
        <v>3644.81799</v>
      </c>
      <c r="H278" s="42">
        <v>3698.02799</v>
      </c>
      <c r="I278" s="42">
        <v>3873.58799</v>
      </c>
      <c r="J278" s="42">
        <v>3696.6379899999997</v>
      </c>
      <c r="K278" s="42">
        <v>3677.37799</v>
      </c>
      <c r="L278" s="42">
        <v>3712.8879899999997</v>
      </c>
      <c r="M278" s="42">
        <v>3717.61799</v>
      </c>
      <c r="N278" s="42">
        <v>3719.98799</v>
      </c>
      <c r="O278" s="42">
        <v>3680.78799</v>
      </c>
      <c r="P278" s="42">
        <v>3637.90799</v>
      </c>
      <c r="Q278" s="42">
        <v>3637.8879899999997</v>
      </c>
      <c r="R278" s="42">
        <v>3726.20799</v>
      </c>
      <c r="S278" s="42">
        <v>3705.93799</v>
      </c>
      <c r="T278" s="42">
        <v>3808.27799</v>
      </c>
      <c r="U278" s="42">
        <v>3816.57799</v>
      </c>
      <c r="V278" s="42">
        <v>3778.89799</v>
      </c>
      <c r="W278" s="42">
        <v>3744.87799</v>
      </c>
      <c r="X278" s="42">
        <v>3876.32799</v>
      </c>
      <c r="Y278" s="42">
        <v>3739.55799</v>
      </c>
    </row>
    <row r="279" spans="1:25" ht="15.75" customHeight="1">
      <c r="A279" s="41">
        <f t="shared" si="6"/>
        <v>44282</v>
      </c>
      <c r="B279" s="42">
        <v>3787.97799</v>
      </c>
      <c r="C279" s="42">
        <v>3686.11799</v>
      </c>
      <c r="D279" s="42">
        <v>3647.40799</v>
      </c>
      <c r="E279" s="42">
        <v>3638.1379899999997</v>
      </c>
      <c r="F279" s="42">
        <v>3638.11799</v>
      </c>
      <c r="G279" s="42">
        <v>3638.01799</v>
      </c>
      <c r="H279" s="42">
        <v>3644.12799</v>
      </c>
      <c r="I279" s="42">
        <v>3772.30799</v>
      </c>
      <c r="J279" s="42">
        <v>3750.04799</v>
      </c>
      <c r="K279" s="42">
        <v>3892.81799</v>
      </c>
      <c r="L279" s="42">
        <v>3898.55799</v>
      </c>
      <c r="M279" s="42">
        <v>3792.60799</v>
      </c>
      <c r="N279" s="42">
        <v>3791.32799</v>
      </c>
      <c r="O279" s="42">
        <v>3775.16799</v>
      </c>
      <c r="P279" s="42">
        <v>3693.82799</v>
      </c>
      <c r="Q279" s="42">
        <v>3728.40799</v>
      </c>
      <c r="R279" s="42">
        <v>3812.56799</v>
      </c>
      <c r="S279" s="42">
        <v>3741.81799</v>
      </c>
      <c r="T279" s="42">
        <v>3826.27799</v>
      </c>
      <c r="U279" s="42">
        <v>3872.3879899999997</v>
      </c>
      <c r="V279" s="42">
        <v>3838.89799</v>
      </c>
      <c r="W279" s="42">
        <v>3793.20799</v>
      </c>
      <c r="X279" s="42">
        <v>3901.97799</v>
      </c>
      <c r="Y279" s="42">
        <v>3786.8479899999998</v>
      </c>
    </row>
    <row r="280" spans="1:25" ht="15.75" customHeight="1">
      <c r="A280" s="41">
        <f t="shared" si="6"/>
        <v>44283</v>
      </c>
      <c r="B280" s="42">
        <v>3732.79799</v>
      </c>
      <c r="C280" s="42">
        <v>3655.3879899999997</v>
      </c>
      <c r="D280" s="42">
        <v>3637.8879899999997</v>
      </c>
      <c r="E280" s="42">
        <v>3637.93799</v>
      </c>
      <c r="F280" s="42">
        <v>3637.91799</v>
      </c>
      <c r="G280" s="42">
        <v>3638.04799</v>
      </c>
      <c r="H280" s="42">
        <v>3637.3879899999997</v>
      </c>
      <c r="I280" s="42">
        <v>3666.94799</v>
      </c>
      <c r="J280" s="42">
        <v>3684.56799</v>
      </c>
      <c r="K280" s="42">
        <v>3760.00799</v>
      </c>
      <c r="L280" s="42">
        <v>3776.31799</v>
      </c>
      <c r="M280" s="42">
        <v>3713.11799</v>
      </c>
      <c r="N280" s="42">
        <v>3751.94799</v>
      </c>
      <c r="O280" s="42">
        <v>3815.3879899999997</v>
      </c>
      <c r="P280" s="42">
        <v>3844.52799</v>
      </c>
      <c r="Q280" s="42">
        <v>3856.7479900000003</v>
      </c>
      <c r="R280" s="42">
        <v>3836.67799</v>
      </c>
      <c r="S280" s="42">
        <v>3763.27799</v>
      </c>
      <c r="T280" s="42">
        <v>3806.00799</v>
      </c>
      <c r="U280" s="42">
        <v>3849.43799</v>
      </c>
      <c r="V280" s="42">
        <v>3823.06799</v>
      </c>
      <c r="W280" s="42">
        <v>3761.76799</v>
      </c>
      <c r="X280" s="42">
        <v>3889.89799</v>
      </c>
      <c r="Y280" s="42">
        <v>3726.45799</v>
      </c>
    </row>
    <row r="281" spans="1:25" ht="15.75" customHeight="1">
      <c r="A281" s="41">
        <f t="shared" si="6"/>
        <v>44284</v>
      </c>
      <c r="B281" s="42">
        <v>3695.89799</v>
      </c>
      <c r="C281" s="42">
        <v>3653.07799</v>
      </c>
      <c r="D281" s="42">
        <v>3637.87799</v>
      </c>
      <c r="E281" s="42">
        <v>3637.93799</v>
      </c>
      <c r="F281" s="42">
        <v>3637.78799</v>
      </c>
      <c r="G281" s="42">
        <v>3637.87799</v>
      </c>
      <c r="H281" s="42">
        <v>3649.99799</v>
      </c>
      <c r="I281" s="42">
        <v>3767.02799</v>
      </c>
      <c r="J281" s="42">
        <v>3747.82799</v>
      </c>
      <c r="K281" s="42">
        <v>3825.33799</v>
      </c>
      <c r="L281" s="42">
        <v>3770.58799</v>
      </c>
      <c r="M281" s="42">
        <v>3684.93799</v>
      </c>
      <c r="N281" s="42">
        <v>3725.50799</v>
      </c>
      <c r="O281" s="42">
        <v>3793.80799</v>
      </c>
      <c r="P281" s="42">
        <v>3824.36799</v>
      </c>
      <c r="Q281" s="42">
        <v>3833.53799</v>
      </c>
      <c r="R281" s="42">
        <v>3810.78799</v>
      </c>
      <c r="S281" s="42">
        <v>3734.33799</v>
      </c>
      <c r="T281" s="42">
        <v>3764.87799</v>
      </c>
      <c r="U281" s="42">
        <v>3804.53799</v>
      </c>
      <c r="V281" s="42">
        <v>3781.61799</v>
      </c>
      <c r="W281" s="42">
        <v>3714.94799</v>
      </c>
      <c r="X281" s="42">
        <v>3867.14799</v>
      </c>
      <c r="Y281" s="42">
        <v>3699.29799</v>
      </c>
    </row>
    <row r="282" spans="1:25" ht="15.75" customHeight="1">
      <c r="A282" s="41">
        <f t="shared" si="6"/>
        <v>44285</v>
      </c>
      <c r="B282" s="42">
        <v>3693.47799</v>
      </c>
      <c r="C282" s="42">
        <v>3650.69799</v>
      </c>
      <c r="D282" s="42">
        <v>3638.01799</v>
      </c>
      <c r="E282" s="42">
        <v>3638.03799</v>
      </c>
      <c r="F282" s="42">
        <v>3637.99799</v>
      </c>
      <c r="G282" s="42">
        <v>3638.01799</v>
      </c>
      <c r="H282" s="42">
        <v>3649.82799</v>
      </c>
      <c r="I282" s="42">
        <v>3770.0979899999998</v>
      </c>
      <c r="J282" s="42">
        <v>3742.95799</v>
      </c>
      <c r="K282" s="42">
        <v>3824.1379899999997</v>
      </c>
      <c r="L282" s="42">
        <v>3770.81799</v>
      </c>
      <c r="M282" s="42">
        <v>3687.43799</v>
      </c>
      <c r="N282" s="42">
        <v>3727.40799</v>
      </c>
      <c r="O282" s="42">
        <v>3784.28799</v>
      </c>
      <c r="P282" s="42">
        <v>3813.31799</v>
      </c>
      <c r="Q282" s="42">
        <v>3820.58799</v>
      </c>
      <c r="R282" s="42">
        <v>3800.30799</v>
      </c>
      <c r="S282" s="42">
        <v>3729.64799</v>
      </c>
      <c r="T282" s="42">
        <v>3759.74799</v>
      </c>
      <c r="U282" s="42">
        <v>3805.86799</v>
      </c>
      <c r="V282" s="42">
        <v>3782.89799</v>
      </c>
      <c r="W282" s="42">
        <v>3714.86799</v>
      </c>
      <c r="X282" s="42">
        <v>3840.62799</v>
      </c>
      <c r="Y282" s="42">
        <v>3700.56799</v>
      </c>
    </row>
    <row r="283" spans="1:25" ht="15.75" customHeight="1">
      <c r="A283" s="41">
        <f t="shared" si="6"/>
        <v>44286</v>
      </c>
      <c r="B283" s="42">
        <v>3668.26799</v>
      </c>
      <c r="C283" s="42">
        <v>3647.89799</v>
      </c>
      <c r="D283" s="42">
        <v>3638.46799</v>
      </c>
      <c r="E283" s="42">
        <v>3638.47799</v>
      </c>
      <c r="F283" s="42">
        <v>3638.42799</v>
      </c>
      <c r="G283" s="42">
        <v>3638.3879899999997</v>
      </c>
      <c r="H283" s="42">
        <v>3657.99799</v>
      </c>
      <c r="I283" s="42">
        <v>3765.80799</v>
      </c>
      <c r="J283" s="42">
        <v>3742.95799</v>
      </c>
      <c r="K283" s="42">
        <v>3775.27799</v>
      </c>
      <c r="L283" s="42">
        <v>3751.03799</v>
      </c>
      <c r="M283" s="42">
        <v>3813.30799</v>
      </c>
      <c r="N283" s="42">
        <v>3753.54799</v>
      </c>
      <c r="O283" s="42">
        <v>3790.3879899999997</v>
      </c>
      <c r="P283" s="42">
        <v>3758.96799</v>
      </c>
      <c r="Q283" s="42">
        <v>3646.90799</v>
      </c>
      <c r="R283" s="42">
        <v>3752.24799</v>
      </c>
      <c r="S283" s="42">
        <v>3696.49799</v>
      </c>
      <c r="T283" s="42">
        <v>3725.3879899999997</v>
      </c>
      <c r="U283" s="42">
        <v>3813.99799</v>
      </c>
      <c r="V283" s="42">
        <v>3791.92799</v>
      </c>
      <c r="W283" s="42">
        <v>3735.24799</v>
      </c>
      <c r="X283" s="42">
        <v>3873.39799</v>
      </c>
      <c r="Y283" s="42">
        <v>3692.95799</v>
      </c>
    </row>
    <row r="284" spans="1:25" ht="15.75" customHeight="1">
      <c r="A284" s="37" t="s">
        <v>76</v>
      </c>
      <c r="B284" s="38"/>
      <c r="C284" s="40" t="s">
        <v>108</v>
      </c>
      <c r="D284" s="38"/>
      <c r="E284" s="38"/>
      <c r="F284" s="38"/>
      <c r="G284" s="38"/>
      <c r="H284" s="38"/>
      <c r="I284" s="38"/>
      <c r="J284" s="38"/>
      <c r="K284" s="38"/>
      <c r="L284" s="38"/>
      <c r="M284" s="38"/>
      <c r="N284" s="38"/>
      <c r="O284" s="38"/>
      <c r="P284" s="38"/>
      <c r="Q284" s="38"/>
      <c r="R284" s="38"/>
      <c r="S284" s="38"/>
      <c r="T284" s="38"/>
      <c r="U284" s="38"/>
      <c r="V284" s="38"/>
      <c r="W284" s="38"/>
      <c r="X284" s="38"/>
      <c r="Y284" s="38"/>
    </row>
    <row r="285" spans="1:25" ht="15.75" customHeight="1">
      <c r="A285" s="37" t="s">
        <v>78</v>
      </c>
      <c r="B285" s="38"/>
      <c r="C285" s="38"/>
      <c r="D285" s="38"/>
      <c r="E285" s="38"/>
      <c r="F285" s="38"/>
      <c r="G285" s="40" t="str">
        <f>G248</f>
        <v>от 670 кВт до 10 мВт</v>
      </c>
      <c r="H285" s="38"/>
      <c r="I285" s="38"/>
      <c r="J285" s="38"/>
      <c r="K285" s="38"/>
      <c r="L285" s="38"/>
      <c r="M285" s="38"/>
      <c r="N285" s="38"/>
      <c r="O285" s="38"/>
      <c r="P285" s="38"/>
      <c r="Q285" s="38"/>
      <c r="R285" s="38"/>
      <c r="S285" s="38"/>
      <c r="T285" s="38"/>
      <c r="U285" s="38"/>
      <c r="V285" s="38"/>
      <c r="W285" s="38"/>
      <c r="X285" s="38"/>
      <c r="Y285" s="38"/>
    </row>
    <row r="286" spans="1:25" ht="15.75" customHeight="1">
      <c r="A286" s="88" t="s">
        <v>80</v>
      </c>
      <c r="B286" s="91" t="s">
        <v>81</v>
      </c>
      <c r="C286" s="92"/>
      <c r="D286" s="92"/>
      <c r="E286" s="92"/>
      <c r="F286" s="92"/>
      <c r="G286" s="92"/>
      <c r="H286" s="92"/>
      <c r="I286" s="92"/>
      <c r="J286" s="92"/>
      <c r="K286" s="92"/>
      <c r="L286" s="92"/>
      <c r="M286" s="92"/>
      <c r="N286" s="92"/>
      <c r="O286" s="92"/>
      <c r="P286" s="92"/>
      <c r="Q286" s="92"/>
      <c r="R286" s="92"/>
      <c r="S286" s="92"/>
      <c r="T286" s="92"/>
      <c r="U286" s="92"/>
      <c r="V286" s="92"/>
      <c r="W286" s="92"/>
      <c r="X286" s="92"/>
      <c r="Y286" s="93"/>
    </row>
    <row r="287" spans="1:25" ht="15.75" customHeight="1">
      <c r="A287" s="89"/>
      <c r="B287" s="94"/>
      <c r="C287" s="95"/>
      <c r="D287" s="95"/>
      <c r="E287" s="95"/>
      <c r="F287" s="95"/>
      <c r="G287" s="95"/>
      <c r="H287" s="95"/>
      <c r="I287" s="95"/>
      <c r="J287" s="95"/>
      <c r="K287" s="95"/>
      <c r="L287" s="95"/>
      <c r="M287" s="95"/>
      <c r="N287" s="95"/>
      <c r="O287" s="95"/>
      <c r="P287" s="95"/>
      <c r="Q287" s="95"/>
      <c r="R287" s="95"/>
      <c r="S287" s="95"/>
      <c r="T287" s="95"/>
      <c r="U287" s="95"/>
      <c r="V287" s="95"/>
      <c r="W287" s="95"/>
      <c r="X287" s="95"/>
      <c r="Y287" s="96"/>
    </row>
    <row r="288" spans="1:25" ht="15.75" customHeight="1">
      <c r="A288" s="89"/>
      <c r="B288" s="97" t="s">
        <v>82</v>
      </c>
      <c r="C288" s="97" t="s">
        <v>83</v>
      </c>
      <c r="D288" s="97" t="s">
        <v>84</v>
      </c>
      <c r="E288" s="97" t="s">
        <v>85</v>
      </c>
      <c r="F288" s="97" t="s">
        <v>86</v>
      </c>
      <c r="G288" s="97" t="s">
        <v>87</v>
      </c>
      <c r="H288" s="97" t="s">
        <v>88</v>
      </c>
      <c r="I288" s="97" t="s">
        <v>89</v>
      </c>
      <c r="J288" s="97" t="s">
        <v>90</v>
      </c>
      <c r="K288" s="97" t="s">
        <v>91</v>
      </c>
      <c r="L288" s="97" t="s">
        <v>92</v>
      </c>
      <c r="M288" s="97" t="s">
        <v>93</v>
      </c>
      <c r="N288" s="97" t="s">
        <v>94</v>
      </c>
      <c r="O288" s="97" t="s">
        <v>95</v>
      </c>
      <c r="P288" s="97" t="s">
        <v>96</v>
      </c>
      <c r="Q288" s="97" t="s">
        <v>97</v>
      </c>
      <c r="R288" s="97" t="s">
        <v>98</v>
      </c>
      <c r="S288" s="97" t="s">
        <v>99</v>
      </c>
      <c r="T288" s="97" t="s">
        <v>100</v>
      </c>
      <c r="U288" s="97" t="s">
        <v>101</v>
      </c>
      <c r="V288" s="97" t="s">
        <v>102</v>
      </c>
      <c r="W288" s="97" t="s">
        <v>103</v>
      </c>
      <c r="X288" s="97" t="s">
        <v>104</v>
      </c>
      <c r="Y288" s="97" t="s">
        <v>105</v>
      </c>
    </row>
    <row r="289" spans="1:25" ht="15.75" customHeight="1">
      <c r="A289" s="90"/>
      <c r="B289" s="98"/>
      <c r="C289" s="98"/>
      <c r="D289" s="98"/>
      <c r="E289" s="98"/>
      <c r="F289" s="98"/>
      <c r="G289" s="98"/>
      <c r="H289" s="98"/>
      <c r="I289" s="98"/>
      <c r="J289" s="98"/>
      <c r="K289" s="98"/>
      <c r="L289" s="98"/>
      <c r="M289" s="98"/>
      <c r="N289" s="98"/>
      <c r="O289" s="98"/>
      <c r="P289" s="98"/>
      <c r="Q289" s="98"/>
      <c r="R289" s="98"/>
      <c r="S289" s="98"/>
      <c r="T289" s="98"/>
      <c r="U289" s="98"/>
      <c r="V289" s="98"/>
      <c r="W289" s="98"/>
      <c r="X289" s="98"/>
      <c r="Y289" s="98"/>
    </row>
    <row r="290" spans="1:25" ht="15.75" customHeight="1">
      <c r="A290" s="41">
        <f>A253</f>
        <v>44256</v>
      </c>
      <c r="B290" s="42">
        <v>4230.327990000001</v>
      </c>
      <c r="C290" s="42">
        <v>4144.247990000001</v>
      </c>
      <c r="D290" s="42">
        <v>4119.35799</v>
      </c>
      <c r="E290" s="42">
        <v>4101.30799</v>
      </c>
      <c r="F290" s="42">
        <v>4097.39799</v>
      </c>
      <c r="G290" s="42">
        <v>4122.20799</v>
      </c>
      <c r="H290" s="42">
        <v>4323.80799</v>
      </c>
      <c r="I290" s="42">
        <v>4442.25799</v>
      </c>
      <c r="J290" s="42">
        <v>4310.4879900000005</v>
      </c>
      <c r="K290" s="42">
        <v>4244.63799</v>
      </c>
      <c r="L290" s="42">
        <v>4273.5679900000005</v>
      </c>
      <c r="M290" s="42">
        <v>4281.367990000001</v>
      </c>
      <c r="N290" s="42">
        <v>4304.85799</v>
      </c>
      <c r="O290" s="42">
        <v>4300.3179900000005</v>
      </c>
      <c r="P290" s="42">
        <v>4264.617990000001</v>
      </c>
      <c r="Q290" s="42">
        <v>4295.92799</v>
      </c>
      <c r="R290" s="42">
        <v>4318.96799</v>
      </c>
      <c r="S290" s="42">
        <v>4312.64799</v>
      </c>
      <c r="T290" s="42">
        <v>4377.947990000001</v>
      </c>
      <c r="U290" s="42">
        <v>4361.117990000001</v>
      </c>
      <c r="V290" s="42">
        <v>4351.26799</v>
      </c>
      <c r="W290" s="42">
        <v>4373.01799</v>
      </c>
      <c r="X290" s="42">
        <v>4411.18799</v>
      </c>
      <c r="Y290" s="42">
        <v>4363.867990000001</v>
      </c>
    </row>
    <row r="291" spans="1:25" ht="15.75" customHeight="1">
      <c r="A291" s="41">
        <f>A290+1</f>
        <v>44257</v>
      </c>
      <c r="B291" s="42">
        <v>4271.3179900000005</v>
      </c>
      <c r="C291" s="42">
        <v>4132.84799</v>
      </c>
      <c r="D291" s="42">
        <v>4108.75799</v>
      </c>
      <c r="E291" s="42">
        <v>4095.83799</v>
      </c>
      <c r="F291" s="42">
        <v>4094.08799</v>
      </c>
      <c r="G291" s="42">
        <v>4126.87799</v>
      </c>
      <c r="H291" s="42">
        <v>4273.21799</v>
      </c>
      <c r="I291" s="42">
        <v>4439.51799</v>
      </c>
      <c r="J291" s="42">
        <v>4283.157990000001</v>
      </c>
      <c r="K291" s="42">
        <v>4241.64799</v>
      </c>
      <c r="L291" s="42">
        <v>4268.33799</v>
      </c>
      <c r="M291" s="42">
        <v>4278.867990000001</v>
      </c>
      <c r="N291" s="42">
        <v>4293.80799</v>
      </c>
      <c r="O291" s="42">
        <v>4297.4879900000005</v>
      </c>
      <c r="P291" s="42">
        <v>4262.92799</v>
      </c>
      <c r="Q291" s="42">
        <v>4292.01799</v>
      </c>
      <c r="R291" s="42">
        <v>4313.70799</v>
      </c>
      <c r="S291" s="42">
        <v>4304.13799</v>
      </c>
      <c r="T291" s="42">
        <v>4370.407990000001</v>
      </c>
      <c r="U291" s="42">
        <v>4357.497990000001</v>
      </c>
      <c r="V291" s="42">
        <v>4336.0679900000005</v>
      </c>
      <c r="W291" s="42">
        <v>4349.26799</v>
      </c>
      <c r="X291" s="42">
        <v>4410.22799</v>
      </c>
      <c r="Y291" s="42">
        <v>4361.10799</v>
      </c>
    </row>
    <row r="292" spans="1:25" ht="15.75" customHeight="1">
      <c r="A292" s="41">
        <f aca="true" t="shared" si="7" ref="A292:A320">A291+1</f>
        <v>44258</v>
      </c>
      <c r="B292" s="42">
        <v>4172.8179900000005</v>
      </c>
      <c r="C292" s="42">
        <v>4113.7779900000005</v>
      </c>
      <c r="D292" s="42">
        <v>4099.14799</v>
      </c>
      <c r="E292" s="42">
        <v>4086.6379899999997</v>
      </c>
      <c r="F292" s="42">
        <v>4087.8679899999997</v>
      </c>
      <c r="G292" s="42">
        <v>4122.14799</v>
      </c>
      <c r="H292" s="42">
        <v>4277.60799</v>
      </c>
      <c r="I292" s="42">
        <v>4439.95799</v>
      </c>
      <c r="J292" s="42">
        <v>4294.09799</v>
      </c>
      <c r="K292" s="42">
        <v>4251.76799</v>
      </c>
      <c r="L292" s="42">
        <v>4268.497990000001</v>
      </c>
      <c r="M292" s="42">
        <v>4281.01799</v>
      </c>
      <c r="N292" s="42">
        <v>4301.417990000001</v>
      </c>
      <c r="O292" s="42">
        <v>4298.68799</v>
      </c>
      <c r="P292" s="42">
        <v>4265.5279900000005</v>
      </c>
      <c r="Q292" s="42">
        <v>4290.92799</v>
      </c>
      <c r="R292" s="42">
        <v>4306.077990000001</v>
      </c>
      <c r="S292" s="42">
        <v>4303.59799</v>
      </c>
      <c r="T292" s="42">
        <v>4360.157990000001</v>
      </c>
      <c r="U292" s="42">
        <v>4342.9879900000005</v>
      </c>
      <c r="V292" s="42">
        <v>4337.997990000001</v>
      </c>
      <c r="W292" s="42">
        <v>4361.51799</v>
      </c>
      <c r="X292" s="42">
        <v>4398.95799</v>
      </c>
      <c r="Y292" s="42">
        <v>4334.827990000001</v>
      </c>
    </row>
    <row r="293" spans="1:25" ht="15.75" customHeight="1">
      <c r="A293" s="41">
        <f t="shared" si="7"/>
        <v>44259</v>
      </c>
      <c r="B293" s="42">
        <v>4205.04799</v>
      </c>
      <c r="C293" s="42">
        <v>4133.75799</v>
      </c>
      <c r="D293" s="42">
        <v>4111.83799</v>
      </c>
      <c r="E293" s="42">
        <v>4093.43799</v>
      </c>
      <c r="F293" s="42">
        <v>4092.72799</v>
      </c>
      <c r="G293" s="42">
        <v>4149.09799</v>
      </c>
      <c r="H293" s="42">
        <v>4330.47799</v>
      </c>
      <c r="I293" s="42">
        <v>4434.10799</v>
      </c>
      <c r="J293" s="42">
        <v>4286.09799</v>
      </c>
      <c r="K293" s="42">
        <v>4242.5679900000005</v>
      </c>
      <c r="L293" s="42">
        <v>4266.947990000001</v>
      </c>
      <c r="M293" s="42">
        <v>4276.997990000001</v>
      </c>
      <c r="N293" s="42">
        <v>4299.25799</v>
      </c>
      <c r="O293" s="42">
        <v>4296.117990000001</v>
      </c>
      <c r="P293" s="42">
        <v>4261.35799</v>
      </c>
      <c r="Q293" s="42">
        <v>4286.63799</v>
      </c>
      <c r="R293" s="42">
        <v>4298.0679900000005</v>
      </c>
      <c r="S293" s="42">
        <v>4299.12799</v>
      </c>
      <c r="T293" s="42">
        <v>4354.2379900000005</v>
      </c>
      <c r="U293" s="42">
        <v>4337.327990000001</v>
      </c>
      <c r="V293" s="42">
        <v>4334.417990000001</v>
      </c>
      <c r="W293" s="42">
        <v>4382.55799</v>
      </c>
      <c r="X293" s="42">
        <v>4391.96799</v>
      </c>
      <c r="Y293" s="42">
        <v>4317.09799</v>
      </c>
    </row>
    <row r="294" spans="1:25" ht="15.75" customHeight="1">
      <c r="A294" s="41">
        <f t="shared" si="7"/>
        <v>44260</v>
      </c>
      <c r="B294" s="42">
        <v>4056.10799</v>
      </c>
      <c r="C294" s="42">
        <v>4056.6379899999997</v>
      </c>
      <c r="D294" s="42">
        <v>4056.98799</v>
      </c>
      <c r="E294" s="42">
        <v>4057.01799</v>
      </c>
      <c r="F294" s="42">
        <v>4056.81799</v>
      </c>
      <c r="G294" s="42">
        <v>4056.3479899999998</v>
      </c>
      <c r="H294" s="42">
        <v>4053.77799</v>
      </c>
      <c r="I294" s="42">
        <v>4054.0779899999998</v>
      </c>
      <c r="J294" s="42">
        <v>4055.8479899999998</v>
      </c>
      <c r="K294" s="42">
        <v>4056.74799</v>
      </c>
      <c r="L294" s="42">
        <v>4056.65799</v>
      </c>
      <c r="M294" s="42">
        <v>4056.7179899999996</v>
      </c>
      <c r="N294" s="42">
        <v>4056.6779899999997</v>
      </c>
      <c r="O294" s="42">
        <v>4064.72799</v>
      </c>
      <c r="P294" s="42">
        <v>4056.64799</v>
      </c>
      <c r="Q294" s="42">
        <v>4060.64799</v>
      </c>
      <c r="R294" s="42">
        <v>4117.3179900000005</v>
      </c>
      <c r="S294" s="42">
        <v>4142.55799</v>
      </c>
      <c r="T294" s="42">
        <v>4191.997990000001</v>
      </c>
      <c r="U294" s="42">
        <v>4189.88799</v>
      </c>
      <c r="V294" s="42">
        <v>4159.20799</v>
      </c>
      <c r="W294" s="42">
        <v>4055.02799</v>
      </c>
      <c r="X294" s="42">
        <v>4211.59799</v>
      </c>
      <c r="Y294" s="42">
        <v>4056.22799</v>
      </c>
    </row>
    <row r="295" spans="1:25" ht="15.75" customHeight="1">
      <c r="A295" s="41">
        <f t="shared" si="7"/>
        <v>44261</v>
      </c>
      <c r="B295" s="42">
        <v>4132.12799</v>
      </c>
      <c r="C295" s="42">
        <v>4081.3279899999998</v>
      </c>
      <c r="D295" s="42">
        <v>4057.3279899999998</v>
      </c>
      <c r="E295" s="42">
        <v>4057.44799</v>
      </c>
      <c r="F295" s="42">
        <v>4057.44799</v>
      </c>
      <c r="G295" s="42">
        <v>4057.19799</v>
      </c>
      <c r="H295" s="42">
        <v>4101.89799</v>
      </c>
      <c r="I295" s="42">
        <v>4246.04799</v>
      </c>
      <c r="J295" s="42">
        <v>4162.907990000001</v>
      </c>
      <c r="K295" s="42">
        <v>4156.4879900000005</v>
      </c>
      <c r="L295" s="42">
        <v>4062.97799</v>
      </c>
      <c r="M295" s="42">
        <v>4087.72799</v>
      </c>
      <c r="N295" s="42">
        <v>4087.8479899999998</v>
      </c>
      <c r="O295" s="42">
        <v>4077.95799</v>
      </c>
      <c r="P295" s="42">
        <v>4056.89799</v>
      </c>
      <c r="Q295" s="42">
        <v>4196.0279900000005</v>
      </c>
      <c r="R295" s="42">
        <v>4169.157990000001</v>
      </c>
      <c r="S295" s="42">
        <v>4165.21799</v>
      </c>
      <c r="T295" s="42">
        <v>4217.22799</v>
      </c>
      <c r="U295" s="42">
        <v>4207.18799</v>
      </c>
      <c r="V295" s="42">
        <v>4181.827990000001</v>
      </c>
      <c r="W295" s="42">
        <v>4130.72799</v>
      </c>
      <c r="X295" s="42">
        <v>4250.367990000001</v>
      </c>
      <c r="Y295" s="42">
        <v>4074.90799</v>
      </c>
    </row>
    <row r="296" spans="1:25" ht="15.75" customHeight="1">
      <c r="A296" s="41">
        <f t="shared" si="7"/>
        <v>44262</v>
      </c>
      <c r="B296" s="42">
        <v>4169.76799</v>
      </c>
      <c r="C296" s="42">
        <v>4103.5679900000005</v>
      </c>
      <c r="D296" s="42">
        <v>4068.72799</v>
      </c>
      <c r="E296" s="42">
        <v>4057.53799</v>
      </c>
      <c r="F296" s="42">
        <v>4057.50799</v>
      </c>
      <c r="G296" s="42">
        <v>4058.78799</v>
      </c>
      <c r="H296" s="42">
        <v>4113.85799</v>
      </c>
      <c r="I296" s="42">
        <v>4154.5279900000005</v>
      </c>
      <c r="J296" s="42">
        <v>4188.89799</v>
      </c>
      <c r="K296" s="42">
        <v>4248.117990000001</v>
      </c>
      <c r="L296" s="42">
        <v>4225.37799</v>
      </c>
      <c r="M296" s="42">
        <v>4241.04799</v>
      </c>
      <c r="N296" s="42">
        <v>4239.08799</v>
      </c>
      <c r="O296" s="42">
        <v>4231.58799</v>
      </c>
      <c r="P296" s="42">
        <v>4208.13799</v>
      </c>
      <c r="Q296" s="42">
        <v>4343.447990000001</v>
      </c>
      <c r="R296" s="42">
        <v>4325.0679900000005</v>
      </c>
      <c r="S296" s="42">
        <v>4317.617990000001</v>
      </c>
      <c r="T296" s="42">
        <v>4420.327990000001</v>
      </c>
      <c r="U296" s="42">
        <v>4410.64799</v>
      </c>
      <c r="V296" s="42">
        <v>4389.79799</v>
      </c>
      <c r="W296" s="42">
        <v>4354.97799</v>
      </c>
      <c r="X296" s="42">
        <v>4375.38799</v>
      </c>
      <c r="Y296" s="42">
        <v>4197.29799</v>
      </c>
    </row>
    <row r="297" spans="1:25" ht="15.75" customHeight="1">
      <c r="A297" s="41">
        <f t="shared" si="7"/>
        <v>44263</v>
      </c>
      <c r="B297" s="42">
        <v>4162.407990000001</v>
      </c>
      <c r="C297" s="42">
        <v>4108.197990000001</v>
      </c>
      <c r="D297" s="42">
        <v>4078.08799</v>
      </c>
      <c r="E297" s="42">
        <v>4066.0779899999998</v>
      </c>
      <c r="F297" s="42">
        <v>4060.20799</v>
      </c>
      <c r="G297" s="42">
        <v>4080.03799</v>
      </c>
      <c r="H297" s="42">
        <v>4131.87799</v>
      </c>
      <c r="I297" s="42">
        <v>4214.55799</v>
      </c>
      <c r="J297" s="42">
        <v>4209.39799</v>
      </c>
      <c r="K297" s="42">
        <v>4212.7379900000005</v>
      </c>
      <c r="L297" s="42">
        <v>4157.89799</v>
      </c>
      <c r="M297" s="42">
        <v>4162.93799</v>
      </c>
      <c r="N297" s="42">
        <v>4166.88799</v>
      </c>
      <c r="O297" s="42">
        <v>4159.947990000001</v>
      </c>
      <c r="P297" s="42">
        <v>4144.38799</v>
      </c>
      <c r="Q297" s="42">
        <v>4240.95799</v>
      </c>
      <c r="R297" s="42">
        <v>4228.197990000001</v>
      </c>
      <c r="S297" s="42">
        <v>4219.13799</v>
      </c>
      <c r="T297" s="42">
        <v>4326.657990000001</v>
      </c>
      <c r="U297" s="42">
        <v>4363.497990000001</v>
      </c>
      <c r="V297" s="42">
        <v>4327.29799</v>
      </c>
      <c r="W297" s="42">
        <v>4296.37799</v>
      </c>
      <c r="X297" s="42">
        <v>4343.93799</v>
      </c>
      <c r="Y297" s="42">
        <v>4142.8179900000005</v>
      </c>
    </row>
    <row r="298" spans="1:25" ht="15.75" customHeight="1">
      <c r="A298" s="41">
        <f t="shared" si="7"/>
        <v>44264</v>
      </c>
      <c r="B298" s="42">
        <v>4174.21799</v>
      </c>
      <c r="C298" s="42">
        <v>4111.5279900000005</v>
      </c>
      <c r="D298" s="42">
        <v>4083.75799</v>
      </c>
      <c r="E298" s="42">
        <v>4068.6379899999997</v>
      </c>
      <c r="F298" s="42">
        <v>4060.91799</v>
      </c>
      <c r="G298" s="42">
        <v>4097.59799</v>
      </c>
      <c r="H298" s="42">
        <v>4237.35799</v>
      </c>
      <c r="I298" s="42">
        <v>4383.60799</v>
      </c>
      <c r="J298" s="42">
        <v>4284.39799</v>
      </c>
      <c r="K298" s="42">
        <v>4264.79799</v>
      </c>
      <c r="L298" s="42">
        <v>4184.077990000001</v>
      </c>
      <c r="M298" s="42">
        <v>4199.2779900000005</v>
      </c>
      <c r="N298" s="42">
        <v>4199.62799</v>
      </c>
      <c r="O298" s="42">
        <v>4192.63799</v>
      </c>
      <c r="P298" s="42">
        <v>4173.26799</v>
      </c>
      <c r="Q298" s="42">
        <v>4302.4879900000005</v>
      </c>
      <c r="R298" s="42">
        <v>4282.53799</v>
      </c>
      <c r="S298" s="42">
        <v>4270.62799</v>
      </c>
      <c r="T298" s="42">
        <v>4372.4879900000005</v>
      </c>
      <c r="U298" s="42">
        <v>4364.71799</v>
      </c>
      <c r="V298" s="42">
        <v>4335.25799</v>
      </c>
      <c r="W298" s="42">
        <v>4293.0679900000005</v>
      </c>
      <c r="X298" s="42">
        <v>4336.30799</v>
      </c>
      <c r="Y298" s="42">
        <v>4135.407990000001</v>
      </c>
    </row>
    <row r="299" spans="1:25" ht="15.75" customHeight="1">
      <c r="A299" s="41">
        <f t="shared" si="7"/>
        <v>44265</v>
      </c>
      <c r="B299" s="42">
        <v>4169.38799</v>
      </c>
      <c r="C299" s="42">
        <v>4106.9879900000005</v>
      </c>
      <c r="D299" s="42">
        <v>4081.02799</v>
      </c>
      <c r="E299" s="42">
        <v>4072.1779899999997</v>
      </c>
      <c r="F299" s="42">
        <v>4073.43799</v>
      </c>
      <c r="G299" s="42">
        <v>4110.18799</v>
      </c>
      <c r="H299" s="42">
        <v>4268.867990000001</v>
      </c>
      <c r="I299" s="42">
        <v>4390.89799</v>
      </c>
      <c r="J299" s="42">
        <v>4269.05799</v>
      </c>
      <c r="K299" s="42">
        <v>4214.58799</v>
      </c>
      <c r="L299" s="42">
        <v>4214.4879900000005</v>
      </c>
      <c r="M299" s="42">
        <v>4221.997990000001</v>
      </c>
      <c r="N299" s="42">
        <v>4234.20799</v>
      </c>
      <c r="O299" s="42">
        <v>4204.077990000001</v>
      </c>
      <c r="P299" s="42">
        <v>4135.917990000001</v>
      </c>
      <c r="Q299" s="42">
        <v>4185.37799</v>
      </c>
      <c r="R299" s="42">
        <v>4230.29799</v>
      </c>
      <c r="S299" s="42">
        <v>4187.077990000001</v>
      </c>
      <c r="T299" s="42">
        <v>4333.997990000001</v>
      </c>
      <c r="U299" s="42">
        <v>4332.0679900000005</v>
      </c>
      <c r="V299" s="42">
        <v>4298.087990000001</v>
      </c>
      <c r="W299" s="42">
        <v>4274.01799</v>
      </c>
      <c r="X299" s="42">
        <v>4320.3179900000005</v>
      </c>
      <c r="Y299" s="42">
        <v>4179.2379900000005</v>
      </c>
    </row>
    <row r="300" spans="1:25" ht="15.75" customHeight="1">
      <c r="A300" s="41">
        <f t="shared" si="7"/>
        <v>44266</v>
      </c>
      <c r="B300" s="42">
        <v>4192.47799</v>
      </c>
      <c r="C300" s="42">
        <v>4124.697990000001</v>
      </c>
      <c r="D300" s="42">
        <v>4097.54799</v>
      </c>
      <c r="E300" s="42">
        <v>4077.1779899999997</v>
      </c>
      <c r="F300" s="42">
        <v>4074.39799</v>
      </c>
      <c r="G300" s="42">
        <v>4097.83799</v>
      </c>
      <c r="H300" s="42">
        <v>4215.92799</v>
      </c>
      <c r="I300" s="42">
        <v>4398.97799</v>
      </c>
      <c r="J300" s="42">
        <v>4301.617990000001</v>
      </c>
      <c r="K300" s="42">
        <v>4338.9879900000005</v>
      </c>
      <c r="L300" s="42">
        <v>4374.45799</v>
      </c>
      <c r="M300" s="42">
        <v>4391.407990000001</v>
      </c>
      <c r="N300" s="42">
        <v>4413.55799</v>
      </c>
      <c r="O300" s="42">
        <v>4405.00799</v>
      </c>
      <c r="P300" s="42">
        <v>4281.497990000001</v>
      </c>
      <c r="Q300" s="42">
        <v>4365.7779900000005</v>
      </c>
      <c r="R300" s="42">
        <v>4332.97799</v>
      </c>
      <c r="S300" s="42">
        <v>4316.50799</v>
      </c>
      <c r="T300" s="42">
        <v>4374.327990000001</v>
      </c>
      <c r="U300" s="42">
        <v>4353.97799</v>
      </c>
      <c r="V300" s="42">
        <v>4323.5679900000005</v>
      </c>
      <c r="W300" s="42">
        <v>4275.5279900000005</v>
      </c>
      <c r="X300" s="42">
        <v>4354.5679900000005</v>
      </c>
      <c r="Y300" s="42">
        <v>4302.01799</v>
      </c>
    </row>
    <row r="301" spans="1:25" ht="15.75" customHeight="1">
      <c r="A301" s="41">
        <f t="shared" si="7"/>
        <v>44267</v>
      </c>
      <c r="B301" s="42">
        <v>4198.22799</v>
      </c>
      <c r="C301" s="42">
        <v>4124.08799</v>
      </c>
      <c r="D301" s="42">
        <v>4096.87799</v>
      </c>
      <c r="E301" s="42">
        <v>4075.55799</v>
      </c>
      <c r="F301" s="42">
        <v>4071.95799</v>
      </c>
      <c r="G301" s="42">
        <v>4092.6379899999997</v>
      </c>
      <c r="H301" s="42">
        <v>4245.26799</v>
      </c>
      <c r="I301" s="42">
        <v>4386.39799</v>
      </c>
      <c r="J301" s="42">
        <v>4304.71799</v>
      </c>
      <c r="K301" s="42">
        <v>4347.327990000001</v>
      </c>
      <c r="L301" s="42">
        <v>4376.5679900000005</v>
      </c>
      <c r="M301" s="42">
        <v>4395.37799</v>
      </c>
      <c r="N301" s="42">
        <v>4416.907990000001</v>
      </c>
      <c r="O301" s="42">
        <v>4410.157990000001</v>
      </c>
      <c r="P301" s="42">
        <v>4286.327990000001</v>
      </c>
      <c r="Q301" s="42">
        <v>4366.577990000001</v>
      </c>
      <c r="R301" s="42">
        <v>4330.67799</v>
      </c>
      <c r="S301" s="42">
        <v>4321.697990000001</v>
      </c>
      <c r="T301" s="42">
        <v>4388.367990000001</v>
      </c>
      <c r="U301" s="42">
        <v>4367.60799</v>
      </c>
      <c r="V301" s="42">
        <v>4341.59799</v>
      </c>
      <c r="W301" s="42">
        <v>4300.80799</v>
      </c>
      <c r="X301" s="42">
        <v>4372.587990000001</v>
      </c>
      <c r="Y301" s="42">
        <v>4296.17799</v>
      </c>
    </row>
    <row r="302" spans="1:25" ht="15.75" customHeight="1">
      <c r="A302" s="41">
        <f t="shared" si="7"/>
        <v>44268</v>
      </c>
      <c r="B302" s="42">
        <v>4202.14799</v>
      </c>
      <c r="C302" s="42">
        <v>4137.327990000001</v>
      </c>
      <c r="D302" s="42">
        <v>4099.907990000001</v>
      </c>
      <c r="E302" s="42">
        <v>4075.68799</v>
      </c>
      <c r="F302" s="42">
        <v>4072.47799</v>
      </c>
      <c r="G302" s="42">
        <v>4090.65799</v>
      </c>
      <c r="H302" s="42">
        <v>4183.09799</v>
      </c>
      <c r="I302" s="42">
        <v>4346.50799</v>
      </c>
      <c r="J302" s="42">
        <v>4299.05799</v>
      </c>
      <c r="K302" s="42">
        <v>4341.26799</v>
      </c>
      <c r="L302" s="42">
        <v>4372.917990000001</v>
      </c>
      <c r="M302" s="42">
        <v>4392.28799</v>
      </c>
      <c r="N302" s="42">
        <v>4412.907990000001</v>
      </c>
      <c r="O302" s="42">
        <v>4405.22799</v>
      </c>
      <c r="P302" s="42">
        <v>4281.917990000001</v>
      </c>
      <c r="Q302" s="42">
        <v>4366.53799</v>
      </c>
      <c r="R302" s="42">
        <v>4327.22799</v>
      </c>
      <c r="S302" s="42">
        <v>4316.97799</v>
      </c>
      <c r="T302" s="42">
        <v>4382.72799</v>
      </c>
      <c r="U302" s="42">
        <v>4363.71799</v>
      </c>
      <c r="V302" s="42">
        <v>4336.25799</v>
      </c>
      <c r="W302" s="42">
        <v>4301.28799</v>
      </c>
      <c r="X302" s="42">
        <v>4372.447990000001</v>
      </c>
      <c r="Y302" s="42">
        <v>4299.64799</v>
      </c>
    </row>
    <row r="303" spans="1:25" ht="15.75" customHeight="1">
      <c r="A303" s="41">
        <f t="shared" si="7"/>
        <v>44269</v>
      </c>
      <c r="B303" s="42">
        <v>4198.947990000001</v>
      </c>
      <c r="C303" s="42">
        <v>4132.68799</v>
      </c>
      <c r="D303" s="42">
        <v>4097.16799</v>
      </c>
      <c r="E303" s="42">
        <v>4070.89799</v>
      </c>
      <c r="F303" s="42">
        <v>4066.60799</v>
      </c>
      <c r="G303" s="42">
        <v>4087.68799</v>
      </c>
      <c r="H303" s="42">
        <v>4176.39799</v>
      </c>
      <c r="I303" s="42">
        <v>4363.2379900000005</v>
      </c>
      <c r="J303" s="42">
        <v>4293.60799</v>
      </c>
      <c r="K303" s="42">
        <v>4328.53799</v>
      </c>
      <c r="L303" s="42">
        <v>4363.45799</v>
      </c>
      <c r="M303" s="42">
        <v>4380.92799</v>
      </c>
      <c r="N303" s="42">
        <v>4402.21799</v>
      </c>
      <c r="O303" s="42">
        <v>4394.59799</v>
      </c>
      <c r="P303" s="42">
        <v>4389.51799</v>
      </c>
      <c r="Q303" s="42">
        <v>4424.447990000001</v>
      </c>
      <c r="R303" s="42">
        <v>4384.417990000001</v>
      </c>
      <c r="S303" s="42">
        <v>4358.54799</v>
      </c>
      <c r="T303" s="42">
        <v>4456.38799</v>
      </c>
      <c r="U303" s="42">
        <v>4462.09799</v>
      </c>
      <c r="V303" s="42">
        <v>4439.657990000001</v>
      </c>
      <c r="W303" s="42">
        <v>4395.17799</v>
      </c>
      <c r="X303" s="42">
        <v>4410.617990000001</v>
      </c>
      <c r="Y303" s="42">
        <v>4301.47799</v>
      </c>
    </row>
    <row r="304" spans="1:25" ht="15.75" customHeight="1">
      <c r="A304" s="41">
        <f t="shared" si="7"/>
        <v>44270</v>
      </c>
      <c r="B304" s="42">
        <v>4336.72799</v>
      </c>
      <c r="C304" s="42">
        <v>4236.577990000001</v>
      </c>
      <c r="D304" s="42">
        <v>4166.95799</v>
      </c>
      <c r="E304" s="42">
        <v>4108.077990000001</v>
      </c>
      <c r="F304" s="42">
        <v>4097.66799</v>
      </c>
      <c r="G304" s="42">
        <v>4135.0679900000005</v>
      </c>
      <c r="H304" s="42">
        <v>4248.43799</v>
      </c>
      <c r="I304" s="42">
        <v>4392.077990000001</v>
      </c>
      <c r="J304" s="42">
        <v>4321.76799</v>
      </c>
      <c r="K304" s="42">
        <v>4360.38799</v>
      </c>
      <c r="L304" s="42">
        <v>4396.5679900000005</v>
      </c>
      <c r="M304" s="42">
        <v>4413.667990000001</v>
      </c>
      <c r="N304" s="42">
        <v>4435.71799</v>
      </c>
      <c r="O304" s="42">
        <v>4428.587990000001</v>
      </c>
      <c r="P304" s="42">
        <v>4296.917990000001</v>
      </c>
      <c r="Q304" s="42">
        <v>4384.497990000001</v>
      </c>
      <c r="R304" s="42">
        <v>4349.80799</v>
      </c>
      <c r="S304" s="42">
        <v>4331.87799</v>
      </c>
      <c r="T304" s="42">
        <v>4404.50799</v>
      </c>
      <c r="U304" s="42">
        <v>4383.70799</v>
      </c>
      <c r="V304" s="42">
        <v>4350.667990000001</v>
      </c>
      <c r="W304" s="42">
        <v>4303.7379900000005</v>
      </c>
      <c r="X304" s="42">
        <v>4386.7779900000005</v>
      </c>
      <c r="Y304" s="42">
        <v>4344.0679900000005</v>
      </c>
    </row>
    <row r="305" spans="1:25" ht="15.75" customHeight="1">
      <c r="A305" s="41">
        <f t="shared" si="7"/>
        <v>44271</v>
      </c>
      <c r="B305" s="42">
        <v>4338.747990000001</v>
      </c>
      <c r="C305" s="42">
        <v>4239.25799</v>
      </c>
      <c r="D305" s="42">
        <v>4168.64799</v>
      </c>
      <c r="E305" s="42">
        <v>4108.167990000001</v>
      </c>
      <c r="F305" s="42">
        <v>4097.42799</v>
      </c>
      <c r="G305" s="42">
        <v>4136.87799</v>
      </c>
      <c r="H305" s="42">
        <v>4304.50799</v>
      </c>
      <c r="I305" s="42">
        <v>4410.80799</v>
      </c>
      <c r="J305" s="42">
        <v>4309.78799</v>
      </c>
      <c r="K305" s="42">
        <v>4386.53799</v>
      </c>
      <c r="L305" s="42">
        <v>4449.8179900000005</v>
      </c>
      <c r="M305" s="42">
        <v>4450.72799</v>
      </c>
      <c r="N305" s="42">
        <v>4479.667990000001</v>
      </c>
      <c r="O305" s="42">
        <v>4471.75799</v>
      </c>
      <c r="P305" s="42">
        <v>4312.4879900000005</v>
      </c>
      <c r="Q305" s="42">
        <v>4425.75799</v>
      </c>
      <c r="R305" s="42">
        <v>4372.667990000001</v>
      </c>
      <c r="S305" s="42">
        <v>4397.2779900000005</v>
      </c>
      <c r="T305" s="42">
        <v>4495.50799</v>
      </c>
      <c r="U305" s="42">
        <v>4487.50799</v>
      </c>
      <c r="V305" s="42">
        <v>4428.04799</v>
      </c>
      <c r="W305" s="42">
        <v>4370.03799</v>
      </c>
      <c r="X305" s="42">
        <v>4415.14799</v>
      </c>
      <c r="Y305" s="42">
        <v>4342.2779900000005</v>
      </c>
    </row>
    <row r="306" spans="1:25" ht="15.75" customHeight="1">
      <c r="A306" s="41">
        <f t="shared" si="7"/>
        <v>44272</v>
      </c>
      <c r="B306" s="42">
        <v>4212.0279900000005</v>
      </c>
      <c r="C306" s="42">
        <v>4132.83799</v>
      </c>
      <c r="D306" s="42">
        <v>4068.4679899999996</v>
      </c>
      <c r="E306" s="42">
        <v>4057.43799</v>
      </c>
      <c r="F306" s="42">
        <v>4057.4279899999997</v>
      </c>
      <c r="G306" s="42">
        <v>4101.30799</v>
      </c>
      <c r="H306" s="42">
        <v>4258.67799</v>
      </c>
      <c r="I306" s="42">
        <v>4370.26799</v>
      </c>
      <c r="J306" s="42">
        <v>4308.05799</v>
      </c>
      <c r="K306" s="42">
        <v>4320.657990000001</v>
      </c>
      <c r="L306" s="42">
        <v>4391.907990000001</v>
      </c>
      <c r="M306" s="42">
        <v>4404.917990000001</v>
      </c>
      <c r="N306" s="42">
        <v>4295.68799</v>
      </c>
      <c r="O306" s="42">
        <v>4453.5679900000005</v>
      </c>
      <c r="P306" s="42">
        <v>4451.97799</v>
      </c>
      <c r="Q306" s="42">
        <v>4491.54799</v>
      </c>
      <c r="R306" s="42">
        <v>4464.46799</v>
      </c>
      <c r="S306" s="42">
        <v>4377.7379900000005</v>
      </c>
      <c r="T306" s="42">
        <v>4524.51799</v>
      </c>
      <c r="U306" s="42">
        <v>4476.01799</v>
      </c>
      <c r="V306" s="42">
        <v>4419.7779900000005</v>
      </c>
      <c r="W306" s="42">
        <v>4337.51799</v>
      </c>
      <c r="X306" s="42">
        <v>4416.697990000001</v>
      </c>
      <c r="Y306" s="42">
        <v>4230.22799</v>
      </c>
    </row>
    <row r="307" spans="1:25" ht="15.75" customHeight="1">
      <c r="A307" s="41">
        <f t="shared" si="7"/>
        <v>44273</v>
      </c>
      <c r="B307" s="42">
        <v>4281.497990000001</v>
      </c>
      <c r="C307" s="42">
        <v>4205.51799</v>
      </c>
      <c r="D307" s="42">
        <v>4146.89799</v>
      </c>
      <c r="E307" s="42">
        <v>4100.38799</v>
      </c>
      <c r="F307" s="42">
        <v>4098.99799</v>
      </c>
      <c r="G307" s="42">
        <v>4192.037990000001</v>
      </c>
      <c r="H307" s="42">
        <v>4282.12799</v>
      </c>
      <c r="I307" s="42">
        <v>4348.087990000001</v>
      </c>
      <c r="J307" s="42">
        <v>4275.327990000001</v>
      </c>
      <c r="K307" s="42">
        <v>4363.80799</v>
      </c>
      <c r="L307" s="42">
        <v>4421.197990000001</v>
      </c>
      <c r="M307" s="42">
        <v>4380.38799</v>
      </c>
      <c r="N307" s="42">
        <v>4343.34799</v>
      </c>
      <c r="O307" s="42">
        <v>4340.63799</v>
      </c>
      <c r="P307" s="42">
        <v>4232.51799</v>
      </c>
      <c r="Q307" s="42">
        <v>4377.867990000001</v>
      </c>
      <c r="R307" s="42">
        <v>4367.68799</v>
      </c>
      <c r="S307" s="42">
        <v>4311.71799</v>
      </c>
      <c r="T307" s="42">
        <v>4420.37799</v>
      </c>
      <c r="U307" s="42">
        <v>4462.93799</v>
      </c>
      <c r="V307" s="42">
        <v>4461.97799</v>
      </c>
      <c r="W307" s="42">
        <v>4523.167990000001</v>
      </c>
      <c r="X307" s="42">
        <v>4456.53799</v>
      </c>
      <c r="Y307" s="42">
        <v>4331.38799</v>
      </c>
    </row>
    <row r="308" spans="1:25" ht="15.75" customHeight="1">
      <c r="A308" s="41">
        <f t="shared" si="7"/>
        <v>44274</v>
      </c>
      <c r="B308" s="42">
        <v>4198.50799</v>
      </c>
      <c r="C308" s="42">
        <v>4130.83799</v>
      </c>
      <c r="D308" s="42">
        <v>4090.90799</v>
      </c>
      <c r="E308" s="42">
        <v>4069.00799</v>
      </c>
      <c r="F308" s="42">
        <v>4067.8879899999997</v>
      </c>
      <c r="G308" s="42">
        <v>4130.0279900000005</v>
      </c>
      <c r="H308" s="42">
        <v>4237.25799</v>
      </c>
      <c r="I308" s="42">
        <v>4390.867990000001</v>
      </c>
      <c r="J308" s="42">
        <v>4277.9879900000005</v>
      </c>
      <c r="K308" s="42">
        <v>4365.79799</v>
      </c>
      <c r="L308" s="42">
        <v>4368.85799</v>
      </c>
      <c r="M308" s="42">
        <v>4392.3179900000005</v>
      </c>
      <c r="N308" s="42">
        <v>4349.68799</v>
      </c>
      <c r="O308" s="42">
        <v>4247.46799</v>
      </c>
      <c r="P308" s="42">
        <v>4162.077990000001</v>
      </c>
      <c r="Q308" s="42">
        <v>4210.60799</v>
      </c>
      <c r="R308" s="42">
        <v>4272.5279900000005</v>
      </c>
      <c r="S308" s="42">
        <v>4243.12799</v>
      </c>
      <c r="T308" s="42">
        <v>4344.577990000001</v>
      </c>
      <c r="U308" s="42">
        <v>4346.2779900000005</v>
      </c>
      <c r="V308" s="42">
        <v>4334.92799</v>
      </c>
      <c r="W308" s="42">
        <v>4274.47799</v>
      </c>
      <c r="X308" s="42">
        <v>4348.45799</v>
      </c>
      <c r="Y308" s="42">
        <v>4243.33799</v>
      </c>
    </row>
    <row r="309" spans="1:25" ht="15.75" customHeight="1">
      <c r="A309" s="41">
        <f t="shared" si="7"/>
        <v>44275</v>
      </c>
      <c r="B309" s="42">
        <v>4232.79799</v>
      </c>
      <c r="C309" s="42">
        <v>4119.55799</v>
      </c>
      <c r="D309" s="42">
        <v>4071.56799</v>
      </c>
      <c r="E309" s="42">
        <v>4058.0779899999998</v>
      </c>
      <c r="F309" s="42">
        <v>4058.02799</v>
      </c>
      <c r="G309" s="42">
        <v>4105.04799</v>
      </c>
      <c r="H309" s="42">
        <v>4175.92799</v>
      </c>
      <c r="I309" s="42">
        <v>4351.00799</v>
      </c>
      <c r="J309" s="42">
        <v>4241.76799</v>
      </c>
      <c r="K309" s="42">
        <v>4297.22799</v>
      </c>
      <c r="L309" s="42">
        <v>4303.697990000001</v>
      </c>
      <c r="M309" s="42">
        <v>4347.01799</v>
      </c>
      <c r="N309" s="42">
        <v>4318.12799</v>
      </c>
      <c r="O309" s="42">
        <v>4212.79799</v>
      </c>
      <c r="P309" s="42">
        <v>4117.26799</v>
      </c>
      <c r="Q309" s="42">
        <v>4168.97799</v>
      </c>
      <c r="R309" s="42">
        <v>4234.71799</v>
      </c>
      <c r="S309" s="42">
        <v>4199.68799</v>
      </c>
      <c r="T309" s="42">
        <v>4297.55799</v>
      </c>
      <c r="U309" s="42">
        <v>4288.367990000001</v>
      </c>
      <c r="V309" s="42">
        <v>4256.64799</v>
      </c>
      <c r="W309" s="42">
        <v>4211.947990000001</v>
      </c>
      <c r="X309" s="42">
        <v>4316.72799</v>
      </c>
      <c r="Y309" s="42">
        <v>4211.577990000001</v>
      </c>
    </row>
    <row r="310" spans="1:25" ht="15.75" customHeight="1">
      <c r="A310" s="41">
        <f t="shared" si="7"/>
        <v>44276</v>
      </c>
      <c r="B310" s="42">
        <v>4242.70799</v>
      </c>
      <c r="C310" s="42">
        <v>4156.45799</v>
      </c>
      <c r="D310" s="42">
        <v>4095.26799</v>
      </c>
      <c r="E310" s="42">
        <v>4079.29799</v>
      </c>
      <c r="F310" s="42">
        <v>4077.65799</v>
      </c>
      <c r="G310" s="42">
        <v>4107.09799</v>
      </c>
      <c r="H310" s="42">
        <v>4243.39799</v>
      </c>
      <c r="I310" s="42">
        <v>4392.85799</v>
      </c>
      <c r="J310" s="42">
        <v>4282.25799</v>
      </c>
      <c r="K310" s="42">
        <v>4342.37799</v>
      </c>
      <c r="L310" s="42">
        <v>4325.18799</v>
      </c>
      <c r="M310" s="42">
        <v>4345.68799</v>
      </c>
      <c r="N310" s="42">
        <v>4321.85799</v>
      </c>
      <c r="O310" s="42">
        <v>4240.71799</v>
      </c>
      <c r="P310" s="42">
        <v>4163.7379900000005</v>
      </c>
      <c r="Q310" s="42">
        <v>4207.62799</v>
      </c>
      <c r="R310" s="42">
        <v>4267.96799</v>
      </c>
      <c r="S310" s="42">
        <v>4237.907990000001</v>
      </c>
      <c r="T310" s="42">
        <v>4365.617990000001</v>
      </c>
      <c r="U310" s="42">
        <v>4355.917990000001</v>
      </c>
      <c r="V310" s="42">
        <v>4323.20799</v>
      </c>
      <c r="W310" s="42">
        <v>4277.95799</v>
      </c>
      <c r="X310" s="42">
        <v>4324.197990000001</v>
      </c>
      <c r="Y310" s="42">
        <v>4239.447990000001</v>
      </c>
    </row>
    <row r="311" spans="1:25" ht="15.75" customHeight="1">
      <c r="A311" s="41">
        <f t="shared" si="7"/>
        <v>44277</v>
      </c>
      <c r="B311" s="42">
        <v>4213.287990000001</v>
      </c>
      <c r="C311" s="42">
        <v>4190.76799</v>
      </c>
      <c r="D311" s="42">
        <v>4090.45799</v>
      </c>
      <c r="E311" s="42">
        <v>4069.58799</v>
      </c>
      <c r="F311" s="42">
        <v>4068.8879899999997</v>
      </c>
      <c r="G311" s="42">
        <v>4120.7379900000005</v>
      </c>
      <c r="H311" s="42">
        <v>4211.17799</v>
      </c>
      <c r="I311" s="42">
        <v>4373.12799</v>
      </c>
      <c r="J311" s="42">
        <v>4278.85799</v>
      </c>
      <c r="K311" s="42">
        <v>4338.2379900000005</v>
      </c>
      <c r="L311" s="42">
        <v>4342.0679900000005</v>
      </c>
      <c r="M311" s="42">
        <v>4359.2379900000005</v>
      </c>
      <c r="N311" s="42">
        <v>4334.20799</v>
      </c>
      <c r="O311" s="42">
        <v>4249.38799</v>
      </c>
      <c r="P311" s="42">
        <v>4166.2379900000005</v>
      </c>
      <c r="Q311" s="42">
        <v>4208.197990000001</v>
      </c>
      <c r="R311" s="42">
        <v>4267.447990000001</v>
      </c>
      <c r="S311" s="42">
        <v>4238.117990000001</v>
      </c>
      <c r="T311" s="42">
        <v>4335.88799</v>
      </c>
      <c r="U311" s="42">
        <v>4336.37799</v>
      </c>
      <c r="V311" s="42">
        <v>4306.05799</v>
      </c>
      <c r="W311" s="42">
        <v>4263.20799</v>
      </c>
      <c r="X311" s="42">
        <v>4342.497990000001</v>
      </c>
      <c r="Y311" s="42">
        <v>4237.2379900000005</v>
      </c>
    </row>
    <row r="312" spans="1:25" ht="15.75" customHeight="1">
      <c r="A312" s="41">
        <f t="shared" si="7"/>
        <v>44278</v>
      </c>
      <c r="B312" s="42">
        <v>4217.89799</v>
      </c>
      <c r="C312" s="42">
        <v>4126.947990000001</v>
      </c>
      <c r="D312" s="42">
        <v>4085.66799</v>
      </c>
      <c r="E312" s="42">
        <v>4063.87799</v>
      </c>
      <c r="F312" s="42">
        <v>4064.6779899999997</v>
      </c>
      <c r="G312" s="42">
        <v>4097.657990000001</v>
      </c>
      <c r="H312" s="42">
        <v>4185.417990000001</v>
      </c>
      <c r="I312" s="42">
        <v>4321.417990000001</v>
      </c>
      <c r="J312" s="42">
        <v>4222.537990000001</v>
      </c>
      <c r="K312" s="42">
        <v>4188.42799</v>
      </c>
      <c r="L312" s="42">
        <v>4173.537990000001</v>
      </c>
      <c r="M312" s="42">
        <v>4137.537990000001</v>
      </c>
      <c r="N312" s="42">
        <v>4137.75799</v>
      </c>
      <c r="O312" s="42">
        <v>4122.2379900000005</v>
      </c>
      <c r="P312" s="42">
        <v>4075.55799</v>
      </c>
      <c r="Q312" s="42">
        <v>4112.95799</v>
      </c>
      <c r="R312" s="42">
        <v>4087.65799</v>
      </c>
      <c r="S312" s="42">
        <v>4132.37799</v>
      </c>
      <c r="T312" s="42">
        <v>4271.76799</v>
      </c>
      <c r="U312" s="42">
        <v>4350.51799</v>
      </c>
      <c r="V312" s="42">
        <v>4319.09799</v>
      </c>
      <c r="W312" s="42">
        <v>4273.617990000001</v>
      </c>
      <c r="X312" s="42">
        <v>4340.64799</v>
      </c>
      <c r="Y312" s="42">
        <v>4196.35799</v>
      </c>
    </row>
    <row r="313" spans="1:25" ht="15.75" customHeight="1">
      <c r="A313" s="41">
        <f t="shared" si="7"/>
        <v>44279</v>
      </c>
      <c r="B313" s="42">
        <v>4144.01799</v>
      </c>
      <c r="C313" s="42">
        <v>4092.3879899999997</v>
      </c>
      <c r="D313" s="42">
        <v>4057.99799</v>
      </c>
      <c r="E313" s="42">
        <v>4058.00799</v>
      </c>
      <c r="F313" s="42">
        <v>4058.66799</v>
      </c>
      <c r="G313" s="42">
        <v>4058.58799</v>
      </c>
      <c r="H313" s="42">
        <v>4099.53799</v>
      </c>
      <c r="I313" s="42">
        <v>4260.42799</v>
      </c>
      <c r="J313" s="42">
        <v>4093.74799</v>
      </c>
      <c r="K313" s="42">
        <v>4075.7179899999996</v>
      </c>
      <c r="L313" s="42">
        <v>4114.617990000001</v>
      </c>
      <c r="M313" s="42">
        <v>4117.60799</v>
      </c>
      <c r="N313" s="42">
        <v>4117.9879900000005</v>
      </c>
      <c r="O313" s="42">
        <v>4076.62799</v>
      </c>
      <c r="P313" s="42">
        <v>4057.93799</v>
      </c>
      <c r="Q313" s="42">
        <v>4057.94799</v>
      </c>
      <c r="R313" s="42">
        <v>4122.01799</v>
      </c>
      <c r="S313" s="42">
        <v>4108.45799</v>
      </c>
      <c r="T313" s="42">
        <v>4197.34799</v>
      </c>
      <c r="U313" s="42">
        <v>4199.92799</v>
      </c>
      <c r="V313" s="42">
        <v>4153.58799</v>
      </c>
      <c r="W313" s="42">
        <v>4121.00799</v>
      </c>
      <c r="X313" s="42">
        <v>4275.0679900000005</v>
      </c>
      <c r="Y313" s="42">
        <v>4114.9879900000005</v>
      </c>
    </row>
    <row r="314" spans="1:25" ht="15.75" customHeight="1">
      <c r="A314" s="41">
        <f t="shared" si="7"/>
        <v>44280</v>
      </c>
      <c r="B314" s="42">
        <v>4133.38799</v>
      </c>
      <c r="C314" s="42">
        <v>4087.79799</v>
      </c>
      <c r="D314" s="42">
        <v>4058.6779899999997</v>
      </c>
      <c r="E314" s="42">
        <v>4058.6779899999997</v>
      </c>
      <c r="F314" s="42">
        <v>4058.65799</v>
      </c>
      <c r="G314" s="42">
        <v>4058.56799</v>
      </c>
      <c r="H314" s="42">
        <v>4100.787990000001</v>
      </c>
      <c r="I314" s="42">
        <v>4282.60799</v>
      </c>
      <c r="J314" s="42">
        <v>4091.5979899999998</v>
      </c>
      <c r="K314" s="42">
        <v>4072.4279899999997</v>
      </c>
      <c r="L314" s="42">
        <v>4113.68799</v>
      </c>
      <c r="M314" s="42">
        <v>4118.76799</v>
      </c>
      <c r="N314" s="42">
        <v>4118.46799</v>
      </c>
      <c r="O314" s="42">
        <v>4075.73799</v>
      </c>
      <c r="P314" s="42">
        <v>4057.98799</v>
      </c>
      <c r="Q314" s="42">
        <v>4057.9679899999996</v>
      </c>
      <c r="R314" s="42">
        <v>4124.64799</v>
      </c>
      <c r="S314" s="42">
        <v>4108.747990000001</v>
      </c>
      <c r="T314" s="42">
        <v>4196.92799</v>
      </c>
      <c r="U314" s="42">
        <v>4201.63799</v>
      </c>
      <c r="V314" s="42">
        <v>4153.39799</v>
      </c>
      <c r="W314" s="42">
        <v>4119.51799</v>
      </c>
      <c r="X314" s="42">
        <v>4272.93799</v>
      </c>
      <c r="Y314" s="42">
        <v>4118.17799</v>
      </c>
    </row>
    <row r="315" spans="1:25" ht="15.75" customHeight="1">
      <c r="A315" s="41">
        <f t="shared" si="7"/>
        <v>44281</v>
      </c>
      <c r="B315" s="42">
        <v>4130.85799</v>
      </c>
      <c r="C315" s="42">
        <v>4089.69799</v>
      </c>
      <c r="D315" s="42">
        <v>4062.02799</v>
      </c>
      <c r="E315" s="42">
        <v>4058.69799</v>
      </c>
      <c r="F315" s="42">
        <v>4058.6779899999997</v>
      </c>
      <c r="G315" s="42">
        <v>4064.89799</v>
      </c>
      <c r="H315" s="42">
        <v>4118.10799</v>
      </c>
      <c r="I315" s="42">
        <v>4293.667990000001</v>
      </c>
      <c r="J315" s="42">
        <v>4116.71799</v>
      </c>
      <c r="K315" s="42">
        <v>4097.45799</v>
      </c>
      <c r="L315" s="42">
        <v>4132.96799</v>
      </c>
      <c r="M315" s="42">
        <v>4137.697990000001</v>
      </c>
      <c r="N315" s="42">
        <v>4140.0679900000005</v>
      </c>
      <c r="O315" s="42">
        <v>4100.867990000001</v>
      </c>
      <c r="P315" s="42">
        <v>4057.98799</v>
      </c>
      <c r="Q315" s="42">
        <v>4057.9679899999996</v>
      </c>
      <c r="R315" s="42">
        <v>4146.287990000001</v>
      </c>
      <c r="S315" s="42">
        <v>4126.01799</v>
      </c>
      <c r="T315" s="42">
        <v>4228.35799</v>
      </c>
      <c r="U315" s="42">
        <v>4236.657990000001</v>
      </c>
      <c r="V315" s="42">
        <v>4198.97799</v>
      </c>
      <c r="W315" s="42">
        <v>4164.95799</v>
      </c>
      <c r="X315" s="42">
        <v>4296.407990000001</v>
      </c>
      <c r="Y315" s="42">
        <v>4159.63799</v>
      </c>
    </row>
    <row r="316" spans="1:25" ht="15.75" customHeight="1">
      <c r="A316" s="41">
        <f t="shared" si="7"/>
        <v>44282</v>
      </c>
      <c r="B316" s="42">
        <v>4208.05799</v>
      </c>
      <c r="C316" s="42">
        <v>4106.197990000001</v>
      </c>
      <c r="D316" s="42">
        <v>4067.48799</v>
      </c>
      <c r="E316" s="42">
        <v>4058.2179899999996</v>
      </c>
      <c r="F316" s="42">
        <v>4058.19799</v>
      </c>
      <c r="G316" s="42">
        <v>4058.0979899999998</v>
      </c>
      <c r="H316" s="42">
        <v>4064.20799</v>
      </c>
      <c r="I316" s="42">
        <v>4192.38799</v>
      </c>
      <c r="J316" s="42">
        <v>4170.12799</v>
      </c>
      <c r="K316" s="42">
        <v>4312.89799</v>
      </c>
      <c r="L316" s="42">
        <v>4318.63799</v>
      </c>
      <c r="M316" s="42">
        <v>4212.68799</v>
      </c>
      <c r="N316" s="42">
        <v>4211.407990000001</v>
      </c>
      <c r="O316" s="42">
        <v>4195.247990000001</v>
      </c>
      <c r="P316" s="42">
        <v>4113.907990000001</v>
      </c>
      <c r="Q316" s="42">
        <v>4148.4879900000005</v>
      </c>
      <c r="R316" s="42">
        <v>4232.64799</v>
      </c>
      <c r="S316" s="42">
        <v>4161.89799</v>
      </c>
      <c r="T316" s="42">
        <v>4246.35799</v>
      </c>
      <c r="U316" s="42">
        <v>4292.46799</v>
      </c>
      <c r="V316" s="42">
        <v>4258.97799</v>
      </c>
      <c r="W316" s="42">
        <v>4213.287990000001</v>
      </c>
      <c r="X316" s="42">
        <v>4322.05799</v>
      </c>
      <c r="Y316" s="42">
        <v>4206.92799</v>
      </c>
    </row>
    <row r="317" spans="1:25" ht="15.75" customHeight="1">
      <c r="A317" s="41">
        <f t="shared" si="7"/>
        <v>44283</v>
      </c>
      <c r="B317" s="42">
        <v>4152.87799</v>
      </c>
      <c r="C317" s="42">
        <v>4075.4679899999996</v>
      </c>
      <c r="D317" s="42">
        <v>4057.9679899999996</v>
      </c>
      <c r="E317" s="42">
        <v>4058.01799</v>
      </c>
      <c r="F317" s="42">
        <v>4057.99799</v>
      </c>
      <c r="G317" s="42">
        <v>4058.12799</v>
      </c>
      <c r="H317" s="42">
        <v>4057.4679899999996</v>
      </c>
      <c r="I317" s="42">
        <v>4087.02799</v>
      </c>
      <c r="J317" s="42">
        <v>4104.64799</v>
      </c>
      <c r="K317" s="42">
        <v>4180.08799</v>
      </c>
      <c r="L317" s="42">
        <v>4196.39799</v>
      </c>
      <c r="M317" s="42">
        <v>4133.197990000001</v>
      </c>
      <c r="N317" s="42">
        <v>4172.0279900000005</v>
      </c>
      <c r="O317" s="42">
        <v>4235.46799</v>
      </c>
      <c r="P317" s="42">
        <v>4264.60799</v>
      </c>
      <c r="Q317" s="42">
        <v>4276.827990000001</v>
      </c>
      <c r="R317" s="42">
        <v>4256.75799</v>
      </c>
      <c r="S317" s="42">
        <v>4183.35799</v>
      </c>
      <c r="T317" s="42">
        <v>4226.08799</v>
      </c>
      <c r="U317" s="42">
        <v>4269.51799</v>
      </c>
      <c r="V317" s="42">
        <v>4243.14799</v>
      </c>
      <c r="W317" s="42">
        <v>4181.84799</v>
      </c>
      <c r="X317" s="42">
        <v>4309.97799</v>
      </c>
      <c r="Y317" s="42">
        <v>4146.537990000001</v>
      </c>
    </row>
    <row r="318" spans="1:25" ht="15.75" customHeight="1">
      <c r="A318" s="41">
        <f t="shared" si="7"/>
        <v>44284</v>
      </c>
      <c r="B318" s="42">
        <v>4115.97799</v>
      </c>
      <c r="C318" s="42">
        <v>4073.15799</v>
      </c>
      <c r="D318" s="42">
        <v>4057.95799</v>
      </c>
      <c r="E318" s="42">
        <v>4058.01799</v>
      </c>
      <c r="F318" s="42">
        <v>4057.8679899999997</v>
      </c>
      <c r="G318" s="42">
        <v>4057.95799</v>
      </c>
      <c r="H318" s="42">
        <v>4070.0779899999998</v>
      </c>
      <c r="I318" s="42">
        <v>4187.10799</v>
      </c>
      <c r="J318" s="42">
        <v>4167.907990000001</v>
      </c>
      <c r="K318" s="42">
        <v>4245.417990000001</v>
      </c>
      <c r="L318" s="42">
        <v>4190.667990000001</v>
      </c>
      <c r="M318" s="42">
        <v>4105.01799</v>
      </c>
      <c r="N318" s="42">
        <v>4145.58799</v>
      </c>
      <c r="O318" s="42">
        <v>4213.88799</v>
      </c>
      <c r="P318" s="42">
        <v>4244.447990000001</v>
      </c>
      <c r="Q318" s="42">
        <v>4253.617990000001</v>
      </c>
      <c r="R318" s="42">
        <v>4230.867990000001</v>
      </c>
      <c r="S318" s="42">
        <v>4154.417990000001</v>
      </c>
      <c r="T318" s="42">
        <v>4184.95799</v>
      </c>
      <c r="U318" s="42">
        <v>4224.617990000001</v>
      </c>
      <c r="V318" s="42">
        <v>4201.697990000001</v>
      </c>
      <c r="W318" s="42">
        <v>4135.0279900000005</v>
      </c>
      <c r="X318" s="42">
        <v>4287.22799</v>
      </c>
      <c r="Y318" s="42">
        <v>4119.37799</v>
      </c>
    </row>
    <row r="319" spans="1:25" ht="15.75" customHeight="1">
      <c r="A319" s="41">
        <f t="shared" si="7"/>
        <v>44285</v>
      </c>
      <c r="B319" s="42">
        <v>4113.55799</v>
      </c>
      <c r="C319" s="42">
        <v>4070.77799</v>
      </c>
      <c r="D319" s="42">
        <v>4058.0979899999998</v>
      </c>
      <c r="E319" s="42">
        <v>4058.1179899999997</v>
      </c>
      <c r="F319" s="42">
        <v>4058.0779899999998</v>
      </c>
      <c r="G319" s="42">
        <v>4058.0979899999998</v>
      </c>
      <c r="H319" s="42">
        <v>4069.90799</v>
      </c>
      <c r="I319" s="42">
        <v>4190.17799</v>
      </c>
      <c r="J319" s="42">
        <v>4163.037990000001</v>
      </c>
      <c r="K319" s="42">
        <v>4244.21799</v>
      </c>
      <c r="L319" s="42">
        <v>4190.89799</v>
      </c>
      <c r="M319" s="42">
        <v>4107.51799</v>
      </c>
      <c r="N319" s="42">
        <v>4147.4879900000005</v>
      </c>
      <c r="O319" s="42">
        <v>4204.367990000001</v>
      </c>
      <c r="P319" s="42">
        <v>4233.39799</v>
      </c>
      <c r="Q319" s="42">
        <v>4240.667990000001</v>
      </c>
      <c r="R319" s="42">
        <v>4220.38799</v>
      </c>
      <c r="S319" s="42">
        <v>4149.72799</v>
      </c>
      <c r="T319" s="42">
        <v>4179.827990000001</v>
      </c>
      <c r="U319" s="42">
        <v>4225.947990000001</v>
      </c>
      <c r="V319" s="42">
        <v>4202.97799</v>
      </c>
      <c r="W319" s="42">
        <v>4134.947990000001</v>
      </c>
      <c r="X319" s="42">
        <v>4260.70799</v>
      </c>
      <c r="Y319" s="42">
        <v>4120.64799</v>
      </c>
    </row>
    <row r="320" spans="1:25" ht="15.75" customHeight="1">
      <c r="A320" s="41">
        <f t="shared" si="7"/>
        <v>44286</v>
      </c>
      <c r="B320" s="42">
        <v>4088.3479899999998</v>
      </c>
      <c r="C320" s="42">
        <v>4067.97799</v>
      </c>
      <c r="D320" s="42">
        <v>4058.54799</v>
      </c>
      <c r="E320" s="42">
        <v>4058.55799</v>
      </c>
      <c r="F320" s="42">
        <v>4058.50799</v>
      </c>
      <c r="G320" s="42">
        <v>4058.4679899999996</v>
      </c>
      <c r="H320" s="42">
        <v>4078.0779899999998</v>
      </c>
      <c r="I320" s="42">
        <v>4185.88799</v>
      </c>
      <c r="J320" s="42">
        <v>4163.037990000001</v>
      </c>
      <c r="K320" s="42">
        <v>4195.35799</v>
      </c>
      <c r="L320" s="42">
        <v>4171.117990000001</v>
      </c>
      <c r="M320" s="42">
        <v>4233.38799</v>
      </c>
      <c r="N320" s="42">
        <v>4173.62799</v>
      </c>
      <c r="O320" s="42">
        <v>4210.46799</v>
      </c>
      <c r="P320" s="42">
        <v>4179.04799</v>
      </c>
      <c r="Q320" s="42">
        <v>4066.98799</v>
      </c>
      <c r="R320" s="42">
        <v>4172.327990000001</v>
      </c>
      <c r="S320" s="42">
        <v>4116.577990000001</v>
      </c>
      <c r="T320" s="42">
        <v>4145.46799</v>
      </c>
      <c r="U320" s="42">
        <v>4234.077990000001</v>
      </c>
      <c r="V320" s="42">
        <v>4212.00799</v>
      </c>
      <c r="W320" s="42">
        <v>4155.327990000001</v>
      </c>
      <c r="X320" s="42">
        <v>4293.47799</v>
      </c>
      <c r="Y320" s="42">
        <v>4113.037990000001</v>
      </c>
    </row>
    <row r="321" spans="1:25" ht="15.75" customHeight="1">
      <c r="A321" s="37"/>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row>
    <row r="322" spans="1:25" ht="15.75" customHeight="1">
      <c r="A322" s="37" t="s">
        <v>76</v>
      </c>
      <c r="B322" s="38"/>
      <c r="C322" s="39" t="s">
        <v>77</v>
      </c>
      <c r="D322" s="38"/>
      <c r="E322" s="38"/>
      <c r="F322" s="38"/>
      <c r="G322" s="38"/>
      <c r="H322" s="38"/>
      <c r="I322" s="38"/>
      <c r="J322" s="38"/>
      <c r="K322" s="38"/>
      <c r="L322" s="38"/>
      <c r="M322" s="38"/>
      <c r="N322" s="38"/>
      <c r="O322" s="38"/>
      <c r="P322" s="38"/>
      <c r="Q322" s="38"/>
      <c r="R322" s="38"/>
      <c r="S322" s="38"/>
      <c r="T322" s="38"/>
      <c r="U322" s="38"/>
      <c r="V322" s="38"/>
      <c r="W322" s="38"/>
      <c r="X322" s="38"/>
      <c r="Y322" s="38"/>
    </row>
    <row r="323" spans="1:25" ht="15.75" customHeight="1">
      <c r="A323" s="37" t="s">
        <v>78</v>
      </c>
      <c r="B323" s="38"/>
      <c r="C323" s="38"/>
      <c r="D323" s="38"/>
      <c r="E323" s="38"/>
      <c r="F323" s="38"/>
      <c r="G323" s="40" t="s">
        <v>119</v>
      </c>
      <c r="H323" s="38"/>
      <c r="I323" s="38"/>
      <c r="J323" s="38"/>
      <c r="K323" s="38"/>
      <c r="L323" s="38"/>
      <c r="M323" s="38"/>
      <c r="N323" s="38"/>
      <c r="O323" s="38"/>
      <c r="P323" s="38"/>
      <c r="Q323" s="38"/>
      <c r="R323" s="38"/>
      <c r="S323" s="38"/>
      <c r="T323" s="38"/>
      <c r="U323" s="38"/>
      <c r="V323" s="38"/>
      <c r="W323" s="38"/>
      <c r="X323" s="38"/>
      <c r="Y323" s="38"/>
    </row>
    <row r="324" spans="1:25" ht="15.75" customHeight="1">
      <c r="A324" s="88" t="s">
        <v>80</v>
      </c>
      <c r="B324" s="91" t="s">
        <v>81</v>
      </c>
      <c r="C324" s="92"/>
      <c r="D324" s="92"/>
      <c r="E324" s="92"/>
      <c r="F324" s="92"/>
      <c r="G324" s="92"/>
      <c r="H324" s="92"/>
      <c r="I324" s="92"/>
      <c r="J324" s="92"/>
      <c r="K324" s="92"/>
      <c r="L324" s="92"/>
      <c r="M324" s="92"/>
      <c r="N324" s="92"/>
      <c r="O324" s="92"/>
      <c r="P324" s="92"/>
      <c r="Q324" s="92"/>
      <c r="R324" s="92"/>
      <c r="S324" s="92"/>
      <c r="T324" s="92"/>
      <c r="U324" s="92"/>
      <c r="V324" s="92"/>
      <c r="W324" s="92"/>
      <c r="X324" s="92"/>
      <c r="Y324" s="93"/>
    </row>
    <row r="325" spans="1:25" ht="15.75" customHeight="1">
      <c r="A325" s="89"/>
      <c r="B325" s="94"/>
      <c r="C325" s="95"/>
      <c r="D325" s="95"/>
      <c r="E325" s="95"/>
      <c r="F325" s="95"/>
      <c r="G325" s="95"/>
      <c r="H325" s="95"/>
      <c r="I325" s="95"/>
      <c r="J325" s="95"/>
      <c r="K325" s="95"/>
      <c r="L325" s="95"/>
      <c r="M325" s="95"/>
      <c r="N325" s="95"/>
      <c r="O325" s="95"/>
      <c r="P325" s="95"/>
      <c r="Q325" s="95"/>
      <c r="R325" s="95"/>
      <c r="S325" s="95"/>
      <c r="T325" s="95"/>
      <c r="U325" s="95"/>
      <c r="V325" s="95"/>
      <c r="W325" s="95"/>
      <c r="X325" s="95"/>
      <c r="Y325" s="96"/>
    </row>
    <row r="326" spans="1:25" ht="15.75" customHeight="1">
      <c r="A326" s="89"/>
      <c r="B326" s="97" t="s">
        <v>82</v>
      </c>
      <c r="C326" s="97" t="s">
        <v>83</v>
      </c>
      <c r="D326" s="97" t="s">
        <v>84</v>
      </c>
      <c r="E326" s="97" t="s">
        <v>85</v>
      </c>
      <c r="F326" s="97" t="s">
        <v>86</v>
      </c>
      <c r="G326" s="97" t="s">
        <v>87</v>
      </c>
      <c r="H326" s="97" t="s">
        <v>88</v>
      </c>
      <c r="I326" s="97" t="s">
        <v>89</v>
      </c>
      <c r="J326" s="97" t="s">
        <v>90</v>
      </c>
      <c r="K326" s="97" t="s">
        <v>91</v>
      </c>
      <c r="L326" s="97" t="s">
        <v>92</v>
      </c>
      <c r="M326" s="97" t="s">
        <v>93</v>
      </c>
      <c r="N326" s="97" t="s">
        <v>94</v>
      </c>
      <c r="O326" s="97" t="s">
        <v>95</v>
      </c>
      <c r="P326" s="97" t="s">
        <v>96</v>
      </c>
      <c r="Q326" s="97" t="s">
        <v>97</v>
      </c>
      <c r="R326" s="97" t="s">
        <v>98</v>
      </c>
      <c r="S326" s="97" t="s">
        <v>99</v>
      </c>
      <c r="T326" s="97" t="s">
        <v>100</v>
      </c>
      <c r="U326" s="97" t="s">
        <v>101</v>
      </c>
      <c r="V326" s="97" t="s">
        <v>102</v>
      </c>
      <c r="W326" s="97" t="s">
        <v>103</v>
      </c>
      <c r="X326" s="97" t="s">
        <v>104</v>
      </c>
      <c r="Y326" s="97" t="s">
        <v>105</v>
      </c>
    </row>
    <row r="327" spans="1:25" ht="15.75" customHeight="1">
      <c r="A327" s="90"/>
      <c r="B327" s="98"/>
      <c r="C327" s="98"/>
      <c r="D327" s="98"/>
      <c r="E327" s="98"/>
      <c r="F327" s="98"/>
      <c r="G327" s="98"/>
      <c r="H327" s="98"/>
      <c r="I327" s="98"/>
      <c r="J327" s="98"/>
      <c r="K327" s="98"/>
      <c r="L327" s="98"/>
      <c r="M327" s="98"/>
      <c r="N327" s="98"/>
      <c r="O327" s="98"/>
      <c r="P327" s="98"/>
      <c r="Q327" s="98"/>
      <c r="R327" s="98"/>
      <c r="S327" s="98"/>
      <c r="T327" s="98"/>
      <c r="U327" s="98"/>
      <c r="V327" s="98"/>
      <c r="W327" s="98"/>
      <c r="X327" s="98"/>
      <c r="Y327" s="98"/>
    </row>
    <row r="328" spans="1:25" ht="15.75" customHeight="1">
      <c r="A328" s="41">
        <f>A30</f>
        <v>44256</v>
      </c>
      <c r="B328" s="42">
        <v>3140.26599</v>
      </c>
      <c r="C328" s="42">
        <v>3054.18599</v>
      </c>
      <c r="D328" s="42">
        <v>3029.29599</v>
      </c>
      <c r="E328" s="42">
        <v>3011.24599</v>
      </c>
      <c r="F328" s="42">
        <v>3007.33599</v>
      </c>
      <c r="G328" s="42">
        <v>3032.14599</v>
      </c>
      <c r="H328" s="42">
        <v>3233.74599</v>
      </c>
      <c r="I328" s="42">
        <v>3352.1959899999997</v>
      </c>
      <c r="J328" s="42">
        <v>3220.42599</v>
      </c>
      <c r="K328" s="42">
        <v>3154.57599</v>
      </c>
      <c r="L328" s="42">
        <v>3183.50599</v>
      </c>
      <c r="M328" s="42">
        <v>3191.3059900000003</v>
      </c>
      <c r="N328" s="42">
        <v>3214.79599</v>
      </c>
      <c r="O328" s="42">
        <v>3210.25599</v>
      </c>
      <c r="P328" s="42">
        <v>3174.55599</v>
      </c>
      <c r="Q328" s="42">
        <v>3205.86599</v>
      </c>
      <c r="R328" s="42">
        <v>3228.9059899999997</v>
      </c>
      <c r="S328" s="42">
        <v>3222.58599</v>
      </c>
      <c r="T328" s="42">
        <v>3287.88599</v>
      </c>
      <c r="U328" s="42">
        <v>3271.0559900000003</v>
      </c>
      <c r="V328" s="42">
        <v>3261.20599</v>
      </c>
      <c r="W328" s="42">
        <v>3282.95599</v>
      </c>
      <c r="X328" s="42">
        <v>3321.12599</v>
      </c>
      <c r="Y328" s="42">
        <v>3273.8059900000003</v>
      </c>
    </row>
    <row r="329" spans="1:25" ht="15.75" customHeight="1">
      <c r="A329" s="41">
        <f>A328+1</f>
        <v>44257</v>
      </c>
      <c r="B329" s="42">
        <v>3181.25599</v>
      </c>
      <c r="C329" s="42">
        <v>3042.78599</v>
      </c>
      <c r="D329" s="42">
        <v>3018.69599</v>
      </c>
      <c r="E329" s="42">
        <v>3005.77599</v>
      </c>
      <c r="F329" s="42">
        <v>3004.02599</v>
      </c>
      <c r="G329" s="42">
        <v>3036.81599</v>
      </c>
      <c r="H329" s="42">
        <v>3183.1559899999997</v>
      </c>
      <c r="I329" s="42">
        <v>3349.45599</v>
      </c>
      <c r="J329" s="42">
        <v>3193.0959900000003</v>
      </c>
      <c r="K329" s="42">
        <v>3151.58599</v>
      </c>
      <c r="L329" s="42">
        <v>3178.27599</v>
      </c>
      <c r="M329" s="42">
        <v>3188.8059900000003</v>
      </c>
      <c r="N329" s="42">
        <v>3203.74599</v>
      </c>
      <c r="O329" s="42">
        <v>3207.42599</v>
      </c>
      <c r="P329" s="42">
        <v>3172.86599</v>
      </c>
      <c r="Q329" s="42">
        <v>3201.95599</v>
      </c>
      <c r="R329" s="42">
        <v>3223.64599</v>
      </c>
      <c r="S329" s="42">
        <v>3214.07599</v>
      </c>
      <c r="T329" s="42">
        <v>3280.3459900000003</v>
      </c>
      <c r="U329" s="42">
        <v>3267.43599</v>
      </c>
      <c r="V329" s="42">
        <v>3246.00599</v>
      </c>
      <c r="W329" s="42">
        <v>3259.20599</v>
      </c>
      <c r="X329" s="42">
        <v>3320.16599</v>
      </c>
      <c r="Y329" s="42">
        <v>3271.04599</v>
      </c>
    </row>
    <row r="330" spans="1:25" ht="15.75" customHeight="1">
      <c r="A330" s="41">
        <f aca="true" t="shared" si="8" ref="A330:A358">A329+1</f>
        <v>44258</v>
      </c>
      <c r="B330" s="42">
        <v>3082.75599</v>
      </c>
      <c r="C330" s="42">
        <v>3023.71599</v>
      </c>
      <c r="D330" s="42">
        <v>3009.08599</v>
      </c>
      <c r="E330" s="42">
        <v>2996.57599</v>
      </c>
      <c r="F330" s="42">
        <v>2997.80599</v>
      </c>
      <c r="G330" s="42">
        <v>3032.08599</v>
      </c>
      <c r="H330" s="42">
        <v>3187.54599</v>
      </c>
      <c r="I330" s="42">
        <v>3349.89599</v>
      </c>
      <c r="J330" s="42">
        <v>3204.03599</v>
      </c>
      <c r="K330" s="42">
        <v>3161.70599</v>
      </c>
      <c r="L330" s="42">
        <v>3178.43599</v>
      </c>
      <c r="M330" s="42">
        <v>3190.95599</v>
      </c>
      <c r="N330" s="42">
        <v>3211.35599</v>
      </c>
      <c r="O330" s="42">
        <v>3208.62599</v>
      </c>
      <c r="P330" s="42">
        <v>3175.46599</v>
      </c>
      <c r="Q330" s="42">
        <v>3200.86599</v>
      </c>
      <c r="R330" s="42">
        <v>3216.0159900000003</v>
      </c>
      <c r="S330" s="42">
        <v>3213.53599</v>
      </c>
      <c r="T330" s="42">
        <v>3270.0959900000003</v>
      </c>
      <c r="U330" s="42">
        <v>3252.92599</v>
      </c>
      <c r="V330" s="42">
        <v>3247.93599</v>
      </c>
      <c r="W330" s="42">
        <v>3271.45599</v>
      </c>
      <c r="X330" s="42">
        <v>3308.89599</v>
      </c>
      <c r="Y330" s="42">
        <v>3244.7659900000003</v>
      </c>
    </row>
    <row r="331" spans="1:25" ht="15.75" customHeight="1">
      <c r="A331" s="41">
        <f t="shared" si="8"/>
        <v>44259</v>
      </c>
      <c r="B331" s="42">
        <v>3114.98599</v>
      </c>
      <c r="C331" s="42">
        <v>3043.69599</v>
      </c>
      <c r="D331" s="42">
        <v>3021.77599</v>
      </c>
      <c r="E331" s="42">
        <v>3003.37599</v>
      </c>
      <c r="F331" s="42">
        <v>3002.66599</v>
      </c>
      <c r="G331" s="42">
        <v>3059.03599</v>
      </c>
      <c r="H331" s="42">
        <v>3240.41599</v>
      </c>
      <c r="I331" s="42">
        <v>3344.04599</v>
      </c>
      <c r="J331" s="42">
        <v>3196.03599</v>
      </c>
      <c r="K331" s="42">
        <v>3152.50599</v>
      </c>
      <c r="L331" s="42">
        <v>3176.88599</v>
      </c>
      <c r="M331" s="42">
        <v>3186.93599</v>
      </c>
      <c r="N331" s="42">
        <v>3209.1959899999997</v>
      </c>
      <c r="O331" s="42">
        <v>3206.0559900000003</v>
      </c>
      <c r="P331" s="42">
        <v>3171.29599</v>
      </c>
      <c r="Q331" s="42">
        <v>3196.57599</v>
      </c>
      <c r="R331" s="42">
        <v>3208.00599</v>
      </c>
      <c r="S331" s="42">
        <v>3209.06599</v>
      </c>
      <c r="T331" s="42">
        <v>3264.17599</v>
      </c>
      <c r="U331" s="42">
        <v>3247.2659900000003</v>
      </c>
      <c r="V331" s="42">
        <v>3244.35599</v>
      </c>
      <c r="W331" s="42">
        <v>3292.49599</v>
      </c>
      <c r="X331" s="42">
        <v>3301.9059899999997</v>
      </c>
      <c r="Y331" s="42">
        <v>3227.03599</v>
      </c>
    </row>
    <row r="332" spans="1:25" ht="15.75" customHeight="1">
      <c r="A332" s="41">
        <f t="shared" si="8"/>
        <v>44260</v>
      </c>
      <c r="B332" s="42">
        <v>2966.04599</v>
      </c>
      <c r="C332" s="42">
        <v>2966.57599</v>
      </c>
      <c r="D332" s="42">
        <v>2966.92599</v>
      </c>
      <c r="E332" s="42">
        <v>2966.95599</v>
      </c>
      <c r="F332" s="42">
        <v>2966.75599</v>
      </c>
      <c r="G332" s="42">
        <v>2966.28599</v>
      </c>
      <c r="H332" s="42">
        <v>2963.71599</v>
      </c>
      <c r="I332" s="42">
        <v>2964.01599</v>
      </c>
      <c r="J332" s="42">
        <v>2965.78599</v>
      </c>
      <c r="K332" s="42">
        <v>2966.68599</v>
      </c>
      <c r="L332" s="42">
        <v>2966.5959900000003</v>
      </c>
      <c r="M332" s="42">
        <v>2966.6559899999997</v>
      </c>
      <c r="N332" s="42">
        <v>2966.61599</v>
      </c>
      <c r="O332" s="42">
        <v>2974.66599</v>
      </c>
      <c r="P332" s="42">
        <v>2966.58599</v>
      </c>
      <c r="Q332" s="42">
        <v>2970.58599</v>
      </c>
      <c r="R332" s="42">
        <v>3027.25599</v>
      </c>
      <c r="S332" s="42">
        <v>3052.49599</v>
      </c>
      <c r="T332" s="42">
        <v>3101.93599</v>
      </c>
      <c r="U332" s="42">
        <v>3099.82599</v>
      </c>
      <c r="V332" s="42">
        <v>3069.14599</v>
      </c>
      <c r="W332" s="42">
        <v>2964.96599</v>
      </c>
      <c r="X332" s="42">
        <v>3121.53599</v>
      </c>
      <c r="Y332" s="42">
        <v>2966.16599</v>
      </c>
    </row>
    <row r="333" spans="1:25" ht="15.75" customHeight="1">
      <c r="A333" s="41">
        <f t="shared" si="8"/>
        <v>44261</v>
      </c>
      <c r="B333" s="42">
        <v>3042.06599</v>
      </c>
      <c r="C333" s="42">
        <v>2991.26599</v>
      </c>
      <c r="D333" s="42">
        <v>2967.26599</v>
      </c>
      <c r="E333" s="42">
        <v>2967.38599</v>
      </c>
      <c r="F333" s="42">
        <v>2967.38599</v>
      </c>
      <c r="G333" s="42">
        <v>2967.13599</v>
      </c>
      <c r="H333" s="42">
        <v>3011.83599</v>
      </c>
      <c r="I333" s="42">
        <v>3155.98599</v>
      </c>
      <c r="J333" s="42">
        <v>3072.8459900000003</v>
      </c>
      <c r="K333" s="42">
        <v>3066.42599</v>
      </c>
      <c r="L333" s="42">
        <v>2972.91599</v>
      </c>
      <c r="M333" s="42">
        <v>2997.66599</v>
      </c>
      <c r="N333" s="42">
        <v>2997.78599</v>
      </c>
      <c r="O333" s="42">
        <v>2987.89599</v>
      </c>
      <c r="P333" s="42">
        <v>2966.83599</v>
      </c>
      <c r="Q333" s="42">
        <v>3105.96599</v>
      </c>
      <c r="R333" s="42">
        <v>3079.0959900000003</v>
      </c>
      <c r="S333" s="42">
        <v>3075.1559899999997</v>
      </c>
      <c r="T333" s="42">
        <v>3127.16599</v>
      </c>
      <c r="U333" s="42">
        <v>3117.12599</v>
      </c>
      <c r="V333" s="42">
        <v>3091.76599</v>
      </c>
      <c r="W333" s="42">
        <v>3040.66599</v>
      </c>
      <c r="X333" s="42">
        <v>3160.30599</v>
      </c>
      <c r="Y333" s="42">
        <v>2984.8459900000003</v>
      </c>
    </row>
    <row r="334" spans="1:25" ht="15.75" customHeight="1">
      <c r="A334" s="41">
        <f t="shared" si="8"/>
        <v>44262</v>
      </c>
      <c r="B334" s="42">
        <v>3079.70599</v>
      </c>
      <c r="C334" s="42">
        <v>3013.50599</v>
      </c>
      <c r="D334" s="42">
        <v>2978.66599</v>
      </c>
      <c r="E334" s="42">
        <v>2967.47599</v>
      </c>
      <c r="F334" s="42">
        <v>2967.44599</v>
      </c>
      <c r="G334" s="42">
        <v>2968.72599</v>
      </c>
      <c r="H334" s="42">
        <v>3023.79599</v>
      </c>
      <c r="I334" s="42">
        <v>3064.46599</v>
      </c>
      <c r="J334" s="42">
        <v>3098.83599</v>
      </c>
      <c r="K334" s="42">
        <v>3158.05599</v>
      </c>
      <c r="L334" s="42">
        <v>3135.31599</v>
      </c>
      <c r="M334" s="42">
        <v>3150.98599</v>
      </c>
      <c r="N334" s="42">
        <v>3149.02599</v>
      </c>
      <c r="O334" s="42">
        <v>3141.52599</v>
      </c>
      <c r="P334" s="42">
        <v>3118.07599</v>
      </c>
      <c r="Q334" s="42">
        <v>3253.38599</v>
      </c>
      <c r="R334" s="42">
        <v>3235.00599</v>
      </c>
      <c r="S334" s="42">
        <v>3227.5559900000003</v>
      </c>
      <c r="T334" s="42">
        <v>3330.2659900000003</v>
      </c>
      <c r="U334" s="42">
        <v>3320.58599</v>
      </c>
      <c r="V334" s="42">
        <v>3299.7359899999997</v>
      </c>
      <c r="W334" s="42">
        <v>3264.91599</v>
      </c>
      <c r="X334" s="42">
        <v>3285.32599</v>
      </c>
      <c r="Y334" s="42">
        <v>3107.23599</v>
      </c>
    </row>
    <row r="335" spans="1:25" ht="15.75" customHeight="1">
      <c r="A335" s="41">
        <f t="shared" si="8"/>
        <v>44263</v>
      </c>
      <c r="B335" s="42">
        <v>3072.3459900000003</v>
      </c>
      <c r="C335" s="42">
        <v>3018.13599</v>
      </c>
      <c r="D335" s="42">
        <v>2988.02599</v>
      </c>
      <c r="E335" s="42">
        <v>2976.01599</v>
      </c>
      <c r="F335" s="42">
        <v>2970.14599</v>
      </c>
      <c r="G335" s="42">
        <v>2989.97599</v>
      </c>
      <c r="H335" s="42">
        <v>3041.81599</v>
      </c>
      <c r="I335" s="42">
        <v>3124.49599</v>
      </c>
      <c r="J335" s="42">
        <v>3119.33599</v>
      </c>
      <c r="K335" s="42">
        <v>3122.67599</v>
      </c>
      <c r="L335" s="42">
        <v>3067.83599</v>
      </c>
      <c r="M335" s="42">
        <v>3072.87599</v>
      </c>
      <c r="N335" s="42">
        <v>3076.82599</v>
      </c>
      <c r="O335" s="42">
        <v>3069.88599</v>
      </c>
      <c r="P335" s="42">
        <v>3054.32599</v>
      </c>
      <c r="Q335" s="42">
        <v>3150.89599</v>
      </c>
      <c r="R335" s="42">
        <v>3138.13599</v>
      </c>
      <c r="S335" s="42">
        <v>3129.07599</v>
      </c>
      <c r="T335" s="42">
        <v>3236.5959900000003</v>
      </c>
      <c r="U335" s="42">
        <v>3273.43599</v>
      </c>
      <c r="V335" s="42">
        <v>3237.2359899999997</v>
      </c>
      <c r="W335" s="42">
        <v>3206.31599</v>
      </c>
      <c r="X335" s="42">
        <v>3253.87599</v>
      </c>
      <c r="Y335" s="42">
        <v>3052.75599</v>
      </c>
    </row>
    <row r="336" spans="1:25" ht="15.75" customHeight="1">
      <c r="A336" s="41">
        <f t="shared" si="8"/>
        <v>44264</v>
      </c>
      <c r="B336" s="42">
        <v>3084.1559899999997</v>
      </c>
      <c r="C336" s="42">
        <v>3021.46599</v>
      </c>
      <c r="D336" s="42">
        <v>2993.69599</v>
      </c>
      <c r="E336" s="42">
        <v>2978.57599</v>
      </c>
      <c r="F336" s="42">
        <v>2970.85599</v>
      </c>
      <c r="G336" s="42">
        <v>3007.53599</v>
      </c>
      <c r="H336" s="42">
        <v>3147.29599</v>
      </c>
      <c r="I336" s="42">
        <v>3293.54599</v>
      </c>
      <c r="J336" s="42">
        <v>3194.33599</v>
      </c>
      <c r="K336" s="42">
        <v>3174.73599</v>
      </c>
      <c r="L336" s="42">
        <v>3094.01599</v>
      </c>
      <c r="M336" s="42">
        <v>3109.21599</v>
      </c>
      <c r="N336" s="42">
        <v>3109.56599</v>
      </c>
      <c r="O336" s="42">
        <v>3102.57599</v>
      </c>
      <c r="P336" s="42">
        <v>3083.20599</v>
      </c>
      <c r="Q336" s="42">
        <v>3212.42599</v>
      </c>
      <c r="R336" s="42">
        <v>3192.47599</v>
      </c>
      <c r="S336" s="42">
        <v>3180.56599</v>
      </c>
      <c r="T336" s="42">
        <v>3282.42599</v>
      </c>
      <c r="U336" s="42">
        <v>3274.6559899999997</v>
      </c>
      <c r="V336" s="42">
        <v>3245.1959899999997</v>
      </c>
      <c r="W336" s="42">
        <v>3203.00599</v>
      </c>
      <c r="X336" s="42">
        <v>3246.24599</v>
      </c>
      <c r="Y336" s="42">
        <v>3045.3459900000003</v>
      </c>
    </row>
    <row r="337" spans="1:25" ht="15.75" customHeight="1">
      <c r="A337" s="41">
        <f t="shared" si="8"/>
        <v>44265</v>
      </c>
      <c r="B337" s="42">
        <v>3079.32599</v>
      </c>
      <c r="C337" s="42">
        <v>3016.92599</v>
      </c>
      <c r="D337" s="42">
        <v>2990.96599</v>
      </c>
      <c r="E337" s="42">
        <v>2982.11599</v>
      </c>
      <c r="F337" s="42">
        <v>2983.37599</v>
      </c>
      <c r="G337" s="42">
        <v>3020.12599</v>
      </c>
      <c r="H337" s="42">
        <v>3178.80599</v>
      </c>
      <c r="I337" s="42">
        <v>3300.83599</v>
      </c>
      <c r="J337" s="42">
        <v>3178.99599</v>
      </c>
      <c r="K337" s="42">
        <v>3124.52599</v>
      </c>
      <c r="L337" s="42">
        <v>3124.42599</v>
      </c>
      <c r="M337" s="42">
        <v>3131.93599</v>
      </c>
      <c r="N337" s="42">
        <v>3144.14599</v>
      </c>
      <c r="O337" s="42">
        <v>3114.01599</v>
      </c>
      <c r="P337" s="42">
        <v>3045.85599</v>
      </c>
      <c r="Q337" s="42">
        <v>3095.31599</v>
      </c>
      <c r="R337" s="42">
        <v>3140.23599</v>
      </c>
      <c r="S337" s="42">
        <v>3097.01599</v>
      </c>
      <c r="T337" s="42">
        <v>3243.93599</v>
      </c>
      <c r="U337" s="42">
        <v>3242.00599</v>
      </c>
      <c r="V337" s="42">
        <v>3208.02599</v>
      </c>
      <c r="W337" s="42">
        <v>3183.95599</v>
      </c>
      <c r="X337" s="42">
        <v>3230.25599</v>
      </c>
      <c r="Y337" s="42">
        <v>3089.17599</v>
      </c>
    </row>
    <row r="338" spans="1:25" ht="15.75" customHeight="1">
      <c r="A338" s="41">
        <f t="shared" si="8"/>
        <v>44266</v>
      </c>
      <c r="B338" s="42">
        <v>3102.41599</v>
      </c>
      <c r="C338" s="42">
        <v>3034.63599</v>
      </c>
      <c r="D338" s="42">
        <v>3007.48599</v>
      </c>
      <c r="E338" s="42">
        <v>2987.11599</v>
      </c>
      <c r="F338" s="42">
        <v>2984.33599</v>
      </c>
      <c r="G338" s="42">
        <v>3007.77599</v>
      </c>
      <c r="H338" s="42">
        <v>3125.86599</v>
      </c>
      <c r="I338" s="42">
        <v>3308.91599</v>
      </c>
      <c r="J338" s="42">
        <v>3211.5559900000003</v>
      </c>
      <c r="K338" s="42">
        <v>3248.92599</v>
      </c>
      <c r="L338" s="42">
        <v>3284.39599</v>
      </c>
      <c r="M338" s="42">
        <v>3301.3459900000003</v>
      </c>
      <c r="N338" s="42">
        <v>3323.49599</v>
      </c>
      <c r="O338" s="42">
        <v>3314.9459899999997</v>
      </c>
      <c r="P338" s="42">
        <v>3191.43599</v>
      </c>
      <c r="Q338" s="42">
        <v>3275.71599</v>
      </c>
      <c r="R338" s="42">
        <v>3242.91599</v>
      </c>
      <c r="S338" s="42">
        <v>3226.4459899999997</v>
      </c>
      <c r="T338" s="42">
        <v>3284.2659900000003</v>
      </c>
      <c r="U338" s="42">
        <v>3263.91599</v>
      </c>
      <c r="V338" s="42">
        <v>3233.50599</v>
      </c>
      <c r="W338" s="42">
        <v>3185.46599</v>
      </c>
      <c r="X338" s="42">
        <v>3264.50599</v>
      </c>
      <c r="Y338" s="42">
        <v>3211.95599</v>
      </c>
    </row>
    <row r="339" spans="1:25" ht="15.75" customHeight="1">
      <c r="A339" s="41">
        <f t="shared" si="8"/>
        <v>44267</v>
      </c>
      <c r="B339" s="42">
        <v>3108.16599</v>
      </c>
      <c r="C339" s="42">
        <v>3034.02599</v>
      </c>
      <c r="D339" s="42">
        <v>3006.81599</v>
      </c>
      <c r="E339" s="42">
        <v>2985.49599</v>
      </c>
      <c r="F339" s="42">
        <v>2981.89599</v>
      </c>
      <c r="G339" s="42">
        <v>3002.57599</v>
      </c>
      <c r="H339" s="42">
        <v>3155.20599</v>
      </c>
      <c r="I339" s="42">
        <v>3296.33599</v>
      </c>
      <c r="J339" s="42">
        <v>3214.6559899999997</v>
      </c>
      <c r="K339" s="42">
        <v>3257.2659900000003</v>
      </c>
      <c r="L339" s="42">
        <v>3286.50599</v>
      </c>
      <c r="M339" s="42">
        <v>3305.31599</v>
      </c>
      <c r="N339" s="42">
        <v>3326.8459900000003</v>
      </c>
      <c r="O339" s="42">
        <v>3320.0959900000003</v>
      </c>
      <c r="P339" s="42">
        <v>3196.2659900000003</v>
      </c>
      <c r="Q339" s="42">
        <v>3276.5159900000003</v>
      </c>
      <c r="R339" s="42">
        <v>3240.61599</v>
      </c>
      <c r="S339" s="42">
        <v>3231.63599</v>
      </c>
      <c r="T339" s="42">
        <v>3298.3059900000003</v>
      </c>
      <c r="U339" s="42">
        <v>3277.54599</v>
      </c>
      <c r="V339" s="42">
        <v>3251.53599</v>
      </c>
      <c r="W339" s="42">
        <v>3210.74599</v>
      </c>
      <c r="X339" s="42">
        <v>3282.52599</v>
      </c>
      <c r="Y339" s="42">
        <v>3206.11599</v>
      </c>
    </row>
    <row r="340" spans="1:25" ht="15.75" customHeight="1">
      <c r="A340" s="41">
        <f t="shared" si="8"/>
        <v>44268</v>
      </c>
      <c r="B340" s="42">
        <v>3112.08599</v>
      </c>
      <c r="C340" s="42">
        <v>3047.26599</v>
      </c>
      <c r="D340" s="42">
        <v>3009.8459900000003</v>
      </c>
      <c r="E340" s="42">
        <v>2985.62599</v>
      </c>
      <c r="F340" s="42">
        <v>2982.41599</v>
      </c>
      <c r="G340" s="42">
        <v>3000.5959900000003</v>
      </c>
      <c r="H340" s="42">
        <v>3093.03599</v>
      </c>
      <c r="I340" s="42">
        <v>3256.4459899999997</v>
      </c>
      <c r="J340" s="42">
        <v>3208.99599</v>
      </c>
      <c r="K340" s="42">
        <v>3251.20599</v>
      </c>
      <c r="L340" s="42">
        <v>3282.85599</v>
      </c>
      <c r="M340" s="42">
        <v>3302.22599</v>
      </c>
      <c r="N340" s="42">
        <v>3322.8459900000003</v>
      </c>
      <c r="O340" s="42">
        <v>3315.16599</v>
      </c>
      <c r="P340" s="42">
        <v>3191.85599</v>
      </c>
      <c r="Q340" s="42">
        <v>3276.47599</v>
      </c>
      <c r="R340" s="42">
        <v>3237.16599</v>
      </c>
      <c r="S340" s="42">
        <v>3226.91599</v>
      </c>
      <c r="T340" s="42">
        <v>3292.66599</v>
      </c>
      <c r="U340" s="42">
        <v>3273.6559899999997</v>
      </c>
      <c r="V340" s="42">
        <v>3246.1959899999997</v>
      </c>
      <c r="W340" s="42">
        <v>3211.22599</v>
      </c>
      <c r="X340" s="42">
        <v>3282.38599</v>
      </c>
      <c r="Y340" s="42">
        <v>3209.58599</v>
      </c>
    </row>
    <row r="341" spans="1:25" ht="15.75" customHeight="1">
      <c r="A341" s="41">
        <f t="shared" si="8"/>
        <v>44269</v>
      </c>
      <c r="B341" s="42">
        <v>3108.88599</v>
      </c>
      <c r="C341" s="42">
        <v>3042.62599</v>
      </c>
      <c r="D341" s="42">
        <v>3007.10599</v>
      </c>
      <c r="E341" s="42">
        <v>2980.83599</v>
      </c>
      <c r="F341" s="42">
        <v>2976.54599</v>
      </c>
      <c r="G341" s="42">
        <v>2997.62599</v>
      </c>
      <c r="H341" s="42">
        <v>3086.33599</v>
      </c>
      <c r="I341" s="42">
        <v>3273.17599</v>
      </c>
      <c r="J341" s="42">
        <v>3203.54599</v>
      </c>
      <c r="K341" s="42">
        <v>3238.47599</v>
      </c>
      <c r="L341" s="42">
        <v>3273.39599</v>
      </c>
      <c r="M341" s="42">
        <v>3290.86599</v>
      </c>
      <c r="N341" s="42">
        <v>3312.1559899999997</v>
      </c>
      <c r="O341" s="42">
        <v>3304.53599</v>
      </c>
      <c r="P341" s="42">
        <v>3299.45599</v>
      </c>
      <c r="Q341" s="42">
        <v>3334.38599</v>
      </c>
      <c r="R341" s="42">
        <v>3294.35599</v>
      </c>
      <c r="S341" s="42">
        <v>3268.4859899999997</v>
      </c>
      <c r="T341" s="42">
        <v>3366.32599</v>
      </c>
      <c r="U341" s="42">
        <v>3372.03599</v>
      </c>
      <c r="V341" s="42">
        <v>3349.5959900000003</v>
      </c>
      <c r="W341" s="42">
        <v>3305.11599</v>
      </c>
      <c r="X341" s="42">
        <v>3320.5559900000003</v>
      </c>
      <c r="Y341" s="42">
        <v>3211.41599</v>
      </c>
    </row>
    <row r="342" spans="1:25" ht="15.75" customHeight="1">
      <c r="A342" s="41">
        <f t="shared" si="8"/>
        <v>44270</v>
      </c>
      <c r="B342" s="42">
        <v>3246.66599</v>
      </c>
      <c r="C342" s="42">
        <v>3146.51599</v>
      </c>
      <c r="D342" s="42">
        <v>3076.89599</v>
      </c>
      <c r="E342" s="42">
        <v>3018.01599</v>
      </c>
      <c r="F342" s="42">
        <v>3007.60599</v>
      </c>
      <c r="G342" s="42">
        <v>3045.00599</v>
      </c>
      <c r="H342" s="42">
        <v>3158.37599</v>
      </c>
      <c r="I342" s="42">
        <v>3302.0159900000003</v>
      </c>
      <c r="J342" s="42">
        <v>3231.70599</v>
      </c>
      <c r="K342" s="42">
        <v>3270.32599</v>
      </c>
      <c r="L342" s="42">
        <v>3306.50599</v>
      </c>
      <c r="M342" s="42">
        <v>3323.60599</v>
      </c>
      <c r="N342" s="42">
        <v>3345.6559899999997</v>
      </c>
      <c r="O342" s="42">
        <v>3338.52599</v>
      </c>
      <c r="P342" s="42">
        <v>3206.85599</v>
      </c>
      <c r="Q342" s="42">
        <v>3294.43599</v>
      </c>
      <c r="R342" s="42">
        <v>3259.74599</v>
      </c>
      <c r="S342" s="42">
        <v>3241.81599</v>
      </c>
      <c r="T342" s="42">
        <v>3314.4459899999997</v>
      </c>
      <c r="U342" s="42">
        <v>3293.64599</v>
      </c>
      <c r="V342" s="42">
        <v>3260.60599</v>
      </c>
      <c r="W342" s="42">
        <v>3213.67599</v>
      </c>
      <c r="X342" s="42">
        <v>3296.71599</v>
      </c>
      <c r="Y342" s="42">
        <v>3254.00599</v>
      </c>
    </row>
    <row r="343" spans="1:25" ht="15.75" customHeight="1">
      <c r="A343" s="41">
        <f t="shared" si="8"/>
        <v>44271</v>
      </c>
      <c r="B343" s="42">
        <v>3248.68599</v>
      </c>
      <c r="C343" s="42">
        <v>3149.19599</v>
      </c>
      <c r="D343" s="42">
        <v>3078.58599</v>
      </c>
      <c r="E343" s="42">
        <v>3018.10599</v>
      </c>
      <c r="F343" s="42">
        <v>3007.36599</v>
      </c>
      <c r="G343" s="42">
        <v>3046.81599</v>
      </c>
      <c r="H343" s="42">
        <v>3214.4459899999997</v>
      </c>
      <c r="I343" s="42">
        <v>3320.74599</v>
      </c>
      <c r="J343" s="42">
        <v>3219.72599</v>
      </c>
      <c r="K343" s="42">
        <v>3296.47599</v>
      </c>
      <c r="L343" s="42">
        <v>3359.75599</v>
      </c>
      <c r="M343" s="42">
        <v>3360.66599</v>
      </c>
      <c r="N343" s="42">
        <v>3389.60599</v>
      </c>
      <c r="O343" s="42">
        <v>3381.6959899999997</v>
      </c>
      <c r="P343" s="42">
        <v>3222.42599</v>
      </c>
      <c r="Q343" s="42">
        <v>3335.6959899999997</v>
      </c>
      <c r="R343" s="42">
        <v>3282.60599</v>
      </c>
      <c r="S343" s="42">
        <v>3307.21599</v>
      </c>
      <c r="T343" s="42">
        <v>3405.4459899999997</v>
      </c>
      <c r="U343" s="42">
        <v>3397.4459899999997</v>
      </c>
      <c r="V343" s="42">
        <v>3337.9859899999997</v>
      </c>
      <c r="W343" s="42">
        <v>3279.97599</v>
      </c>
      <c r="X343" s="42">
        <v>3325.08599</v>
      </c>
      <c r="Y343" s="42">
        <v>3252.21599</v>
      </c>
    </row>
    <row r="344" spans="1:25" ht="15.75">
      <c r="A344" s="41">
        <f t="shared" si="8"/>
        <v>44272</v>
      </c>
      <c r="B344" s="42">
        <v>3121.96599</v>
      </c>
      <c r="C344" s="42">
        <v>3042.77599</v>
      </c>
      <c r="D344" s="42">
        <v>2978.4059899999997</v>
      </c>
      <c r="E344" s="42">
        <v>2967.37599</v>
      </c>
      <c r="F344" s="42">
        <v>2967.36599</v>
      </c>
      <c r="G344" s="42">
        <v>3011.24599</v>
      </c>
      <c r="H344" s="42">
        <v>3168.61599</v>
      </c>
      <c r="I344" s="42">
        <v>3280.20599</v>
      </c>
      <c r="J344" s="42">
        <v>3217.99599</v>
      </c>
      <c r="K344" s="42">
        <v>3230.5959900000003</v>
      </c>
      <c r="L344" s="42">
        <v>3301.8459900000003</v>
      </c>
      <c r="M344" s="42">
        <v>3314.85599</v>
      </c>
      <c r="N344" s="42">
        <v>3205.62599</v>
      </c>
      <c r="O344" s="42">
        <v>3363.50599</v>
      </c>
      <c r="P344" s="42">
        <v>3361.91599</v>
      </c>
      <c r="Q344" s="42">
        <v>3401.4859899999997</v>
      </c>
      <c r="R344" s="42">
        <v>3374.4059899999997</v>
      </c>
      <c r="S344" s="42">
        <v>3287.67599</v>
      </c>
      <c r="T344" s="42">
        <v>3434.45599</v>
      </c>
      <c r="U344" s="42">
        <v>3385.95599</v>
      </c>
      <c r="V344" s="42">
        <v>3329.71599</v>
      </c>
      <c r="W344" s="42">
        <v>3247.45599</v>
      </c>
      <c r="X344" s="42">
        <v>3326.63599</v>
      </c>
      <c r="Y344" s="42">
        <v>3140.16599</v>
      </c>
    </row>
    <row r="345" spans="1:25" ht="15.75">
      <c r="A345" s="41">
        <f t="shared" si="8"/>
        <v>44273</v>
      </c>
      <c r="B345" s="42">
        <v>3191.43599</v>
      </c>
      <c r="C345" s="42">
        <v>3115.45599</v>
      </c>
      <c r="D345" s="42">
        <v>3056.83599</v>
      </c>
      <c r="E345" s="42">
        <v>3010.32599</v>
      </c>
      <c r="F345" s="42">
        <v>3008.93599</v>
      </c>
      <c r="G345" s="42">
        <v>3101.97599</v>
      </c>
      <c r="H345" s="42">
        <v>3192.06599</v>
      </c>
      <c r="I345" s="42">
        <v>3258.02599</v>
      </c>
      <c r="J345" s="42">
        <v>3185.2659900000003</v>
      </c>
      <c r="K345" s="42">
        <v>3273.74599</v>
      </c>
      <c r="L345" s="42">
        <v>3331.13599</v>
      </c>
      <c r="M345" s="42">
        <v>3290.32599</v>
      </c>
      <c r="N345" s="42">
        <v>3253.28599</v>
      </c>
      <c r="O345" s="42">
        <v>3250.57599</v>
      </c>
      <c r="P345" s="42">
        <v>3142.45599</v>
      </c>
      <c r="Q345" s="42">
        <v>3287.8059900000003</v>
      </c>
      <c r="R345" s="42">
        <v>3277.62599</v>
      </c>
      <c r="S345" s="42">
        <v>3221.6559899999997</v>
      </c>
      <c r="T345" s="42">
        <v>3330.31599</v>
      </c>
      <c r="U345" s="42">
        <v>3372.87599</v>
      </c>
      <c r="V345" s="42">
        <v>3371.91599</v>
      </c>
      <c r="W345" s="42">
        <v>3433.10599</v>
      </c>
      <c r="X345" s="42">
        <v>3366.47599</v>
      </c>
      <c r="Y345" s="42">
        <v>3241.32599</v>
      </c>
    </row>
    <row r="346" spans="1:25" ht="15.75">
      <c r="A346" s="41">
        <f t="shared" si="8"/>
        <v>44274</v>
      </c>
      <c r="B346" s="42">
        <v>3108.44599</v>
      </c>
      <c r="C346" s="42">
        <v>3040.77599</v>
      </c>
      <c r="D346" s="42">
        <v>3000.8459900000003</v>
      </c>
      <c r="E346" s="42">
        <v>2978.94599</v>
      </c>
      <c r="F346" s="42">
        <v>2977.82599</v>
      </c>
      <c r="G346" s="42">
        <v>3039.96599</v>
      </c>
      <c r="H346" s="42">
        <v>3147.19599</v>
      </c>
      <c r="I346" s="42">
        <v>3300.8059900000003</v>
      </c>
      <c r="J346" s="42">
        <v>3187.92599</v>
      </c>
      <c r="K346" s="42">
        <v>3275.7359899999997</v>
      </c>
      <c r="L346" s="42">
        <v>3278.79599</v>
      </c>
      <c r="M346" s="42">
        <v>3302.25599</v>
      </c>
      <c r="N346" s="42">
        <v>3259.62599</v>
      </c>
      <c r="O346" s="42">
        <v>3157.4059899999997</v>
      </c>
      <c r="P346" s="42">
        <v>3072.01599</v>
      </c>
      <c r="Q346" s="42">
        <v>3120.54599</v>
      </c>
      <c r="R346" s="42">
        <v>3182.46599</v>
      </c>
      <c r="S346" s="42">
        <v>3153.06599</v>
      </c>
      <c r="T346" s="42">
        <v>3254.5159900000003</v>
      </c>
      <c r="U346" s="42">
        <v>3256.21599</v>
      </c>
      <c r="V346" s="42">
        <v>3244.86599</v>
      </c>
      <c r="W346" s="42">
        <v>3184.41599</v>
      </c>
      <c r="X346" s="42">
        <v>3258.39599</v>
      </c>
      <c r="Y346" s="42">
        <v>3153.27599</v>
      </c>
    </row>
    <row r="347" spans="1:25" ht="15.75">
      <c r="A347" s="41">
        <f t="shared" si="8"/>
        <v>44275</v>
      </c>
      <c r="B347" s="42">
        <v>3142.73599</v>
      </c>
      <c r="C347" s="42">
        <v>3029.49599</v>
      </c>
      <c r="D347" s="42">
        <v>2981.50599</v>
      </c>
      <c r="E347" s="42">
        <v>2968.01599</v>
      </c>
      <c r="F347" s="42">
        <v>2967.96599</v>
      </c>
      <c r="G347" s="42">
        <v>3014.98599</v>
      </c>
      <c r="H347" s="42">
        <v>3085.86599</v>
      </c>
      <c r="I347" s="42">
        <v>3260.9459899999997</v>
      </c>
      <c r="J347" s="42">
        <v>3151.70599</v>
      </c>
      <c r="K347" s="42">
        <v>3207.16599</v>
      </c>
      <c r="L347" s="42">
        <v>3213.63599</v>
      </c>
      <c r="M347" s="42">
        <v>3256.95599</v>
      </c>
      <c r="N347" s="42">
        <v>3228.06599</v>
      </c>
      <c r="O347" s="42">
        <v>3122.73599</v>
      </c>
      <c r="P347" s="42">
        <v>3027.20599</v>
      </c>
      <c r="Q347" s="42">
        <v>3078.91599</v>
      </c>
      <c r="R347" s="42">
        <v>3144.6559899999997</v>
      </c>
      <c r="S347" s="42">
        <v>3109.62599</v>
      </c>
      <c r="T347" s="42">
        <v>3207.49599</v>
      </c>
      <c r="U347" s="42">
        <v>3198.3059900000003</v>
      </c>
      <c r="V347" s="42">
        <v>3166.58599</v>
      </c>
      <c r="W347" s="42">
        <v>3121.88599</v>
      </c>
      <c r="X347" s="42">
        <v>3226.66599</v>
      </c>
      <c r="Y347" s="42">
        <v>3121.51599</v>
      </c>
    </row>
    <row r="348" spans="1:25" ht="15.75">
      <c r="A348" s="41">
        <f t="shared" si="8"/>
        <v>44276</v>
      </c>
      <c r="B348" s="42">
        <v>3152.64599</v>
      </c>
      <c r="C348" s="42">
        <v>3066.39599</v>
      </c>
      <c r="D348" s="42">
        <v>3005.20599</v>
      </c>
      <c r="E348" s="42">
        <v>2989.23599</v>
      </c>
      <c r="F348" s="42">
        <v>2987.5959900000003</v>
      </c>
      <c r="G348" s="42">
        <v>3017.03599</v>
      </c>
      <c r="H348" s="42">
        <v>3153.33599</v>
      </c>
      <c r="I348" s="42">
        <v>3302.79599</v>
      </c>
      <c r="J348" s="42">
        <v>3192.1959899999997</v>
      </c>
      <c r="K348" s="42">
        <v>3252.31599</v>
      </c>
      <c r="L348" s="42">
        <v>3235.12599</v>
      </c>
      <c r="M348" s="42">
        <v>3255.62599</v>
      </c>
      <c r="N348" s="42">
        <v>3231.79599</v>
      </c>
      <c r="O348" s="42">
        <v>3150.6559899999997</v>
      </c>
      <c r="P348" s="42">
        <v>3073.67599</v>
      </c>
      <c r="Q348" s="42">
        <v>3117.56599</v>
      </c>
      <c r="R348" s="42">
        <v>3177.9059899999997</v>
      </c>
      <c r="S348" s="42">
        <v>3147.8459900000003</v>
      </c>
      <c r="T348" s="42">
        <v>3275.5559900000003</v>
      </c>
      <c r="U348" s="42">
        <v>3265.85599</v>
      </c>
      <c r="V348" s="42">
        <v>3233.14599</v>
      </c>
      <c r="W348" s="42">
        <v>3187.89599</v>
      </c>
      <c r="X348" s="42">
        <v>3234.13599</v>
      </c>
      <c r="Y348" s="42">
        <v>3149.38599</v>
      </c>
    </row>
    <row r="349" spans="1:25" ht="15.75">
      <c r="A349" s="41">
        <f t="shared" si="8"/>
        <v>44277</v>
      </c>
      <c r="B349" s="42">
        <v>3123.22599</v>
      </c>
      <c r="C349" s="42">
        <v>3100.70599</v>
      </c>
      <c r="D349" s="42">
        <v>3000.39599</v>
      </c>
      <c r="E349" s="42">
        <v>2979.52599</v>
      </c>
      <c r="F349" s="42">
        <v>2978.82599</v>
      </c>
      <c r="G349" s="42">
        <v>3030.67599</v>
      </c>
      <c r="H349" s="42">
        <v>3121.11599</v>
      </c>
      <c r="I349" s="42">
        <v>3283.06599</v>
      </c>
      <c r="J349" s="42">
        <v>3188.79599</v>
      </c>
      <c r="K349" s="42">
        <v>3248.17599</v>
      </c>
      <c r="L349" s="42">
        <v>3252.00599</v>
      </c>
      <c r="M349" s="42">
        <v>3269.17599</v>
      </c>
      <c r="N349" s="42">
        <v>3244.14599</v>
      </c>
      <c r="O349" s="42">
        <v>3159.32599</v>
      </c>
      <c r="P349" s="42">
        <v>3076.17599</v>
      </c>
      <c r="Q349" s="42">
        <v>3118.13599</v>
      </c>
      <c r="R349" s="42">
        <v>3177.38599</v>
      </c>
      <c r="S349" s="42">
        <v>3148.05599</v>
      </c>
      <c r="T349" s="42">
        <v>3245.82599</v>
      </c>
      <c r="U349" s="42">
        <v>3246.31599</v>
      </c>
      <c r="V349" s="42">
        <v>3215.99599</v>
      </c>
      <c r="W349" s="42">
        <v>3173.14599</v>
      </c>
      <c r="X349" s="42">
        <v>3252.43599</v>
      </c>
      <c r="Y349" s="42">
        <v>3147.17599</v>
      </c>
    </row>
    <row r="350" spans="1:25" ht="15.75">
      <c r="A350" s="41">
        <f t="shared" si="8"/>
        <v>44278</v>
      </c>
      <c r="B350" s="42">
        <v>3127.83599</v>
      </c>
      <c r="C350" s="42">
        <v>3036.88599</v>
      </c>
      <c r="D350" s="42">
        <v>2995.60599</v>
      </c>
      <c r="E350" s="42">
        <v>2973.81599</v>
      </c>
      <c r="F350" s="42">
        <v>2974.61599</v>
      </c>
      <c r="G350" s="42">
        <v>3007.5959900000003</v>
      </c>
      <c r="H350" s="42">
        <v>3095.35599</v>
      </c>
      <c r="I350" s="42">
        <v>3231.35599</v>
      </c>
      <c r="J350" s="42">
        <v>3132.47599</v>
      </c>
      <c r="K350" s="42">
        <v>3098.36599</v>
      </c>
      <c r="L350" s="42">
        <v>3083.47599</v>
      </c>
      <c r="M350" s="42">
        <v>3047.47599</v>
      </c>
      <c r="N350" s="42">
        <v>3047.69599</v>
      </c>
      <c r="O350" s="42">
        <v>3032.17599</v>
      </c>
      <c r="P350" s="42">
        <v>2985.49599</v>
      </c>
      <c r="Q350" s="42">
        <v>3022.89599</v>
      </c>
      <c r="R350" s="42">
        <v>2997.5959900000003</v>
      </c>
      <c r="S350" s="42">
        <v>3042.31599</v>
      </c>
      <c r="T350" s="42">
        <v>3181.70599</v>
      </c>
      <c r="U350" s="42">
        <v>3260.45599</v>
      </c>
      <c r="V350" s="42">
        <v>3229.03599</v>
      </c>
      <c r="W350" s="42">
        <v>3183.5559900000003</v>
      </c>
      <c r="X350" s="42">
        <v>3250.58599</v>
      </c>
      <c r="Y350" s="42">
        <v>3106.29599</v>
      </c>
    </row>
    <row r="351" spans="1:25" ht="15.75">
      <c r="A351" s="41">
        <f t="shared" si="8"/>
        <v>44279</v>
      </c>
      <c r="B351" s="42">
        <v>3053.95599</v>
      </c>
      <c r="C351" s="42">
        <v>3002.32599</v>
      </c>
      <c r="D351" s="42">
        <v>2967.93599</v>
      </c>
      <c r="E351" s="42">
        <v>2967.94599</v>
      </c>
      <c r="F351" s="42">
        <v>2968.60599</v>
      </c>
      <c r="G351" s="42">
        <v>2968.52599</v>
      </c>
      <c r="H351" s="42">
        <v>3009.47599</v>
      </c>
      <c r="I351" s="42">
        <v>3170.36599</v>
      </c>
      <c r="J351" s="42">
        <v>3003.68599</v>
      </c>
      <c r="K351" s="42">
        <v>2985.6559899999997</v>
      </c>
      <c r="L351" s="42">
        <v>3024.55599</v>
      </c>
      <c r="M351" s="42">
        <v>3027.54599</v>
      </c>
      <c r="N351" s="42">
        <v>3027.92599</v>
      </c>
      <c r="O351" s="42">
        <v>2986.56599</v>
      </c>
      <c r="P351" s="42">
        <v>2967.87599</v>
      </c>
      <c r="Q351" s="42">
        <v>2967.88599</v>
      </c>
      <c r="R351" s="42">
        <v>3031.95599</v>
      </c>
      <c r="S351" s="42">
        <v>3018.39599</v>
      </c>
      <c r="T351" s="42">
        <v>3107.28599</v>
      </c>
      <c r="U351" s="42">
        <v>3109.86599</v>
      </c>
      <c r="V351" s="42">
        <v>3063.52599</v>
      </c>
      <c r="W351" s="42">
        <v>3030.94599</v>
      </c>
      <c r="X351" s="42">
        <v>3185.00599</v>
      </c>
      <c r="Y351" s="42">
        <v>3024.92599</v>
      </c>
    </row>
    <row r="352" spans="1:25" ht="15.75">
      <c r="A352" s="41">
        <f t="shared" si="8"/>
        <v>44280</v>
      </c>
      <c r="B352" s="42">
        <v>3043.32599</v>
      </c>
      <c r="C352" s="42">
        <v>2997.73599</v>
      </c>
      <c r="D352" s="42">
        <v>2968.61599</v>
      </c>
      <c r="E352" s="42">
        <v>2968.61599</v>
      </c>
      <c r="F352" s="42">
        <v>2968.5959900000003</v>
      </c>
      <c r="G352" s="42">
        <v>2968.50599</v>
      </c>
      <c r="H352" s="42">
        <v>3010.72599</v>
      </c>
      <c r="I352" s="42">
        <v>3192.54599</v>
      </c>
      <c r="J352" s="42">
        <v>3001.53599</v>
      </c>
      <c r="K352" s="42">
        <v>2982.36599</v>
      </c>
      <c r="L352" s="42">
        <v>3023.62599</v>
      </c>
      <c r="M352" s="42">
        <v>3028.70599</v>
      </c>
      <c r="N352" s="42">
        <v>3028.4059899999997</v>
      </c>
      <c r="O352" s="42">
        <v>2985.67599</v>
      </c>
      <c r="P352" s="42">
        <v>2967.92599</v>
      </c>
      <c r="Q352" s="42">
        <v>2967.9059899999997</v>
      </c>
      <c r="R352" s="42">
        <v>3034.58599</v>
      </c>
      <c r="S352" s="42">
        <v>3018.68599</v>
      </c>
      <c r="T352" s="42">
        <v>3106.86599</v>
      </c>
      <c r="U352" s="42">
        <v>3111.57599</v>
      </c>
      <c r="V352" s="42">
        <v>3063.33599</v>
      </c>
      <c r="W352" s="42">
        <v>3029.45599</v>
      </c>
      <c r="X352" s="42">
        <v>3182.87599</v>
      </c>
      <c r="Y352" s="42">
        <v>3028.11599</v>
      </c>
    </row>
    <row r="353" spans="1:25" ht="15.75">
      <c r="A353" s="41">
        <f t="shared" si="8"/>
        <v>44281</v>
      </c>
      <c r="B353" s="42">
        <v>3040.79599</v>
      </c>
      <c r="C353" s="42">
        <v>2999.63599</v>
      </c>
      <c r="D353" s="42">
        <v>2971.96599</v>
      </c>
      <c r="E353" s="42">
        <v>2968.63599</v>
      </c>
      <c r="F353" s="42">
        <v>2968.61599</v>
      </c>
      <c r="G353" s="42">
        <v>2974.83599</v>
      </c>
      <c r="H353" s="42">
        <v>3028.04599</v>
      </c>
      <c r="I353" s="42">
        <v>3203.60599</v>
      </c>
      <c r="J353" s="42">
        <v>3026.6559899999997</v>
      </c>
      <c r="K353" s="42">
        <v>3007.39599</v>
      </c>
      <c r="L353" s="42">
        <v>3042.9059899999997</v>
      </c>
      <c r="M353" s="42">
        <v>3047.63599</v>
      </c>
      <c r="N353" s="42">
        <v>3050.00599</v>
      </c>
      <c r="O353" s="42">
        <v>3010.80599</v>
      </c>
      <c r="P353" s="42">
        <v>2967.92599</v>
      </c>
      <c r="Q353" s="42">
        <v>2967.9059899999997</v>
      </c>
      <c r="R353" s="42">
        <v>3056.22599</v>
      </c>
      <c r="S353" s="42">
        <v>3035.95599</v>
      </c>
      <c r="T353" s="42">
        <v>3138.29599</v>
      </c>
      <c r="U353" s="42">
        <v>3146.5959900000003</v>
      </c>
      <c r="V353" s="42">
        <v>3108.91599</v>
      </c>
      <c r="W353" s="42">
        <v>3074.89599</v>
      </c>
      <c r="X353" s="42">
        <v>3206.3459900000003</v>
      </c>
      <c r="Y353" s="42">
        <v>3069.57599</v>
      </c>
    </row>
    <row r="354" spans="1:25" ht="15.75">
      <c r="A354" s="41">
        <f t="shared" si="8"/>
        <v>44282</v>
      </c>
      <c r="B354" s="42">
        <v>3117.99599</v>
      </c>
      <c r="C354" s="42">
        <v>3016.13599</v>
      </c>
      <c r="D354" s="42">
        <v>2977.42599</v>
      </c>
      <c r="E354" s="42">
        <v>2968.1559899999997</v>
      </c>
      <c r="F354" s="42">
        <v>2968.13599</v>
      </c>
      <c r="G354" s="42">
        <v>2968.03599</v>
      </c>
      <c r="H354" s="42">
        <v>2974.14599</v>
      </c>
      <c r="I354" s="42">
        <v>3102.32599</v>
      </c>
      <c r="J354" s="42">
        <v>3080.06599</v>
      </c>
      <c r="K354" s="42">
        <v>3222.83599</v>
      </c>
      <c r="L354" s="42">
        <v>3228.57599</v>
      </c>
      <c r="M354" s="42">
        <v>3122.62599</v>
      </c>
      <c r="N354" s="42">
        <v>3121.3459900000003</v>
      </c>
      <c r="O354" s="42">
        <v>3105.18599</v>
      </c>
      <c r="P354" s="42">
        <v>3023.8459900000003</v>
      </c>
      <c r="Q354" s="42">
        <v>3058.42599</v>
      </c>
      <c r="R354" s="42">
        <v>3142.58599</v>
      </c>
      <c r="S354" s="42">
        <v>3071.83599</v>
      </c>
      <c r="T354" s="42">
        <v>3156.29599</v>
      </c>
      <c r="U354" s="42">
        <v>3202.4059899999997</v>
      </c>
      <c r="V354" s="42">
        <v>3168.91599</v>
      </c>
      <c r="W354" s="42">
        <v>3123.22599</v>
      </c>
      <c r="X354" s="42">
        <v>3231.99599</v>
      </c>
      <c r="Y354" s="42">
        <v>3116.86599</v>
      </c>
    </row>
    <row r="355" spans="1:25" ht="15.75">
      <c r="A355" s="41">
        <f t="shared" si="8"/>
        <v>44283</v>
      </c>
      <c r="B355" s="42">
        <v>3062.81599</v>
      </c>
      <c r="C355" s="42">
        <v>2985.4059899999997</v>
      </c>
      <c r="D355" s="42">
        <v>2967.9059899999997</v>
      </c>
      <c r="E355" s="42">
        <v>2967.95599</v>
      </c>
      <c r="F355" s="42">
        <v>2967.93599</v>
      </c>
      <c r="G355" s="42">
        <v>2968.06599</v>
      </c>
      <c r="H355" s="42">
        <v>2967.4059899999997</v>
      </c>
      <c r="I355" s="42">
        <v>2996.96599</v>
      </c>
      <c r="J355" s="42">
        <v>3014.58599</v>
      </c>
      <c r="K355" s="42">
        <v>3090.02599</v>
      </c>
      <c r="L355" s="42">
        <v>3106.33599</v>
      </c>
      <c r="M355" s="42">
        <v>3043.13599</v>
      </c>
      <c r="N355" s="42">
        <v>3081.96599</v>
      </c>
      <c r="O355" s="42">
        <v>3145.4059899999997</v>
      </c>
      <c r="P355" s="42">
        <v>3174.54599</v>
      </c>
      <c r="Q355" s="42">
        <v>3186.7659900000003</v>
      </c>
      <c r="R355" s="42">
        <v>3166.69599</v>
      </c>
      <c r="S355" s="42">
        <v>3093.29599</v>
      </c>
      <c r="T355" s="42">
        <v>3136.02599</v>
      </c>
      <c r="U355" s="42">
        <v>3179.45599</v>
      </c>
      <c r="V355" s="42">
        <v>3153.08599</v>
      </c>
      <c r="W355" s="42">
        <v>3091.78599</v>
      </c>
      <c r="X355" s="42">
        <v>3219.91599</v>
      </c>
      <c r="Y355" s="42">
        <v>3056.47599</v>
      </c>
    </row>
    <row r="356" spans="1:25" ht="15.75">
      <c r="A356" s="41">
        <f t="shared" si="8"/>
        <v>44284</v>
      </c>
      <c r="B356" s="42">
        <v>3025.91599</v>
      </c>
      <c r="C356" s="42">
        <v>2983.0959900000003</v>
      </c>
      <c r="D356" s="42">
        <v>2967.89599</v>
      </c>
      <c r="E356" s="42">
        <v>2967.95599</v>
      </c>
      <c r="F356" s="42">
        <v>2967.80599</v>
      </c>
      <c r="G356" s="42">
        <v>2967.89599</v>
      </c>
      <c r="H356" s="42">
        <v>2980.01599</v>
      </c>
      <c r="I356" s="42">
        <v>3097.04599</v>
      </c>
      <c r="J356" s="42">
        <v>3077.8459900000003</v>
      </c>
      <c r="K356" s="42">
        <v>3155.35599</v>
      </c>
      <c r="L356" s="42">
        <v>3100.60599</v>
      </c>
      <c r="M356" s="42">
        <v>3014.95599</v>
      </c>
      <c r="N356" s="42">
        <v>3055.52599</v>
      </c>
      <c r="O356" s="42">
        <v>3123.82599</v>
      </c>
      <c r="P356" s="42">
        <v>3154.38599</v>
      </c>
      <c r="Q356" s="42">
        <v>3163.55599</v>
      </c>
      <c r="R356" s="42">
        <v>3140.80599</v>
      </c>
      <c r="S356" s="42">
        <v>3064.35599</v>
      </c>
      <c r="T356" s="42">
        <v>3094.89599</v>
      </c>
      <c r="U356" s="42">
        <v>3134.55599</v>
      </c>
      <c r="V356" s="42">
        <v>3111.63599</v>
      </c>
      <c r="W356" s="42">
        <v>3044.96599</v>
      </c>
      <c r="X356" s="42">
        <v>3197.16599</v>
      </c>
      <c r="Y356" s="42">
        <v>3029.31599</v>
      </c>
    </row>
    <row r="357" spans="1:25" ht="15.75">
      <c r="A357" s="41">
        <f t="shared" si="8"/>
        <v>44285</v>
      </c>
      <c r="B357" s="42">
        <v>3023.49599</v>
      </c>
      <c r="C357" s="42">
        <v>2980.71599</v>
      </c>
      <c r="D357" s="42">
        <v>2968.03599</v>
      </c>
      <c r="E357" s="42">
        <v>2968.05599</v>
      </c>
      <c r="F357" s="42">
        <v>2968.01599</v>
      </c>
      <c r="G357" s="42">
        <v>2968.03599</v>
      </c>
      <c r="H357" s="42">
        <v>2979.8459900000003</v>
      </c>
      <c r="I357" s="42">
        <v>3100.11599</v>
      </c>
      <c r="J357" s="42">
        <v>3072.97599</v>
      </c>
      <c r="K357" s="42">
        <v>3154.1559899999997</v>
      </c>
      <c r="L357" s="42">
        <v>3100.83599</v>
      </c>
      <c r="M357" s="42">
        <v>3017.45599</v>
      </c>
      <c r="N357" s="42">
        <v>3057.42599</v>
      </c>
      <c r="O357" s="42">
        <v>3114.30599</v>
      </c>
      <c r="P357" s="42">
        <v>3143.33599</v>
      </c>
      <c r="Q357" s="42">
        <v>3150.60599</v>
      </c>
      <c r="R357" s="42">
        <v>3130.32599</v>
      </c>
      <c r="S357" s="42">
        <v>3059.66599</v>
      </c>
      <c r="T357" s="42">
        <v>3089.76599</v>
      </c>
      <c r="U357" s="42">
        <v>3135.88599</v>
      </c>
      <c r="V357" s="42">
        <v>3112.91599</v>
      </c>
      <c r="W357" s="42">
        <v>3044.88599</v>
      </c>
      <c r="X357" s="42">
        <v>3170.64599</v>
      </c>
      <c r="Y357" s="42">
        <v>3030.58599</v>
      </c>
    </row>
    <row r="358" spans="1:25" ht="15.75">
      <c r="A358" s="41">
        <f t="shared" si="8"/>
        <v>44286</v>
      </c>
      <c r="B358" s="47">
        <v>2998.28599</v>
      </c>
      <c r="C358" s="47">
        <v>2977.91599</v>
      </c>
      <c r="D358" s="47">
        <v>2968.49599</v>
      </c>
      <c r="E358" s="47">
        <v>2968.44599</v>
      </c>
      <c r="F358" s="47">
        <v>2968.4059899999997</v>
      </c>
      <c r="G358" s="47">
        <v>2988.01599</v>
      </c>
      <c r="H358" s="47">
        <v>3095.82599</v>
      </c>
      <c r="I358" s="47">
        <v>3105.29599</v>
      </c>
      <c r="J358" s="47">
        <v>3105.29599</v>
      </c>
      <c r="K358" s="47">
        <v>3081.05599</v>
      </c>
      <c r="L358" s="47">
        <v>3143.32599</v>
      </c>
      <c r="M358" s="47">
        <v>3083.56599</v>
      </c>
      <c r="N358" s="47">
        <v>3120.4059899999997</v>
      </c>
      <c r="O358" s="47">
        <v>3088.98599</v>
      </c>
      <c r="P358" s="47">
        <v>2976.92599</v>
      </c>
      <c r="Q358" s="47">
        <v>3082.26599</v>
      </c>
      <c r="R358" s="47">
        <v>3026.51599</v>
      </c>
      <c r="S358" s="47">
        <v>3055.4059899999997</v>
      </c>
      <c r="T358" s="47">
        <v>3144.01599</v>
      </c>
      <c r="U358" s="47">
        <v>3121.94599</v>
      </c>
      <c r="V358" s="47">
        <v>3121.94599</v>
      </c>
      <c r="W358" s="47">
        <v>3065.26599</v>
      </c>
      <c r="X358" s="47">
        <v>3203.41599</v>
      </c>
      <c r="Y358" s="47">
        <v>3022.97599</v>
      </c>
    </row>
    <row r="359" spans="1:25" ht="18.75">
      <c r="A359" s="37" t="s">
        <v>76</v>
      </c>
      <c r="B359" s="38"/>
      <c r="C359" s="40" t="s">
        <v>106</v>
      </c>
      <c r="D359" s="38"/>
      <c r="E359" s="38"/>
      <c r="F359" s="38"/>
      <c r="G359" s="38"/>
      <c r="H359" s="38"/>
      <c r="I359" s="38"/>
      <c r="J359" s="38"/>
      <c r="K359" s="38"/>
      <c r="L359" s="38"/>
      <c r="M359" s="38"/>
      <c r="N359" s="38"/>
      <c r="O359" s="38"/>
      <c r="P359" s="38"/>
      <c r="R359" s="38"/>
      <c r="T359" s="38"/>
      <c r="V359" s="38"/>
      <c r="X359" s="38"/>
      <c r="Y359" s="38"/>
    </row>
    <row r="360" spans="1:25" ht="15.75" customHeight="1">
      <c r="A360" s="37" t="s">
        <v>78</v>
      </c>
      <c r="B360" s="38"/>
      <c r="C360" s="38"/>
      <c r="D360" s="38"/>
      <c r="E360" s="38"/>
      <c r="F360" s="38"/>
      <c r="G360" s="40" t="str">
        <f>G323</f>
        <v>не менее 10 мВт</v>
      </c>
      <c r="H360" s="38"/>
      <c r="I360" s="38"/>
      <c r="J360" s="38"/>
      <c r="K360" s="38"/>
      <c r="L360" s="38"/>
      <c r="M360" s="38"/>
      <c r="N360" s="38"/>
      <c r="O360" s="38"/>
      <c r="P360" s="38"/>
      <c r="Q360" s="38"/>
      <c r="R360" s="38"/>
      <c r="S360" s="38"/>
      <c r="T360" s="38"/>
      <c r="U360" s="38"/>
      <c r="V360" s="38"/>
      <c r="W360" s="38"/>
      <c r="X360" s="38"/>
      <c r="Y360" s="38"/>
    </row>
    <row r="361" spans="1:25" ht="15.75">
      <c r="A361" s="88" t="s">
        <v>80</v>
      </c>
      <c r="B361" s="91" t="s">
        <v>81</v>
      </c>
      <c r="C361" s="92"/>
      <c r="D361" s="92"/>
      <c r="E361" s="92"/>
      <c r="F361" s="92"/>
      <c r="G361" s="92"/>
      <c r="H361" s="92"/>
      <c r="I361" s="92"/>
      <c r="J361" s="92"/>
      <c r="K361" s="92"/>
      <c r="L361" s="92"/>
      <c r="M361" s="92"/>
      <c r="N361" s="92"/>
      <c r="O361" s="92"/>
      <c r="P361" s="92"/>
      <c r="Q361" s="92"/>
      <c r="R361" s="92"/>
      <c r="S361" s="92"/>
      <c r="T361" s="92"/>
      <c r="U361" s="92"/>
      <c r="V361" s="92"/>
      <c r="W361" s="92"/>
      <c r="X361" s="92"/>
      <c r="Y361" s="93"/>
    </row>
    <row r="362" spans="1:25" ht="15.75">
      <c r="A362" s="89"/>
      <c r="B362" s="94"/>
      <c r="C362" s="95"/>
      <c r="D362" s="95"/>
      <c r="E362" s="95"/>
      <c r="F362" s="95"/>
      <c r="G362" s="95"/>
      <c r="H362" s="95"/>
      <c r="I362" s="95"/>
      <c r="J362" s="95"/>
      <c r="K362" s="95"/>
      <c r="L362" s="95"/>
      <c r="M362" s="95"/>
      <c r="N362" s="95"/>
      <c r="O362" s="95"/>
      <c r="P362" s="95"/>
      <c r="Q362" s="95"/>
      <c r="R362" s="95"/>
      <c r="S362" s="95"/>
      <c r="T362" s="95"/>
      <c r="U362" s="95"/>
      <c r="V362" s="95"/>
      <c r="W362" s="95"/>
      <c r="X362" s="95"/>
      <c r="Y362" s="96"/>
    </row>
    <row r="363" spans="1:25" ht="15.75">
      <c r="A363" s="89"/>
      <c r="B363" s="97" t="s">
        <v>82</v>
      </c>
      <c r="C363" s="97" t="s">
        <v>83</v>
      </c>
      <c r="D363" s="97" t="s">
        <v>84</v>
      </c>
      <c r="E363" s="97" t="s">
        <v>85</v>
      </c>
      <c r="F363" s="97" t="s">
        <v>86</v>
      </c>
      <c r="G363" s="97" t="s">
        <v>87</v>
      </c>
      <c r="H363" s="97" t="s">
        <v>88</v>
      </c>
      <c r="I363" s="97" t="s">
        <v>89</v>
      </c>
      <c r="J363" s="97" t="s">
        <v>90</v>
      </c>
      <c r="K363" s="97" t="s">
        <v>91</v>
      </c>
      <c r="L363" s="97" t="s">
        <v>92</v>
      </c>
      <c r="M363" s="97" t="s">
        <v>93</v>
      </c>
      <c r="N363" s="97" t="s">
        <v>94</v>
      </c>
      <c r="O363" s="97" t="s">
        <v>95</v>
      </c>
      <c r="P363" s="97" t="s">
        <v>96</v>
      </c>
      <c r="Q363" s="97" t="s">
        <v>97</v>
      </c>
      <c r="R363" s="97" t="s">
        <v>98</v>
      </c>
      <c r="S363" s="97" t="s">
        <v>99</v>
      </c>
      <c r="T363" s="97" t="s">
        <v>100</v>
      </c>
      <c r="U363" s="97" t="s">
        <v>101</v>
      </c>
      <c r="V363" s="97" t="s">
        <v>102</v>
      </c>
      <c r="W363" s="97" t="s">
        <v>103</v>
      </c>
      <c r="X363" s="97" t="s">
        <v>104</v>
      </c>
      <c r="Y363" s="97" t="s">
        <v>105</v>
      </c>
    </row>
    <row r="364" spans="1:25" ht="15.75">
      <c r="A364" s="90"/>
      <c r="B364" s="98"/>
      <c r="C364" s="98"/>
      <c r="D364" s="98"/>
      <c r="E364" s="98"/>
      <c r="F364" s="98"/>
      <c r="G364" s="98"/>
      <c r="H364" s="98"/>
      <c r="I364" s="98"/>
      <c r="J364" s="98"/>
      <c r="K364" s="98"/>
      <c r="L364" s="98"/>
      <c r="M364" s="98"/>
      <c r="N364" s="98"/>
      <c r="O364" s="98"/>
      <c r="P364" s="98"/>
      <c r="Q364" s="98"/>
      <c r="R364" s="98"/>
      <c r="S364" s="98"/>
      <c r="T364" s="98"/>
      <c r="U364" s="98"/>
      <c r="V364" s="98"/>
      <c r="W364" s="98"/>
      <c r="X364" s="98"/>
      <c r="Y364" s="98"/>
    </row>
    <row r="365" spans="1:25" ht="15.75">
      <c r="A365" s="41">
        <f>A328</f>
        <v>44256</v>
      </c>
      <c r="B365" s="42">
        <v>3474.53599</v>
      </c>
      <c r="C365" s="42">
        <v>3388.45599</v>
      </c>
      <c r="D365" s="42">
        <v>3363.56599</v>
      </c>
      <c r="E365" s="42">
        <v>3345.51599</v>
      </c>
      <c r="F365" s="42">
        <v>3341.60599</v>
      </c>
      <c r="G365" s="42">
        <v>3366.41599</v>
      </c>
      <c r="H365" s="42">
        <v>3568.01599</v>
      </c>
      <c r="I365" s="42">
        <v>3686.46599</v>
      </c>
      <c r="J365" s="42">
        <v>3554.6959899999997</v>
      </c>
      <c r="K365" s="42">
        <v>3488.8459900000003</v>
      </c>
      <c r="L365" s="42">
        <v>3517.77599</v>
      </c>
      <c r="M365" s="42">
        <v>3525.57599</v>
      </c>
      <c r="N365" s="42">
        <v>3549.06599</v>
      </c>
      <c r="O365" s="42">
        <v>3544.52599</v>
      </c>
      <c r="P365" s="42">
        <v>3508.82599</v>
      </c>
      <c r="Q365" s="42">
        <v>3540.13599</v>
      </c>
      <c r="R365" s="42">
        <v>3563.17599</v>
      </c>
      <c r="S365" s="42">
        <v>3556.85599</v>
      </c>
      <c r="T365" s="42">
        <v>3622.1559899999997</v>
      </c>
      <c r="U365" s="42">
        <v>3605.32599</v>
      </c>
      <c r="V365" s="42">
        <v>3595.47599</v>
      </c>
      <c r="W365" s="42">
        <v>3617.22599</v>
      </c>
      <c r="X365" s="42">
        <v>3655.39599</v>
      </c>
      <c r="Y365" s="42">
        <v>3608.07599</v>
      </c>
    </row>
    <row r="366" spans="1:25" ht="15.75">
      <c r="A366" s="41">
        <f>A365+1</f>
        <v>44257</v>
      </c>
      <c r="B366" s="42">
        <v>3515.52599</v>
      </c>
      <c r="C366" s="42">
        <v>3377.05599</v>
      </c>
      <c r="D366" s="42">
        <v>3352.96599</v>
      </c>
      <c r="E366" s="42">
        <v>3340.04599</v>
      </c>
      <c r="F366" s="42">
        <v>3338.29599</v>
      </c>
      <c r="G366" s="42">
        <v>3371.08599</v>
      </c>
      <c r="H366" s="42">
        <v>3517.42599</v>
      </c>
      <c r="I366" s="42">
        <v>3683.72599</v>
      </c>
      <c r="J366" s="42">
        <v>3527.36599</v>
      </c>
      <c r="K366" s="42">
        <v>3485.85599</v>
      </c>
      <c r="L366" s="42">
        <v>3512.54599</v>
      </c>
      <c r="M366" s="42">
        <v>3523.07599</v>
      </c>
      <c r="N366" s="42">
        <v>3538.01599</v>
      </c>
      <c r="O366" s="42">
        <v>3541.6959899999997</v>
      </c>
      <c r="P366" s="42">
        <v>3507.13599</v>
      </c>
      <c r="Q366" s="42">
        <v>3536.22599</v>
      </c>
      <c r="R366" s="42">
        <v>3557.91599</v>
      </c>
      <c r="S366" s="42">
        <v>3548.3459900000003</v>
      </c>
      <c r="T366" s="42">
        <v>3614.61599</v>
      </c>
      <c r="U366" s="42">
        <v>3601.70599</v>
      </c>
      <c r="V366" s="42">
        <v>3515.52599</v>
      </c>
      <c r="W366" s="42">
        <v>3593.47599</v>
      </c>
      <c r="X366" s="42">
        <v>3654.43599</v>
      </c>
      <c r="Y366" s="42">
        <v>3605.31599</v>
      </c>
    </row>
    <row r="367" spans="1:25" ht="15.75">
      <c r="A367" s="41">
        <f aca="true" t="shared" si="9" ref="A367:A395">A366+1</f>
        <v>44258</v>
      </c>
      <c r="B367" s="42">
        <v>3417.02599</v>
      </c>
      <c r="C367" s="42">
        <v>3357.98599</v>
      </c>
      <c r="D367" s="42">
        <v>3343.35599</v>
      </c>
      <c r="E367" s="42">
        <v>3330.8459900000003</v>
      </c>
      <c r="F367" s="42">
        <v>3332.07599</v>
      </c>
      <c r="G367" s="42">
        <v>3366.35599</v>
      </c>
      <c r="H367" s="42">
        <v>3521.81599</v>
      </c>
      <c r="I367" s="42">
        <v>3684.16599</v>
      </c>
      <c r="J367" s="42">
        <v>3538.3059900000003</v>
      </c>
      <c r="K367" s="42">
        <v>3495.97599</v>
      </c>
      <c r="L367" s="42">
        <v>3512.70599</v>
      </c>
      <c r="M367" s="42">
        <v>3525.22599</v>
      </c>
      <c r="N367" s="42">
        <v>3545.62599</v>
      </c>
      <c r="O367" s="42">
        <v>3542.89599</v>
      </c>
      <c r="P367" s="42">
        <v>3509.73599</v>
      </c>
      <c r="Q367" s="42">
        <v>3535.13599</v>
      </c>
      <c r="R367" s="42">
        <v>3550.28599</v>
      </c>
      <c r="S367" s="42">
        <v>3547.8059900000003</v>
      </c>
      <c r="T367" s="42">
        <v>3604.36599</v>
      </c>
      <c r="U367" s="42">
        <v>3587.1959899999997</v>
      </c>
      <c r="V367" s="42">
        <v>3417.02599</v>
      </c>
      <c r="W367" s="42">
        <v>3605.72599</v>
      </c>
      <c r="X367" s="42">
        <v>3643.16599</v>
      </c>
      <c r="Y367" s="42">
        <v>3579.03599</v>
      </c>
    </row>
    <row r="368" spans="1:25" ht="15.75">
      <c r="A368" s="41">
        <f t="shared" si="9"/>
        <v>44259</v>
      </c>
      <c r="B368" s="42">
        <v>3449.25599</v>
      </c>
      <c r="C368" s="42">
        <v>3377.96599</v>
      </c>
      <c r="D368" s="42">
        <v>3356.04599</v>
      </c>
      <c r="E368" s="42">
        <v>3337.64599</v>
      </c>
      <c r="F368" s="42">
        <v>3336.93599</v>
      </c>
      <c r="G368" s="42">
        <v>3393.30599</v>
      </c>
      <c r="H368" s="42">
        <v>3574.68599</v>
      </c>
      <c r="I368" s="42">
        <v>3678.31599</v>
      </c>
      <c r="J368" s="42">
        <v>3530.3059900000003</v>
      </c>
      <c r="K368" s="42">
        <v>3486.77599</v>
      </c>
      <c r="L368" s="42">
        <v>3511.1559899999997</v>
      </c>
      <c r="M368" s="42">
        <v>3521.20599</v>
      </c>
      <c r="N368" s="42">
        <v>3543.46599</v>
      </c>
      <c r="O368" s="42">
        <v>3540.32599</v>
      </c>
      <c r="P368" s="42">
        <v>3505.56599</v>
      </c>
      <c r="Q368" s="42">
        <v>3530.8459900000003</v>
      </c>
      <c r="R368" s="42">
        <v>3542.27599</v>
      </c>
      <c r="S368" s="42">
        <v>3543.33599</v>
      </c>
      <c r="T368" s="42">
        <v>3598.4459899999997</v>
      </c>
      <c r="U368" s="42">
        <v>3581.53599</v>
      </c>
      <c r="V368" s="42">
        <v>3449.25599</v>
      </c>
      <c r="W368" s="42">
        <v>3626.76599</v>
      </c>
      <c r="X368" s="42">
        <v>3636.17599</v>
      </c>
      <c r="Y368" s="42">
        <v>3561.3059900000003</v>
      </c>
    </row>
    <row r="369" spans="1:25" ht="15.75">
      <c r="A369" s="41">
        <f t="shared" si="9"/>
        <v>44260</v>
      </c>
      <c r="B369" s="42">
        <v>3300.31599</v>
      </c>
      <c r="C369" s="42">
        <v>3300.8459900000003</v>
      </c>
      <c r="D369" s="42">
        <v>3301.1959899999997</v>
      </c>
      <c r="E369" s="42">
        <v>3301.22599</v>
      </c>
      <c r="F369" s="42">
        <v>3301.02599</v>
      </c>
      <c r="G369" s="42">
        <v>3300.55599</v>
      </c>
      <c r="H369" s="42">
        <v>3297.98599</v>
      </c>
      <c r="I369" s="42">
        <v>3298.28599</v>
      </c>
      <c r="J369" s="42">
        <v>3300.05599</v>
      </c>
      <c r="K369" s="42">
        <v>3300.95599</v>
      </c>
      <c r="L369" s="42">
        <v>3300.86599</v>
      </c>
      <c r="M369" s="42">
        <v>3300.92599</v>
      </c>
      <c r="N369" s="42">
        <v>3300.88599</v>
      </c>
      <c r="O369" s="42">
        <v>3308.93599</v>
      </c>
      <c r="P369" s="42">
        <v>3300.85599</v>
      </c>
      <c r="Q369" s="42">
        <v>3304.85599</v>
      </c>
      <c r="R369" s="42">
        <v>3361.52599</v>
      </c>
      <c r="S369" s="42">
        <v>3386.76599</v>
      </c>
      <c r="T369" s="42">
        <v>3436.20599</v>
      </c>
      <c r="U369" s="42">
        <v>3434.0959900000003</v>
      </c>
      <c r="V369" s="42">
        <v>3300.31599</v>
      </c>
      <c r="W369" s="42">
        <v>3299.23599</v>
      </c>
      <c r="X369" s="42">
        <v>3455.80599</v>
      </c>
      <c r="Y369" s="42">
        <v>3300.43599</v>
      </c>
    </row>
    <row r="370" spans="1:25" ht="15.75">
      <c r="A370" s="41">
        <f t="shared" si="9"/>
        <v>44261</v>
      </c>
      <c r="B370" s="42">
        <v>3376.33599</v>
      </c>
      <c r="C370" s="42">
        <v>3325.53599</v>
      </c>
      <c r="D370" s="42">
        <v>3301.53599</v>
      </c>
      <c r="E370" s="42">
        <v>3301.6559899999997</v>
      </c>
      <c r="F370" s="42">
        <v>3301.6559899999997</v>
      </c>
      <c r="G370" s="42">
        <v>3301.4059899999997</v>
      </c>
      <c r="H370" s="42">
        <v>3346.10599</v>
      </c>
      <c r="I370" s="42">
        <v>3490.25599</v>
      </c>
      <c r="J370" s="42">
        <v>3407.11599</v>
      </c>
      <c r="K370" s="42">
        <v>3400.6959899999997</v>
      </c>
      <c r="L370" s="42">
        <v>3307.18599</v>
      </c>
      <c r="M370" s="42">
        <v>3331.93599</v>
      </c>
      <c r="N370" s="42">
        <v>3332.05599</v>
      </c>
      <c r="O370" s="42">
        <v>3322.16599</v>
      </c>
      <c r="P370" s="42">
        <v>3301.10599</v>
      </c>
      <c r="Q370" s="42">
        <v>3440.23599</v>
      </c>
      <c r="R370" s="42">
        <v>3413.36599</v>
      </c>
      <c r="S370" s="42">
        <v>3409.42599</v>
      </c>
      <c r="T370" s="42">
        <v>3461.43599</v>
      </c>
      <c r="U370" s="42">
        <v>3451.39599</v>
      </c>
      <c r="V370" s="42">
        <v>3376.33599</v>
      </c>
      <c r="W370" s="42">
        <v>3374.93599</v>
      </c>
      <c r="X370" s="42">
        <v>3494.57599</v>
      </c>
      <c r="Y370" s="42">
        <v>3319.11599</v>
      </c>
    </row>
    <row r="371" spans="1:25" ht="15.75">
      <c r="A371" s="41">
        <f t="shared" si="9"/>
        <v>44262</v>
      </c>
      <c r="B371" s="42">
        <v>3413.97599</v>
      </c>
      <c r="C371" s="42">
        <v>3347.77599</v>
      </c>
      <c r="D371" s="42">
        <v>3312.93599</v>
      </c>
      <c r="E371" s="42">
        <v>3301.74599</v>
      </c>
      <c r="F371" s="42">
        <v>3301.71599</v>
      </c>
      <c r="G371" s="42">
        <v>3302.99599</v>
      </c>
      <c r="H371" s="42">
        <v>3358.06599</v>
      </c>
      <c r="I371" s="42">
        <v>3398.73599</v>
      </c>
      <c r="J371" s="42">
        <v>3433.10599</v>
      </c>
      <c r="K371" s="42">
        <v>3492.32599</v>
      </c>
      <c r="L371" s="42">
        <v>3469.58599</v>
      </c>
      <c r="M371" s="42">
        <v>3485.25599</v>
      </c>
      <c r="N371" s="42">
        <v>3483.29599</v>
      </c>
      <c r="O371" s="42">
        <v>3475.79599</v>
      </c>
      <c r="P371" s="42">
        <v>3452.3459900000003</v>
      </c>
      <c r="Q371" s="42">
        <v>3587.6559899999997</v>
      </c>
      <c r="R371" s="42">
        <v>3569.27599</v>
      </c>
      <c r="S371" s="42">
        <v>3561.82599</v>
      </c>
      <c r="T371" s="42">
        <v>3664.53599</v>
      </c>
      <c r="U371" s="42">
        <v>3654.85599</v>
      </c>
      <c r="V371" s="42">
        <v>3413.97599</v>
      </c>
      <c r="W371" s="42">
        <v>3599.18599</v>
      </c>
      <c r="X371" s="42">
        <v>3619.5959900000003</v>
      </c>
      <c r="Y371" s="42">
        <v>3441.50599</v>
      </c>
    </row>
    <row r="372" spans="1:25" ht="15.75">
      <c r="A372" s="41">
        <f t="shared" si="9"/>
        <v>44263</v>
      </c>
      <c r="B372" s="42">
        <v>3406.61599</v>
      </c>
      <c r="C372" s="42">
        <v>3352.4059899999997</v>
      </c>
      <c r="D372" s="42">
        <v>3322.29599</v>
      </c>
      <c r="E372" s="42">
        <v>3310.28599</v>
      </c>
      <c r="F372" s="42">
        <v>3304.41599</v>
      </c>
      <c r="G372" s="42">
        <v>3324.24599</v>
      </c>
      <c r="H372" s="42">
        <v>3376.08599</v>
      </c>
      <c r="I372" s="42">
        <v>3458.76599</v>
      </c>
      <c r="J372" s="42">
        <v>3453.60599</v>
      </c>
      <c r="K372" s="42">
        <v>3456.9459899999997</v>
      </c>
      <c r="L372" s="42">
        <v>3402.10599</v>
      </c>
      <c r="M372" s="42">
        <v>3407.14599</v>
      </c>
      <c r="N372" s="42">
        <v>3411.0959900000003</v>
      </c>
      <c r="O372" s="42">
        <v>3404.1559899999997</v>
      </c>
      <c r="P372" s="42">
        <v>3388.5959900000003</v>
      </c>
      <c r="Q372" s="42">
        <v>3485.16599</v>
      </c>
      <c r="R372" s="42">
        <v>3472.4059899999997</v>
      </c>
      <c r="S372" s="42">
        <v>3463.3459900000003</v>
      </c>
      <c r="T372" s="42">
        <v>3570.86599</v>
      </c>
      <c r="U372" s="42">
        <v>3607.70599</v>
      </c>
      <c r="V372" s="42">
        <v>3406.61599</v>
      </c>
      <c r="W372" s="42">
        <v>3540.58599</v>
      </c>
      <c r="X372" s="42">
        <v>3588.14599</v>
      </c>
      <c r="Y372" s="42">
        <v>3387.02599</v>
      </c>
    </row>
    <row r="373" spans="1:25" ht="15.75">
      <c r="A373" s="41">
        <f t="shared" si="9"/>
        <v>44264</v>
      </c>
      <c r="B373" s="42">
        <v>3418.42599</v>
      </c>
      <c r="C373" s="42">
        <v>3355.73599</v>
      </c>
      <c r="D373" s="42">
        <v>3327.96599</v>
      </c>
      <c r="E373" s="42">
        <v>3312.8459900000003</v>
      </c>
      <c r="F373" s="42">
        <v>3305.12599</v>
      </c>
      <c r="G373" s="42">
        <v>3341.80599</v>
      </c>
      <c r="H373" s="42">
        <v>3481.56599</v>
      </c>
      <c r="I373" s="42">
        <v>3627.81599</v>
      </c>
      <c r="J373" s="42">
        <v>3528.60599</v>
      </c>
      <c r="K373" s="42">
        <v>3509.00599</v>
      </c>
      <c r="L373" s="42">
        <v>3428.28599</v>
      </c>
      <c r="M373" s="42">
        <v>3443.48599</v>
      </c>
      <c r="N373" s="42">
        <v>3443.83599</v>
      </c>
      <c r="O373" s="42">
        <v>3436.8459900000003</v>
      </c>
      <c r="P373" s="42">
        <v>3417.47599</v>
      </c>
      <c r="Q373" s="42">
        <v>3546.6959899999997</v>
      </c>
      <c r="R373" s="42">
        <v>3526.74599</v>
      </c>
      <c r="S373" s="42">
        <v>3514.83599</v>
      </c>
      <c r="T373" s="42">
        <v>3616.6959899999997</v>
      </c>
      <c r="U373" s="42">
        <v>3608.92599</v>
      </c>
      <c r="V373" s="42">
        <v>3418.42599</v>
      </c>
      <c r="W373" s="42">
        <v>3537.27599</v>
      </c>
      <c r="X373" s="42">
        <v>3580.51599</v>
      </c>
      <c r="Y373" s="42">
        <v>3379.61599</v>
      </c>
    </row>
    <row r="374" spans="1:25" ht="15.75">
      <c r="A374" s="41">
        <f t="shared" si="9"/>
        <v>44265</v>
      </c>
      <c r="B374" s="42">
        <v>3413.5959900000003</v>
      </c>
      <c r="C374" s="42">
        <v>3351.1959899999997</v>
      </c>
      <c r="D374" s="42">
        <v>3325.23599</v>
      </c>
      <c r="E374" s="42">
        <v>3316.38599</v>
      </c>
      <c r="F374" s="42">
        <v>3317.64599</v>
      </c>
      <c r="G374" s="42">
        <v>3354.39599</v>
      </c>
      <c r="H374" s="42">
        <v>3513.07599</v>
      </c>
      <c r="I374" s="42">
        <v>3635.10599</v>
      </c>
      <c r="J374" s="42">
        <v>3513.26599</v>
      </c>
      <c r="K374" s="42">
        <v>3458.79599</v>
      </c>
      <c r="L374" s="42">
        <v>3458.6959899999997</v>
      </c>
      <c r="M374" s="42">
        <v>3466.20599</v>
      </c>
      <c r="N374" s="42">
        <v>3478.41599</v>
      </c>
      <c r="O374" s="42">
        <v>3448.28599</v>
      </c>
      <c r="P374" s="42">
        <v>3380.12599</v>
      </c>
      <c r="Q374" s="42">
        <v>3429.58599</v>
      </c>
      <c r="R374" s="42">
        <v>3474.50599</v>
      </c>
      <c r="S374" s="42">
        <v>3431.28599</v>
      </c>
      <c r="T374" s="42">
        <v>3578.20599</v>
      </c>
      <c r="U374" s="42">
        <v>3576.27599</v>
      </c>
      <c r="V374" s="42">
        <v>3413.5959900000003</v>
      </c>
      <c r="W374" s="42">
        <v>3518.22599</v>
      </c>
      <c r="X374" s="42">
        <v>3564.52599</v>
      </c>
      <c r="Y374" s="42">
        <v>3423.4459899999997</v>
      </c>
    </row>
    <row r="375" spans="1:25" ht="15.75">
      <c r="A375" s="41">
        <f t="shared" si="9"/>
        <v>44266</v>
      </c>
      <c r="B375" s="42">
        <v>3436.68599</v>
      </c>
      <c r="C375" s="42">
        <v>3368.9059899999997</v>
      </c>
      <c r="D375" s="42">
        <v>3341.75599</v>
      </c>
      <c r="E375" s="42">
        <v>3321.38599</v>
      </c>
      <c r="F375" s="42">
        <v>3318.60599</v>
      </c>
      <c r="G375" s="42">
        <v>3342.04599</v>
      </c>
      <c r="H375" s="42">
        <v>3460.13599</v>
      </c>
      <c r="I375" s="42">
        <v>3643.18599</v>
      </c>
      <c r="J375" s="42">
        <v>3545.82599</v>
      </c>
      <c r="K375" s="42">
        <v>3583.1959899999997</v>
      </c>
      <c r="L375" s="42">
        <v>3618.66599</v>
      </c>
      <c r="M375" s="42">
        <v>3635.61599</v>
      </c>
      <c r="N375" s="42">
        <v>3657.76599</v>
      </c>
      <c r="O375" s="42">
        <v>3649.21599</v>
      </c>
      <c r="P375" s="42">
        <v>3525.70599</v>
      </c>
      <c r="Q375" s="42">
        <v>3609.9859899999997</v>
      </c>
      <c r="R375" s="42">
        <v>3577.18599</v>
      </c>
      <c r="S375" s="42">
        <v>3560.71599</v>
      </c>
      <c r="T375" s="42">
        <v>3618.53599</v>
      </c>
      <c r="U375" s="42">
        <v>3598.18599</v>
      </c>
      <c r="V375" s="42">
        <v>3436.68599</v>
      </c>
      <c r="W375" s="42">
        <v>3519.7359899999997</v>
      </c>
      <c r="X375" s="42">
        <v>3598.77599</v>
      </c>
      <c r="Y375" s="42">
        <v>3546.22599</v>
      </c>
    </row>
    <row r="376" spans="1:25" ht="15.75">
      <c r="A376" s="41">
        <f t="shared" si="9"/>
        <v>44267</v>
      </c>
      <c r="B376" s="42">
        <v>3442.43599</v>
      </c>
      <c r="C376" s="42">
        <v>3368.29599</v>
      </c>
      <c r="D376" s="42">
        <v>3341.08599</v>
      </c>
      <c r="E376" s="42">
        <v>3319.76599</v>
      </c>
      <c r="F376" s="42">
        <v>3316.16599</v>
      </c>
      <c r="G376" s="42">
        <v>3336.8459900000003</v>
      </c>
      <c r="H376" s="42">
        <v>3489.47599</v>
      </c>
      <c r="I376" s="42">
        <v>3630.60599</v>
      </c>
      <c r="J376" s="42">
        <v>3548.92599</v>
      </c>
      <c r="K376" s="42">
        <v>3591.53599</v>
      </c>
      <c r="L376" s="42">
        <v>3620.77599</v>
      </c>
      <c r="M376" s="42">
        <v>3639.58599</v>
      </c>
      <c r="N376" s="42">
        <v>3661.11599</v>
      </c>
      <c r="O376" s="42">
        <v>3654.36599</v>
      </c>
      <c r="P376" s="42">
        <v>3530.53599</v>
      </c>
      <c r="Q376" s="42">
        <v>3610.78599</v>
      </c>
      <c r="R376" s="42">
        <v>3574.88599</v>
      </c>
      <c r="S376" s="42">
        <v>3565.9059899999997</v>
      </c>
      <c r="T376" s="42">
        <v>3632.57599</v>
      </c>
      <c r="U376" s="42">
        <v>3611.81599</v>
      </c>
      <c r="V376" s="42">
        <v>3442.43599</v>
      </c>
      <c r="W376" s="42">
        <v>3545.01599</v>
      </c>
      <c r="X376" s="42">
        <v>3616.79599</v>
      </c>
      <c r="Y376" s="42">
        <v>3540.38599</v>
      </c>
    </row>
    <row r="377" spans="1:25" ht="15.75">
      <c r="A377" s="41">
        <f t="shared" si="9"/>
        <v>44268</v>
      </c>
      <c r="B377" s="42">
        <v>3446.35599</v>
      </c>
      <c r="C377" s="42">
        <v>3381.53599</v>
      </c>
      <c r="D377" s="42">
        <v>3344.11599</v>
      </c>
      <c r="E377" s="42">
        <v>3319.89599</v>
      </c>
      <c r="F377" s="42">
        <v>3316.68599</v>
      </c>
      <c r="G377" s="42">
        <v>3334.86599</v>
      </c>
      <c r="H377" s="42">
        <v>3427.30599</v>
      </c>
      <c r="I377" s="42">
        <v>3590.71599</v>
      </c>
      <c r="J377" s="42">
        <v>3543.26599</v>
      </c>
      <c r="K377" s="42">
        <v>3585.47599</v>
      </c>
      <c r="L377" s="42">
        <v>3617.12599</v>
      </c>
      <c r="M377" s="42">
        <v>3636.49599</v>
      </c>
      <c r="N377" s="42">
        <v>3657.11599</v>
      </c>
      <c r="O377" s="42">
        <v>3649.43599</v>
      </c>
      <c r="P377" s="42">
        <v>3526.12599</v>
      </c>
      <c r="Q377" s="42">
        <v>3610.74599</v>
      </c>
      <c r="R377" s="42">
        <v>3571.43599</v>
      </c>
      <c r="S377" s="42">
        <v>3561.18599</v>
      </c>
      <c r="T377" s="42">
        <v>3626.93599</v>
      </c>
      <c r="U377" s="42">
        <v>3607.92599</v>
      </c>
      <c r="V377" s="42">
        <v>3446.35599</v>
      </c>
      <c r="W377" s="42">
        <v>3545.49599</v>
      </c>
      <c r="X377" s="42">
        <v>3616.6559899999997</v>
      </c>
      <c r="Y377" s="42">
        <v>3543.85599</v>
      </c>
    </row>
    <row r="378" spans="1:25" ht="15.75">
      <c r="A378" s="41">
        <f t="shared" si="9"/>
        <v>44269</v>
      </c>
      <c r="B378" s="42">
        <v>3443.1559899999997</v>
      </c>
      <c r="C378" s="42">
        <v>3376.89599</v>
      </c>
      <c r="D378" s="42">
        <v>3341.37599</v>
      </c>
      <c r="E378" s="42">
        <v>3315.10599</v>
      </c>
      <c r="F378" s="42">
        <v>3310.81599</v>
      </c>
      <c r="G378" s="42">
        <v>3331.89599</v>
      </c>
      <c r="H378" s="42">
        <v>3420.60599</v>
      </c>
      <c r="I378" s="42">
        <v>3607.4459899999997</v>
      </c>
      <c r="J378" s="42">
        <v>3537.81599</v>
      </c>
      <c r="K378" s="42">
        <v>3572.74599</v>
      </c>
      <c r="L378" s="42">
        <v>3607.66599</v>
      </c>
      <c r="M378" s="42">
        <v>3625.13599</v>
      </c>
      <c r="N378" s="42">
        <v>3646.42599</v>
      </c>
      <c r="O378" s="42">
        <v>3638.8059900000003</v>
      </c>
      <c r="P378" s="42">
        <v>3633.72599</v>
      </c>
      <c r="Q378" s="42">
        <v>3668.6559899999997</v>
      </c>
      <c r="R378" s="42">
        <v>3628.62599</v>
      </c>
      <c r="S378" s="42">
        <v>3602.75599</v>
      </c>
      <c r="T378" s="42">
        <v>3700.5959900000003</v>
      </c>
      <c r="U378" s="42">
        <v>3706.3059900000003</v>
      </c>
      <c r="V378" s="42">
        <v>3443.1559899999997</v>
      </c>
      <c r="W378" s="42">
        <v>3639.38599</v>
      </c>
      <c r="X378" s="42">
        <v>3654.82599</v>
      </c>
      <c r="Y378" s="42">
        <v>3545.68599</v>
      </c>
    </row>
    <row r="379" spans="1:25" ht="15.75">
      <c r="A379" s="41">
        <f t="shared" si="9"/>
        <v>44270</v>
      </c>
      <c r="B379" s="42">
        <v>3580.93599</v>
      </c>
      <c r="C379" s="42">
        <v>3480.78599</v>
      </c>
      <c r="D379" s="42">
        <v>3411.16599</v>
      </c>
      <c r="E379" s="42">
        <v>3352.28599</v>
      </c>
      <c r="F379" s="42">
        <v>3341.87599</v>
      </c>
      <c r="G379" s="42">
        <v>3379.27599</v>
      </c>
      <c r="H379" s="42">
        <v>3492.64599</v>
      </c>
      <c r="I379" s="42">
        <v>3636.28599</v>
      </c>
      <c r="J379" s="42">
        <v>3565.97599</v>
      </c>
      <c r="K379" s="42">
        <v>3604.5959900000003</v>
      </c>
      <c r="L379" s="42">
        <v>3640.77599</v>
      </c>
      <c r="M379" s="42">
        <v>3657.87599</v>
      </c>
      <c r="N379" s="42">
        <v>3679.92599</v>
      </c>
      <c r="O379" s="42">
        <v>3672.79599</v>
      </c>
      <c r="P379" s="42">
        <v>3541.12599</v>
      </c>
      <c r="Q379" s="42">
        <v>3628.70599</v>
      </c>
      <c r="R379" s="42">
        <v>3594.01599</v>
      </c>
      <c r="S379" s="42">
        <v>3576.08599</v>
      </c>
      <c r="T379" s="42">
        <v>3648.71599</v>
      </c>
      <c r="U379" s="42">
        <v>3627.91599</v>
      </c>
      <c r="V379" s="42">
        <v>3580.93599</v>
      </c>
      <c r="W379" s="42">
        <v>3547.9459899999997</v>
      </c>
      <c r="X379" s="42">
        <v>3630.9859899999997</v>
      </c>
      <c r="Y379" s="42">
        <v>3588.27599</v>
      </c>
    </row>
    <row r="380" spans="1:25" ht="15.75">
      <c r="A380" s="41">
        <f t="shared" si="9"/>
        <v>44271</v>
      </c>
      <c r="B380" s="42">
        <v>3582.95599</v>
      </c>
      <c r="C380" s="42">
        <v>3483.46599</v>
      </c>
      <c r="D380" s="42">
        <v>3412.85599</v>
      </c>
      <c r="E380" s="42">
        <v>3352.37599</v>
      </c>
      <c r="F380" s="42">
        <v>3341.63599</v>
      </c>
      <c r="G380" s="42">
        <v>3381.08599</v>
      </c>
      <c r="H380" s="42">
        <v>3548.71599</v>
      </c>
      <c r="I380" s="42">
        <v>3655.01599</v>
      </c>
      <c r="J380" s="42">
        <v>3553.99599</v>
      </c>
      <c r="K380" s="42">
        <v>3630.74599</v>
      </c>
      <c r="L380" s="42">
        <v>3694.02599</v>
      </c>
      <c r="M380" s="42">
        <v>3694.93599</v>
      </c>
      <c r="N380" s="42">
        <v>3723.87599</v>
      </c>
      <c r="O380" s="42">
        <v>3715.96599</v>
      </c>
      <c r="P380" s="42">
        <v>3556.6959899999997</v>
      </c>
      <c r="Q380" s="42">
        <v>3669.96599</v>
      </c>
      <c r="R380" s="42">
        <v>3616.87599</v>
      </c>
      <c r="S380" s="42">
        <v>3641.4859899999997</v>
      </c>
      <c r="T380" s="42">
        <v>3739.71599</v>
      </c>
      <c r="U380" s="42">
        <v>3731.71599</v>
      </c>
      <c r="V380" s="42">
        <v>3582.95599</v>
      </c>
      <c r="W380" s="42">
        <v>3614.24599</v>
      </c>
      <c r="X380" s="42">
        <v>3659.35599</v>
      </c>
      <c r="Y380" s="42">
        <v>3586.4859899999997</v>
      </c>
    </row>
    <row r="381" spans="1:25" ht="15.75">
      <c r="A381" s="41">
        <f t="shared" si="9"/>
        <v>44272</v>
      </c>
      <c r="B381" s="42">
        <v>3456.23599</v>
      </c>
      <c r="C381" s="42">
        <v>3377.04599</v>
      </c>
      <c r="D381" s="42">
        <v>3312.67599</v>
      </c>
      <c r="E381" s="42">
        <v>3301.64599</v>
      </c>
      <c r="F381" s="42">
        <v>3301.63599</v>
      </c>
      <c r="G381" s="42">
        <v>3345.51599</v>
      </c>
      <c r="H381" s="42">
        <v>3502.88599</v>
      </c>
      <c r="I381" s="42">
        <v>3614.47599</v>
      </c>
      <c r="J381" s="42">
        <v>3552.26599</v>
      </c>
      <c r="K381" s="42">
        <v>3564.86599</v>
      </c>
      <c r="L381" s="42">
        <v>3636.11599</v>
      </c>
      <c r="M381" s="42">
        <v>3649.12599</v>
      </c>
      <c r="N381" s="42">
        <v>3539.89599</v>
      </c>
      <c r="O381" s="42">
        <v>3697.77599</v>
      </c>
      <c r="P381" s="42">
        <v>3696.18599</v>
      </c>
      <c r="Q381" s="42">
        <v>3735.75599</v>
      </c>
      <c r="R381" s="42">
        <v>3708.67599</v>
      </c>
      <c r="S381" s="42">
        <v>3621.9459899999997</v>
      </c>
      <c r="T381" s="42">
        <v>3768.72599</v>
      </c>
      <c r="U381" s="42">
        <v>3720.22599</v>
      </c>
      <c r="V381" s="42">
        <v>3456.23599</v>
      </c>
      <c r="W381" s="42">
        <v>3581.72599</v>
      </c>
      <c r="X381" s="42">
        <v>3660.9059899999997</v>
      </c>
      <c r="Y381" s="42">
        <v>3474.43599</v>
      </c>
    </row>
    <row r="382" spans="1:25" ht="15.75">
      <c r="A382" s="41">
        <f t="shared" si="9"/>
        <v>44273</v>
      </c>
      <c r="B382" s="42">
        <v>3525.70599</v>
      </c>
      <c r="C382" s="42">
        <v>3449.72599</v>
      </c>
      <c r="D382" s="42">
        <v>3391.10599</v>
      </c>
      <c r="E382" s="42">
        <v>3344.5959900000003</v>
      </c>
      <c r="F382" s="42">
        <v>3343.20599</v>
      </c>
      <c r="G382" s="42">
        <v>3436.24599</v>
      </c>
      <c r="H382" s="42">
        <v>3526.33599</v>
      </c>
      <c r="I382" s="42">
        <v>3592.29599</v>
      </c>
      <c r="J382" s="42">
        <v>3519.53599</v>
      </c>
      <c r="K382" s="42">
        <v>3608.01599</v>
      </c>
      <c r="L382" s="42">
        <v>3665.4059899999997</v>
      </c>
      <c r="M382" s="42">
        <v>3624.5959900000003</v>
      </c>
      <c r="N382" s="42">
        <v>3587.5559900000003</v>
      </c>
      <c r="O382" s="42">
        <v>3584.8459900000003</v>
      </c>
      <c r="P382" s="42">
        <v>3476.72599</v>
      </c>
      <c r="Q382" s="42">
        <v>3622.07599</v>
      </c>
      <c r="R382" s="42">
        <v>3611.89599</v>
      </c>
      <c r="S382" s="42">
        <v>3555.92599</v>
      </c>
      <c r="T382" s="42">
        <v>3664.58599</v>
      </c>
      <c r="U382" s="42">
        <v>3707.14599</v>
      </c>
      <c r="V382" s="42">
        <v>3525.70599</v>
      </c>
      <c r="W382" s="42">
        <v>3767.37599</v>
      </c>
      <c r="X382" s="42">
        <v>3700.74599</v>
      </c>
      <c r="Y382" s="42">
        <v>3575.5959900000003</v>
      </c>
    </row>
    <row r="383" spans="1:25" ht="15.75">
      <c r="A383" s="41">
        <f t="shared" si="9"/>
        <v>44274</v>
      </c>
      <c r="B383" s="42">
        <v>3442.71599</v>
      </c>
      <c r="C383" s="42">
        <v>3375.04599</v>
      </c>
      <c r="D383" s="42">
        <v>3335.11599</v>
      </c>
      <c r="E383" s="42">
        <v>3313.21599</v>
      </c>
      <c r="F383" s="42">
        <v>3312.0959900000003</v>
      </c>
      <c r="G383" s="42">
        <v>3374.23599</v>
      </c>
      <c r="H383" s="42">
        <v>3481.46599</v>
      </c>
      <c r="I383" s="42">
        <v>3635.07599</v>
      </c>
      <c r="J383" s="42">
        <v>3522.1959899999997</v>
      </c>
      <c r="K383" s="42">
        <v>3610.00599</v>
      </c>
      <c r="L383" s="42">
        <v>3613.06599</v>
      </c>
      <c r="M383" s="42">
        <v>3636.52599</v>
      </c>
      <c r="N383" s="42">
        <v>3593.89599</v>
      </c>
      <c r="O383" s="42">
        <v>3491.67599</v>
      </c>
      <c r="P383" s="42">
        <v>3406.28599</v>
      </c>
      <c r="Q383" s="42">
        <v>3454.81599</v>
      </c>
      <c r="R383" s="42">
        <v>3516.7359899999997</v>
      </c>
      <c r="S383" s="42">
        <v>3487.33599</v>
      </c>
      <c r="T383" s="42">
        <v>3588.78599</v>
      </c>
      <c r="U383" s="42">
        <v>3590.4859899999997</v>
      </c>
      <c r="V383" s="42">
        <v>3442.71599</v>
      </c>
      <c r="W383" s="42">
        <v>3518.68599</v>
      </c>
      <c r="X383" s="42">
        <v>3592.66599</v>
      </c>
      <c r="Y383" s="42">
        <v>3487.54599</v>
      </c>
    </row>
    <row r="384" spans="1:25" ht="15.75">
      <c r="A384" s="41">
        <f t="shared" si="9"/>
        <v>44275</v>
      </c>
      <c r="B384" s="42">
        <v>3477.00599</v>
      </c>
      <c r="C384" s="42">
        <v>3363.76599</v>
      </c>
      <c r="D384" s="42">
        <v>3315.77599</v>
      </c>
      <c r="E384" s="42">
        <v>3302.28599</v>
      </c>
      <c r="F384" s="42">
        <v>3302.23599</v>
      </c>
      <c r="G384" s="42">
        <v>3349.25599</v>
      </c>
      <c r="H384" s="42">
        <v>3420.13599</v>
      </c>
      <c r="I384" s="42">
        <v>3595.21599</v>
      </c>
      <c r="J384" s="42">
        <v>3485.97599</v>
      </c>
      <c r="K384" s="42">
        <v>3541.43599</v>
      </c>
      <c r="L384" s="42">
        <v>3547.9059899999997</v>
      </c>
      <c r="M384" s="42">
        <v>3591.22599</v>
      </c>
      <c r="N384" s="42">
        <v>3562.33599</v>
      </c>
      <c r="O384" s="42">
        <v>3457.00599</v>
      </c>
      <c r="P384" s="42">
        <v>3361.47599</v>
      </c>
      <c r="Q384" s="42">
        <v>3413.18599</v>
      </c>
      <c r="R384" s="42">
        <v>3478.92599</v>
      </c>
      <c r="S384" s="42">
        <v>3443.89599</v>
      </c>
      <c r="T384" s="42">
        <v>3541.76599</v>
      </c>
      <c r="U384" s="42">
        <v>3532.57599</v>
      </c>
      <c r="V384" s="42">
        <v>3477.00599</v>
      </c>
      <c r="W384" s="42">
        <v>3456.1559899999997</v>
      </c>
      <c r="X384" s="42">
        <v>3560.93599</v>
      </c>
      <c r="Y384" s="42">
        <v>3455.78599</v>
      </c>
    </row>
    <row r="385" spans="1:25" ht="15.75">
      <c r="A385" s="41">
        <f t="shared" si="9"/>
        <v>44276</v>
      </c>
      <c r="B385" s="42">
        <v>3486.91599</v>
      </c>
      <c r="C385" s="42">
        <v>3400.66599</v>
      </c>
      <c r="D385" s="42">
        <v>3339.47599</v>
      </c>
      <c r="E385" s="42">
        <v>3323.50599</v>
      </c>
      <c r="F385" s="42">
        <v>3321.86599</v>
      </c>
      <c r="G385" s="42">
        <v>3351.30599</v>
      </c>
      <c r="H385" s="42">
        <v>3487.60599</v>
      </c>
      <c r="I385" s="42">
        <v>3637.06599</v>
      </c>
      <c r="J385" s="42">
        <v>3526.46599</v>
      </c>
      <c r="K385" s="42">
        <v>3586.58599</v>
      </c>
      <c r="L385" s="42">
        <v>3569.39599</v>
      </c>
      <c r="M385" s="42">
        <v>3589.89599</v>
      </c>
      <c r="N385" s="42">
        <v>3566.06599</v>
      </c>
      <c r="O385" s="42">
        <v>3484.92599</v>
      </c>
      <c r="P385" s="42">
        <v>3407.9459899999997</v>
      </c>
      <c r="Q385" s="42">
        <v>3451.83599</v>
      </c>
      <c r="R385" s="42">
        <v>3512.17599</v>
      </c>
      <c r="S385" s="42">
        <v>3482.11599</v>
      </c>
      <c r="T385" s="42">
        <v>3609.82599</v>
      </c>
      <c r="U385" s="42">
        <v>3600.12599</v>
      </c>
      <c r="V385" s="42">
        <v>3486.91599</v>
      </c>
      <c r="W385" s="42">
        <v>3522.16599</v>
      </c>
      <c r="X385" s="42">
        <v>3568.4059899999997</v>
      </c>
      <c r="Y385" s="42">
        <v>3483.6559899999997</v>
      </c>
    </row>
    <row r="386" spans="1:25" ht="15.75">
      <c r="A386" s="41">
        <f t="shared" si="9"/>
        <v>44277</v>
      </c>
      <c r="B386" s="42">
        <v>3457.49599</v>
      </c>
      <c r="C386" s="42">
        <v>3434.97599</v>
      </c>
      <c r="D386" s="42">
        <v>3334.66599</v>
      </c>
      <c r="E386" s="42">
        <v>3313.79599</v>
      </c>
      <c r="F386" s="42">
        <v>3313.0959900000003</v>
      </c>
      <c r="G386" s="42">
        <v>3364.9459899999997</v>
      </c>
      <c r="H386" s="42">
        <v>3455.38599</v>
      </c>
      <c r="I386" s="42">
        <v>3617.33599</v>
      </c>
      <c r="J386" s="42">
        <v>3523.06599</v>
      </c>
      <c r="K386" s="42">
        <v>3582.4459899999997</v>
      </c>
      <c r="L386" s="42">
        <v>3586.27599</v>
      </c>
      <c r="M386" s="42">
        <v>3603.4459899999997</v>
      </c>
      <c r="N386" s="42">
        <v>3578.41599</v>
      </c>
      <c r="O386" s="42">
        <v>3493.5959900000003</v>
      </c>
      <c r="P386" s="42">
        <v>3410.4459899999997</v>
      </c>
      <c r="Q386" s="42">
        <v>3452.4059899999997</v>
      </c>
      <c r="R386" s="42">
        <v>3511.6559899999997</v>
      </c>
      <c r="S386" s="42">
        <v>3482.32599</v>
      </c>
      <c r="T386" s="42">
        <v>3580.0959900000003</v>
      </c>
      <c r="U386" s="42">
        <v>3580.58599</v>
      </c>
      <c r="V386" s="42">
        <v>3457.49599</v>
      </c>
      <c r="W386" s="42">
        <v>3507.41599</v>
      </c>
      <c r="X386" s="42">
        <v>3586.70599</v>
      </c>
      <c r="Y386" s="42">
        <v>3481.4459899999997</v>
      </c>
    </row>
    <row r="387" spans="1:25" ht="15.75">
      <c r="A387" s="41">
        <f t="shared" si="9"/>
        <v>44278</v>
      </c>
      <c r="B387" s="42">
        <v>3462.10599</v>
      </c>
      <c r="C387" s="42">
        <v>3371.1559899999997</v>
      </c>
      <c r="D387" s="42">
        <v>3329.87599</v>
      </c>
      <c r="E387" s="42">
        <v>3308.08599</v>
      </c>
      <c r="F387" s="42">
        <v>3308.88599</v>
      </c>
      <c r="G387" s="42">
        <v>3341.86599</v>
      </c>
      <c r="H387" s="42">
        <v>3429.62599</v>
      </c>
      <c r="I387" s="42">
        <v>3565.62599</v>
      </c>
      <c r="J387" s="42">
        <v>3466.74599</v>
      </c>
      <c r="K387" s="42">
        <v>3432.63599</v>
      </c>
      <c r="L387" s="42">
        <v>3417.74599</v>
      </c>
      <c r="M387" s="42">
        <v>3381.74599</v>
      </c>
      <c r="N387" s="42">
        <v>3381.96599</v>
      </c>
      <c r="O387" s="42">
        <v>3366.4459899999997</v>
      </c>
      <c r="P387" s="42">
        <v>3319.76599</v>
      </c>
      <c r="Q387" s="42">
        <v>3357.16599</v>
      </c>
      <c r="R387" s="42">
        <v>3331.86599</v>
      </c>
      <c r="S387" s="42">
        <v>3376.58599</v>
      </c>
      <c r="T387" s="42">
        <v>3515.97599</v>
      </c>
      <c r="U387" s="42">
        <v>3594.72599</v>
      </c>
      <c r="V387" s="42">
        <v>3462.10599</v>
      </c>
      <c r="W387" s="42">
        <v>3517.82599</v>
      </c>
      <c r="X387" s="42">
        <v>3584.85599</v>
      </c>
      <c r="Y387" s="42">
        <v>3440.56599</v>
      </c>
    </row>
    <row r="388" spans="1:25" ht="15.75">
      <c r="A388" s="41">
        <f t="shared" si="9"/>
        <v>44279</v>
      </c>
      <c r="B388" s="42">
        <v>3388.22599</v>
      </c>
      <c r="C388" s="42">
        <v>3336.5959900000003</v>
      </c>
      <c r="D388" s="42">
        <v>3302.20599</v>
      </c>
      <c r="E388" s="42">
        <v>3302.21599</v>
      </c>
      <c r="F388" s="42">
        <v>3302.87599</v>
      </c>
      <c r="G388" s="42">
        <v>3302.79599</v>
      </c>
      <c r="H388" s="42">
        <v>3343.74599</v>
      </c>
      <c r="I388" s="42">
        <v>3504.63599</v>
      </c>
      <c r="J388" s="42">
        <v>3337.95599</v>
      </c>
      <c r="K388" s="42">
        <v>3319.92599</v>
      </c>
      <c r="L388" s="42">
        <v>3358.82599</v>
      </c>
      <c r="M388" s="42">
        <v>3361.81599</v>
      </c>
      <c r="N388" s="42">
        <v>3362.1959899999997</v>
      </c>
      <c r="O388" s="42">
        <v>3320.83599</v>
      </c>
      <c r="P388" s="42">
        <v>3302.14599</v>
      </c>
      <c r="Q388" s="42">
        <v>3302.1559899999997</v>
      </c>
      <c r="R388" s="42">
        <v>3366.22599</v>
      </c>
      <c r="S388" s="42">
        <v>3352.66599</v>
      </c>
      <c r="T388" s="42">
        <v>3441.55599</v>
      </c>
      <c r="U388" s="42">
        <v>3444.13599</v>
      </c>
      <c r="V388" s="42">
        <v>3388.22599</v>
      </c>
      <c r="W388" s="42">
        <v>3365.21599</v>
      </c>
      <c r="X388" s="42">
        <v>3519.27599</v>
      </c>
      <c r="Y388" s="42">
        <v>3359.1959899999997</v>
      </c>
    </row>
    <row r="389" spans="1:25" ht="15.75">
      <c r="A389" s="41">
        <f t="shared" si="9"/>
        <v>44280</v>
      </c>
      <c r="B389" s="42">
        <v>3377.5959900000003</v>
      </c>
      <c r="C389" s="42">
        <v>3332.00599</v>
      </c>
      <c r="D389" s="42">
        <v>3302.88599</v>
      </c>
      <c r="E389" s="42">
        <v>3302.88599</v>
      </c>
      <c r="F389" s="42">
        <v>3302.86599</v>
      </c>
      <c r="G389" s="42">
        <v>3302.77599</v>
      </c>
      <c r="H389" s="42">
        <v>3344.99599</v>
      </c>
      <c r="I389" s="42">
        <v>3526.81599</v>
      </c>
      <c r="J389" s="42">
        <v>3335.80599</v>
      </c>
      <c r="K389" s="42">
        <v>3316.63599</v>
      </c>
      <c r="L389" s="42">
        <v>3357.89599</v>
      </c>
      <c r="M389" s="42">
        <v>3362.97599</v>
      </c>
      <c r="N389" s="42">
        <v>3362.67599</v>
      </c>
      <c r="O389" s="42">
        <v>3319.9459899999997</v>
      </c>
      <c r="P389" s="42">
        <v>3302.1959899999997</v>
      </c>
      <c r="Q389" s="42">
        <v>3302.17599</v>
      </c>
      <c r="R389" s="42">
        <v>3368.85599</v>
      </c>
      <c r="S389" s="42">
        <v>3352.95599</v>
      </c>
      <c r="T389" s="42">
        <v>3441.13599</v>
      </c>
      <c r="U389" s="42">
        <v>3445.8459900000003</v>
      </c>
      <c r="V389" s="42">
        <v>3377.5959900000003</v>
      </c>
      <c r="W389" s="42">
        <v>3363.72599</v>
      </c>
      <c r="X389" s="42">
        <v>3517.14599</v>
      </c>
      <c r="Y389" s="42">
        <v>3362.38599</v>
      </c>
    </row>
    <row r="390" spans="1:25" ht="15.75">
      <c r="A390" s="41">
        <f t="shared" si="9"/>
        <v>44281</v>
      </c>
      <c r="B390" s="42">
        <v>3375.06599</v>
      </c>
      <c r="C390" s="42">
        <v>3333.9059899999997</v>
      </c>
      <c r="D390" s="42">
        <v>3306.23599</v>
      </c>
      <c r="E390" s="42">
        <v>3302.9059899999997</v>
      </c>
      <c r="F390" s="42">
        <v>3302.88599</v>
      </c>
      <c r="G390" s="42">
        <v>3309.10599</v>
      </c>
      <c r="H390" s="42">
        <v>3362.31599</v>
      </c>
      <c r="I390" s="42">
        <v>3537.87599</v>
      </c>
      <c r="J390" s="42">
        <v>3360.92599</v>
      </c>
      <c r="K390" s="42">
        <v>3341.66599</v>
      </c>
      <c r="L390" s="42">
        <v>3377.17599</v>
      </c>
      <c r="M390" s="42">
        <v>3381.9059899999997</v>
      </c>
      <c r="N390" s="42">
        <v>3384.27599</v>
      </c>
      <c r="O390" s="42">
        <v>3345.07599</v>
      </c>
      <c r="P390" s="42">
        <v>3302.1959899999997</v>
      </c>
      <c r="Q390" s="42">
        <v>3302.17599</v>
      </c>
      <c r="R390" s="42">
        <v>3390.49599</v>
      </c>
      <c r="S390" s="42">
        <v>3370.22599</v>
      </c>
      <c r="T390" s="42">
        <v>3472.56599</v>
      </c>
      <c r="U390" s="42">
        <v>3480.86599</v>
      </c>
      <c r="V390" s="42">
        <v>3375.06599</v>
      </c>
      <c r="W390" s="42">
        <v>3409.16599</v>
      </c>
      <c r="X390" s="42">
        <v>3540.61599</v>
      </c>
      <c r="Y390" s="42">
        <v>3403.8459900000003</v>
      </c>
    </row>
    <row r="391" spans="1:25" ht="15.75">
      <c r="A391" s="41">
        <f t="shared" si="9"/>
        <v>44282</v>
      </c>
      <c r="B391" s="42">
        <v>3452.26599</v>
      </c>
      <c r="C391" s="42">
        <v>3350.4059899999997</v>
      </c>
      <c r="D391" s="42">
        <v>3311.6959899999997</v>
      </c>
      <c r="E391" s="42">
        <v>3302.42599</v>
      </c>
      <c r="F391" s="42">
        <v>3302.4059899999997</v>
      </c>
      <c r="G391" s="42">
        <v>3302.30599</v>
      </c>
      <c r="H391" s="42">
        <v>3308.41599</v>
      </c>
      <c r="I391" s="42">
        <v>3436.5959900000003</v>
      </c>
      <c r="J391" s="42">
        <v>3414.33599</v>
      </c>
      <c r="K391" s="42">
        <v>3557.10599</v>
      </c>
      <c r="L391" s="42">
        <v>3562.8459900000003</v>
      </c>
      <c r="M391" s="42">
        <v>3456.89599</v>
      </c>
      <c r="N391" s="42">
        <v>3455.61599</v>
      </c>
      <c r="O391" s="42">
        <v>3439.45599</v>
      </c>
      <c r="P391" s="42">
        <v>3358.11599</v>
      </c>
      <c r="Q391" s="42">
        <v>3392.6959899999997</v>
      </c>
      <c r="R391" s="42">
        <v>3476.85599</v>
      </c>
      <c r="S391" s="42">
        <v>3406.10599</v>
      </c>
      <c r="T391" s="42">
        <v>3490.56599</v>
      </c>
      <c r="U391" s="42">
        <v>3536.67599</v>
      </c>
      <c r="V391" s="42">
        <v>3452.26599</v>
      </c>
      <c r="W391" s="42">
        <v>3457.49599</v>
      </c>
      <c r="X391" s="42">
        <v>3566.26599</v>
      </c>
      <c r="Y391" s="42">
        <v>3451.13599</v>
      </c>
    </row>
    <row r="392" spans="1:25" ht="15.75">
      <c r="A392" s="41">
        <f t="shared" si="9"/>
        <v>44283</v>
      </c>
      <c r="B392" s="42">
        <v>3397.08599</v>
      </c>
      <c r="C392" s="42">
        <v>3319.67599</v>
      </c>
      <c r="D392" s="42">
        <v>3302.17599</v>
      </c>
      <c r="E392" s="42">
        <v>3302.22599</v>
      </c>
      <c r="F392" s="42">
        <v>3302.20599</v>
      </c>
      <c r="G392" s="42">
        <v>3302.33599</v>
      </c>
      <c r="H392" s="42">
        <v>3301.67599</v>
      </c>
      <c r="I392" s="42">
        <v>3331.23599</v>
      </c>
      <c r="J392" s="42">
        <v>3348.85599</v>
      </c>
      <c r="K392" s="42">
        <v>3424.29599</v>
      </c>
      <c r="L392" s="42">
        <v>3440.60599</v>
      </c>
      <c r="M392" s="42">
        <v>3377.4059899999997</v>
      </c>
      <c r="N392" s="42">
        <v>3416.23599</v>
      </c>
      <c r="O392" s="42">
        <v>3479.67599</v>
      </c>
      <c r="P392" s="42">
        <v>3508.81599</v>
      </c>
      <c r="Q392" s="42">
        <v>3521.03599</v>
      </c>
      <c r="R392" s="42">
        <v>3500.96599</v>
      </c>
      <c r="S392" s="42">
        <v>3427.56599</v>
      </c>
      <c r="T392" s="42">
        <v>3470.29599</v>
      </c>
      <c r="U392" s="42">
        <v>3513.72599</v>
      </c>
      <c r="V392" s="42">
        <v>3397.08599</v>
      </c>
      <c r="W392" s="42">
        <v>3426.05599</v>
      </c>
      <c r="X392" s="42">
        <v>3554.18599</v>
      </c>
      <c r="Y392" s="42">
        <v>3390.74599</v>
      </c>
    </row>
    <row r="393" spans="1:25" ht="15.75">
      <c r="A393" s="41">
        <f t="shared" si="9"/>
        <v>44284</v>
      </c>
      <c r="B393" s="42">
        <v>3360.18599</v>
      </c>
      <c r="C393" s="42">
        <v>3317.36599</v>
      </c>
      <c r="D393" s="42">
        <v>3302.16599</v>
      </c>
      <c r="E393" s="42">
        <v>3302.22599</v>
      </c>
      <c r="F393" s="42">
        <v>3302.07599</v>
      </c>
      <c r="G393" s="42">
        <v>3302.16599</v>
      </c>
      <c r="H393" s="42">
        <v>3314.28599</v>
      </c>
      <c r="I393" s="42">
        <v>3431.31599</v>
      </c>
      <c r="J393" s="42">
        <v>3412.11599</v>
      </c>
      <c r="K393" s="42">
        <v>3489.62599</v>
      </c>
      <c r="L393" s="42">
        <v>3434.87599</v>
      </c>
      <c r="M393" s="42">
        <v>3349.22599</v>
      </c>
      <c r="N393" s="42">
        <v>3389.79599</v>
      </c>
      <c r="O393" s="42">
        <v>3458.0959900000003</v>
      </c>
      <c r="P393" s="42">
        <v>3488.6559899999997</v>
      </c>
      <c r="Q393" s="42">
        <v>3497.82599</v>
      </c>
      <c r="R393" s="42">
        <v>3475.07599</v>
      </c>
      <c r="S393" s="42">
        <v>3398.62599</v>
      </c>
      <c r="T393" s="42">
        <v>3429.16599</v>
      </c>
      <c r="U393" s="42">
        <v>3468.82599</v>
      </c>
      <c r="V393" s="42">
        <v>3445.9059899999997</v>
      </c>
      <c r="W393" s="42">
        <v>3379.23599</v>
      </c>
      <c r="X393" s="42">
        <v>3531.43599</v>
      </c>
      <c r="Y393" s="42">
        <v>3363.58599</v>
      </c>
    </row>
    <row r="394" spans="1:25" ht="15.75">
      <c r="A394" s="41">
        <f t="shared" si="9"/>
        <v>44285</v>
      </c>
      <c r="B394" s="42">
        <v>3357.76599</v>
      </c>
      <c r="C394" s="42">
        <v>3314.98599</v>
      </c>
      <c r="D394" s="42">
        <v>3302.30599</v>
      </c>
      <c r="E394" s="42">
        <v>3302.32599</v>
      </c>
      <c r="F394" s="42">
        <v>3302.28599</v>
      </c>
      <c r="G394" s="42">
        <v>3302.30599</v>
      </c>
      <c r="H394" s="42">
        <v>3314.11599</v>
      </c>
      <c r="I394" s="42">
        <v>3434.38599</v>
      </c>
      <c r="J394" s="42">
        <v>3407.24599</v>
      </c>
      <c r="K394" s="42">
        <v>3488.42599</v>
      </c>
      <c r="L394" s="42">
        <v>3435.10599</v>
      </c>
      <c r="M394" s="42">
        <v>3351.72599</v>
      </c>
      <c r="N394" s="42">
        <v>3391.6959899999997</v>
      </c>
      <c r="O394" s="42">
        <v>3448.57599</v>
      </c>
      <c r="P394" s="42">
        <v>3477.60599</v>
      </c>
      <c r="Q394" s="42">
        <v>3484.87599</v>
      </c>
      <c r="R394" s="42">
        <v>3464.5959900000003</v>
      </c>
      <c r="S394" s="42">
        <v>3393.93599</v>
      </c>
      <c r="T394" s="42">
        <v>3424.03599</v>
      </c>
      <c r="U394" s="42">
        <v>3470.1559899999997</v>
      </c>
      <c r="V394" s="42">
        <v>3447.18599</v>
      </c>
      <c r="W394" s="42">
        <v>3379.1559899999997</v>
      </c>
      <c r="X394" s="42">
        <v>3504.91599</v>
      </c>
      <c r="Y394" s="42">
        <v>3364.85599</v>
      </c>
    </row>
    <row r="395" spans="1:25" ht="15.75">
      <c r="A395" s="41">
        <f t="shared" si="9"/>
        <v>44286</v>
      </c>
      <c r="B395" s="42">
        <v>3332.55599</v>
      </c>
      <c r="C395" s="42">
        <v>3312.18599</v>
      </c>
      <c r="D395" s="42">
        <v>3302.75599</v>
      </c>
      <c r="E395" s="42">
        <v>3302.76599</v>
      </c>
      <c r="F395" s="42">
        <v>3302.71599</v>
      </c>
      <c r="G395" s="42">
        <v>3302.67599</v>
      </c>
      <c r="H395" s="42">
        <v>3322.28599</v>
      </c>
      <c r="I395" s="42">
        <v>3430.0959900000003</v>
      </c>
      <c r="J395" s="42">
        <v>3407.24599</v>
      </c>
      <c r="K395" s="42">
        <v>3439.56599</v>
      </c>
      <c r="L395" s="42">
        <v>3415.32599</v>
      </c>
      <c r="M395" s="42">
        <v>3477.5959900000003</v>
      </c>
      <c r="N395" s="42">
        <v>3417.83599</v>
      </c>
      <c r="O395" s="42">
        <v>3454.67599</v>
      </c>
      <c r="P395" s="42">
        <v>3423.25599</v>
      </c>
      <c r="Q395" s="42">
        <v>3311.1959899999997</v>
      </c>
      <c r="R395" s="42">
        <v>3416.53599</v>
      </c>
      <c r="S395" s="42">
        <v>3360.78599</v>
      </c>
      <c r="T395" s="42">
        <v>3389.67599</v>
      </c>
      <c r="U395" s="42">
        <v>3478.28599</v>
      </c>
      <c r="V395" s="42">
        <v>3456.21599</v>
      </c>
      <c r="W395" s="42">
        <v>3399.53599</v>
      </c>
      <c r="X395" s="42">
        <v>3537.68599</v>
      </c>
      <c r="Y395" s="42">
        <v>3357.24599</v>
      </c>
    </row>
    <row r="396" spans="1:25" ht="18.75">
      <c r="A396" s="37" t="s">
        <v>76</v>
      </c>
      <c r="B396" s="38"/>
      <c r="C396" s="40" t="s">
        <v>107</v>
      </c>
      <c r="D396" s="38"/>
      <c r="E396" s="38"/>
      <c r="F396" s="38"/>
      <c r="G396" s="38"/>
      <c r="H396" s="38"/>
      <c r="I396" s="38"/>
      <c r="J396" s="38"/>
      <c r="K396" s="38"/>
      <c r="L396" s="38"/>
      <c r="M396" s="38"/>
      <c r="N396" s="38"/>
      <c r="O396" s="38"/>
      <c r="P396" s="38"/>
      <c r="Q396" s="38"/>
      <c r="R396" s="38"/>
      <c r="S396" s="38"/>
      <c r="T396" s="38"/>
      <c r="U396" s="38"/>
      <c r="V396" s="38"/>
      <c r="W396" s="38"/>
      <c r="X396" s="38"/>
      <c r="Y396" s="36"/>
    </row>
    <row r="397" spans="1:25" ht="18.75">
      <c r="A397" s="37" t="s">
        <v>78</v>
      </c>
      <c r="B397" s="38"/>
      <c r="C397" s="38"/>
      <c r="D397" s="38"/>
      <c r="E397" s="38"/>
      <c r="F397" s="38"/>
      <c r="G397" s="40" t="str">
        <f>G360</f>
        <v>не менее 10 мВт</v>
      </c>
      <c r="H397" s="38"/>
      <c r="I397" s="38"/>
      <c r="J397" s="38"/>
      <c r="K397" s="38"/>
      <c r="L397" s="38"/>
      <c r="M397" s="38"/>
      <c r="N397" s="38"/>
      <c r="O397" s="38"/>
      <c r="P397" s="38"/>
      <c r="Q397" s="38"/>
      <c r="R397" s="38"/>
      <c r="S397" s="38"/>
      <c r="T397" s="38"/>
      <c r="U397" s="38"/>
      <c r="V397" s="38"/>
      <c r="W397" s="38"/>
      <c r="X397" s="38"/>
      <c r="Y397" s="38"/>
    </row>
    <row r="398" spans="1:25" ht="15.75">
      <c r="A398" s="88" t="s">
        <v>80</v>
      </c>
      <c r="B398" s="91" t="s">
        <v>81</v>
      </c>
      <c r="C398" s="92"/>
      <c r="D398" s="92"/>
      <c r="E398" s="92"/>
      <c r="F398" s="92"/>
      <c r="G398" s="92"/>
      <c r="H398" s="92"/>
      <c r="I398" s="92"/>
      <c r="J398" s="92"/>
      <c r="K398" s="92"/>
      <c r="L398" s="92"/>
      <c r="M398" s="92"/>
      <c r="N398" s="92"/>
      <c r="O398" s="92"/>
      <c r="P398" s="92"/>
      <c r="Q398" s="92"/>
      <c r="R398" s="92"/>
      <c r="S398" s="92"/>
      <c r="T398" s="92"/>
      <c r="U398" s="92"/>
      <c r="V398" s="92"/>
      <c r="W398" s="92"/>
      <c r="X398" s="92"/>
      <c r="Y398" s="93"/>
    </row>
    <row r="399" spans="1:25" ht="15.75">
      <c r="A399" s="89"/>
      <c r="B399" s="94"/>
      <c r="C399" s="95"/>
      <c r="D399" s="95"/>
      <c r="E399" s="95"/>
      <c r="F399" s="95"/>
      <c r="G399" s="95"/>
      <c r="H399" s="95"/>
      <c r="I399" s="95"/>
      <c r="J399" s="95"/>
      <c r="K399" s="95"/>
      <c r="L399" s="95"/>
      <c r="M399" s="95"/>
      <c r="N399" s="95"/>
      <c r="O399" s="95"/>
      <c r="P399" s="95"/>
      <c r="Q399" s="95"/>
      <c r="R399" s="95"/>
      <c r="S399" s="95"/>
      <c r="T399" s="95"/>
      <c r="U399" s="95"/>
      <c r="V399" s="95"/>
      <c r="W399" s="95"/>
      <c r="X399" s="95"/>
      <c r="Y399" s="96"/>
    </row>
    <row r="400" spans="1:25" ht="15.75">
      <c r="A400" s="89"/>
      <c r="B400" s="97" t="s">
        <v>82</v>
      </c>
      <c r="C400" s="97" t="s">
        <v>83</v>
      </c>
      <c r="D400" s="97" t="s">
        <v>84</v>
      </c>
      <c r="E400" s="97" t="s">
        <v>85</v>
      </c>
      <c r="F400" s="97" t="s">
        <v>86</v>
      </c>
      <c r="G400" s="97" t="s">
        <v>87</v>
      </c>
      <c r="H400" s="97" t="s">
        <v>88</v>
      </c>
      <c r="I400" s="97" t="s">
        <v>89</v>
      </c>
      <c r="J400" s="97" t="s">
        <v>90</v>
      </c>
      <c r="K400" s="97" t="s">
        <v>91</v>
      </c>
      <c r="L400" s="97" t="s">
        <v>92</v>
      </c>
      <c r="M400" s="97" t="s">
        <v>93</v>
      </c>
      <c r="N400" s="97" t="s">
        <v>94</v>
      </c>
      <c r="O400" s="97" t="s">
        <v>95</v>
      </c>
      <c r="P400" s="97" t="s">
        <v>96</v>
      </c>
      <c r="Q400" s="97" t="s">
        <v>97</v>
      </c>
      <c r="R400" s="97" t="s">
        <v>98</v>
      </c>
      <c r="S400" s="97" t="s">
        <v>99</v>
      </c>
      <c r="T400" s="97" t="s">
        <v>100</v>
      </c>
      <c r="U400" s="97" t="s">
        <v>101</v>
      </c>
      <c r="V400" s="97" t="s">
        <v>102</v>
      </c>
      <c r="W400" s="97" t="s">
        <v>103</v>
      </c>
      <c r="X400" s="97" t="s">
        <v>104</v>
      </c>
      <c r="Y400" s="97" t="s">
        <v>105</v>
      </c>
    </row>
    <row r="401" spans="1:25" ht="15.75">
      <c r="A401" s="90"/>
      <c r="B401" s="98"/>
      <c r="C401" s="98"/>
      <c r="D401" s="98"/>
      <c r="E401" s="98"/>
      <c r="F401" s="98"/>
      <c r="G401" s="98"/>
      <c r="H401" s="98"/>
      <c r="I401" s="98"/>
      <c r="J401" s="98"/>
      <c r="K401" s="98"/>
      <c r="L401" s="98"/>
      <c r="M401" s="98"/>
      <c r="N401" s="98"/>
      <c r="O401" s="98"/>
      <c r="P401" s="98"/>
      <c r="Q401" s="98"/>
      <c r="R401" s="98"/>
      <c r="S401" s="98"/>
      <c r="T401" s="98"/>
      <c r="U401" s="98"/>
      <c r="V401" s="98"/>
      <c r="W401" s="98"/>
      <c r="X401" s="98"/>
      <c r="Y401" s="98"/>
    </row>
    <row r="402" spans="1:25" ht="15.75">
      <c r="A402" s="41">
        <f>A365</f>
        <v>44256</v>
      </c>
      <c r="B402" s="42">
        <v>3810.14599</v>
      </c>
      <c r="C402" s="42">
        <v>3724.06599</v>
      </c>
      <c r="D402" s="42">
        <v>3699.17599</v>
      </c>
      <c r="E402" s="42">
        <v>3681.12599</v>
      </c>
      <c r="F402" s="42">
        <v>3677.21599</v>
      </c>
      <c r="G402" s="42">
        <v>3702.02599</v>
      </c>
      <c r="H402" s="42">
        <v>3903.62599</v>
      </c>
      <c r="I402" s="42">
        <v>4022.07599</v>
      </c>
      <c r="J402" s="42">
        <v>3890.3059900000003</v>
      </c>
      <c r="K402" s="42">
        <v>3824.45599</v>
      </c>
      <c r="L402" s="42">
        <v>3853.38599</v>
      </c>
      <c r="M402" s="42">
        <v>3861.1859900000004</v>
      </c>
      <c r="N402" s="42">
        <v>3884.67599</v>
      </c>
      <c r="O402" s="42">
        <v>3880.13599</v>
      </c>
      <c r="P402" s="42">
        <v>3844.43599</v>
      </c>
      <c r="Q402" s="42">
        <v>3875.74599</v>
      </c>
      <c r="R402" s="42">
        <v>3898.78599</v>
      </c>
      <c r="S402" s="42">
        <v>3892.46599</v>
      </c>
      <c r="T402" s="42">
        <v>3957.7659900000003</v>
      </c>
      <c r="U402" s="42">
        <v>3940.9359900000004</v>
      </c>
      <c r="V402" s="42">
        <v>3931.08599</v>
      </c>
      <c r="W402" s="42">
        <v>3952.83599</v>
      </c>
      <c r="X402" s="42">
        <v>3991.00599</v>
      </c>
      <c r="Y402" s="42">
        <v>3943.6859900000004</v>
      </c>
    </row>
    <row r="403" spans="1:25" ht="15.75">
      <c r="A403" s="41">
        <f>A402+1</f>
        <v>44257</v>
      </c>
      <c r="B403" s="42">
        <v>3851.13599</v>
      </c>
      <c r="C403" s="42">
        <v>3712.66599</v>
      </c>
      <c r="D403" s="42">
        <v>3688.5759900000003</v>
      </c>
      <c r="E403" s="42">
        <v>3675.65599</v>
      </c>
      <c r="F403" s="42">
        <v>3673.90599</v>
      </c>
      <c r="G403" s="42">
        <v>3706.69599</v>
      </c>
      <c r="H403" s="42">
        <v>3853.03599</v>
      </c>
      <c r="I403" s="42">
        <v>4019.33599</v>
      </c>
      <c r="J403" s="42">
        <v>3862.9759900000004</v>
      </c>
      <c r="K403" s="42">
        <v>3821.46599</v>
      </c>
      <c r="L403" s="42">
        <v>3848.15599</v>
      </c>
      <c r="M403" s="42">
        <v>3858.6859900000004</v>
      </c>
      <c r="N403" s="42">
        <v>3873.62599</v>
      </c>
      <c r="O403" s="42">
        <v>3877.3059900000003</v>
      </c>
      <c r="P403" s="42">
        <v>3842.74599</v>
      </c>
      <c r="Q403" s="42">
        <v>3871.83599</v>
      </c>
      <c r="R403" s="42">
        <v>3893.52599</v>
      </c>
      <c r="S403" s="42">
        <v>3883.95599</v>
      </c>
      <c r="T403" s="42">
        <v>3950.2259900000004</v>
      </c>
      <c r="U403" s="42">
        <v>3937.31599</v>
      </c>
      <c r="V403" s="42">
        <v>3915.88599</v>
      </c>
      <c r="W403" s="42">
        <v>3929.08599</v>
      </c>
      <c r="X403" s="42">
        <v>3990.04599</v>
      </c>
      <c r="Y403" s="42">
        <v>3940.92599</v>
      </c>
    </row>
    <row r="404" spans="1:25" ht="15.75">
      <c r="A404" s="41">
        <f aca="true" t="shared" si="10" ref="A404:A432">A403+1</f>
        <v>44258</v>
      </c>
      <c r="B404" s="42">
        <v>3752.63599</v>
      </c>
      <c r="C404" s="42">
        <v>3693.5959900000003</v>
      </c>
      <c r="D404" s="42">
        <v>3678.96599</v>
      </c>
      <c r="E404" s="42">
        <v>3666.45599</v>
      </c>
      <c r="F404" s="42">
        <v>3667.68599</v>
      </c>
      <c r="G404" s="42">
        <v>3701.96599</v>
      </c>
      <c r="H404" s="42">
        <v>3857.42599</v>
      </c>
      <c r="I404" s="42">
        <v>4019.77599</v>
      </c>
      <c r="J404" s="42">
        <v>3873.91599</v>
      </c>
      <c r="K404" s="42">
        <v>3831.58599</v>
      </c>
      <c r="L404" s="42">
        <v>3848.31599</v>
      </c>
      <c r="M404" s="42">
        <v>3860.83599</v>
      </c>
      <c r="N404" s="42">
        <v>3881.23599</v>
      </c>
      <c r="O404" s="42">
        <v>3878.50599</v>
      </c>
      <c r="P404" s="42">
        <v>3845.3459900000003</v>
      </c>
      <c r="Q404" s="42">
        <v>3870.74599</v>
      </c>
      <c r="R404" s="42">
        <v>3885.8959900000004</v>
      </c>
      <c r="S404" s="42">
        <v>3883.41599</v>
      </c>
      <c r="T404" s="42">
        <v>3939.9759900000004</v>
      </c>
      <c r="U404" s="42">
        <v>3922.8059900000003</v>
      </c>
      <c r="V404" s="42">
        <v>3917.81599</v>
      </c>
      <c r="W404" s="42">
        <v>3941.33599</v>
      </c>
      <c r="X404" s="42">
        <v>3978.77599</v>
      </c>
      <c r="Y404" s="42">
        <v>3914.6459900000004</v>
      </c>
    </row>
    <row r="405" spans="1:25" ht="15.75">
      <c r="A405" s="41">
        <f t="shared" si="10"/>
        <v>44259</v>
      </c>
      <c r="B405" s="42">
        <v>3784.8659900000002</v>
      </c>
      <c r="C405" s="42">
        <v>3713.5759900000003</v>
      </c>
      <c r="D405" s="42">
        <v>3691.65599</v>
      </c>
      <c r="E405" s="42">
        <v>3673.25599</v>
      </c>
      <c r="F405" s="42">
        <v>3672.54599</v>
      </c>
      <c r="G405" s="42">
        <v>3728.91599</v>
      </c>
      <c r="H405" s="42">
        <v>3910.29599</v>
      </c>
      <c r="I405" s="42">
        <v>4013.92599</v>
      </c>
      <c r="J405" s="42">
        <v>3865.91599</v>
      </c>
      <c r="K405" s="42">
        <v>3822.38599</v>
      </c>
      <c r="L405" s="42">
        <v>3846.7659900000003</v>
      </c>
      <c r="M405" s="42">
        <v>3856.81599</v>
      </c>
      <c r="N405" s="42">
        <v>3879.07599</v>
      </c>
      <c r="O405" s="42">
        <v>3875.9359900000004</v>
      </c>
      <c r="P405" s="42">
        <v>3841.17599</v>
      </c>
      <c r="Q405" s="42">
        <v>3866.45599</v>
      </c>
      <c r="R405" s="42">
        <v>3877.88599</v>
      </c>
      <c r="S405" s="42">
        <v>3878.94599</v>
      </c>
      <c r="T405" s="42">
        <v>3934.0559900000003</v>
      </c>
      <c r="U405" s="42">
        <v>3917.1459900000004</v>
      </c>
      <c r="V405" s="42">
        <v>3914.23599</v>
      </c>
      <c r="W405" s="42">
        <v>3962.37599</v>
      </c>
      <c r="X405" s="42">
        <v>3971.78599</v>
      </c>
      <c r="Y405" s="42">
        <v>3896.91599</v>
      </c>
    </row>
    <row r="406" spans="1:25" ht="15.75">
      <c r="A406" s="41">
        <f t="shared" si="10"/>
        <v>44260</v>
      </c>
      <c r="B406" s="42">
        <v>3635.92599</v>
      </c>
      <c r="C406" s="42">
        <v>3636.45599</v>
      </c>
      <c r="D406" s="42">
        <v>3636.8059900000003</v>
      </c>
      <c r="E406" s="42">
        <v>3636.83599</v>
      </c>
      <c r="F406" s="42">
        <v>3636.63599</v>
      </c>
      <c r="G406" s="42">
        <v>3636.16599</v>
      </c>
      <c r="H406" s="42">
        <v>3633.5959900000003</v>
      </c>
      <c r="I406" s="42">
        <v>3633.89599</v>
      </c>
      <c r="J406" s="42">
        <v>3635.66599</v>
      </c>
      <c r="K406" s="42">
        <v>3636.56599</v>
      </c>
      <c r="L406" s="42">
        <v>3636.4759900000004</v>
      </c>
      <c r="M406" s="42">
        <v>3636.53599</v>
      </c>
      <c r="N406" s="42">
        <v>3636.49599</v>
      </c>
      <c r="O406" s="42">
        <v>3644.54599</v>
      </c>
      <c r="P406" s="42">
        <v>3636.46599</v>
      </c>
      <c r="Q406" s="42">
        <v>3640.46599</v>
      </c>
      <c r="R406" s="42">
        <v>3697.13599</v>
      </c>
      <c r="S406" s="42">
        <v>3722.37599</v>
      </c>
      <c r="T406" s="42">
        <v>3771.81599</v>
      </c>
      <c r="U406" s="42">
        <v>3769.70599</v>
      </c>
      <c r="V406" s="42">
        <v>3739.02599</v>
      </c>
      <c r="W406" s="42">
        <v>3634.8459900000003</v>
      </c>
      <c r="X406" s="42">
        <v>3791.41599</v>
      </c>
      <c r="Y406" s="42">
        <v>3636.04599</v>
      </c>
    </row>
    <row r="407" spans="1:25" ht="15.75">
      <c r="A407" s="41">
        <f t="shared" si="10"/>
        <v>44261</v>
      </c>
      <c r="B407" s="42">
        <v>3711.94599</v>
      </c>
      <c r="C407" s="42">
        <v>3661.14599</v>
      </c>
      <c r="D407" s="42">
        <v>3637.14599</v>
      </c>
      <c r="E407" s="42">
        <v>3637.2659900000003</v>
      </c>
      <c r="F407" s="42">
        <v>3637.2659900000003</v>
      </c>
      <c r="G407" s="42">
        <v>3637.0159900000003</v>
      </c>
      <c r="H407" s="42">
        <v>3681.71599</v>
      </c>
      <c r="I407" s="42">
        <v>3825.8659900000002</v>
      </c>
      <c r="J407" s="42">
        <v>3742.7259900000004</v>
      </c>
      <c r="K407" s="42">
        <v>3736.3059900000003</v>
      </c>
      <c r="L407" s="42">
        <v>3642.79599</v>
      </c>
      <c r="M407" s="42">
        <v>3667.54599</v>
      </c>
      <c r="N407" s="42">
        <v>3667.66599</v>
      </c>
      <c r="O407" s="42">
        <v>3657.77599</v>
      </c>
      <c r="P407" s="42">
        <v>3636.71599</v>
      </c>
      <c r="Q407" s="42">
        <v>3775.8459900000003</v>
      </c>
      <c r="R407" s="42">
        <v>3748.9759900000004</v>
      </c>
      <c r="S407" s="42">
        <v>3745.03599</v>
      </c>
      <c r="T407" s="42">
        <v>3797.04599</v>
      </c>
      <c r="U407" s="42">
        <v>3787.00599</v>
      </c>
      <c r="V407" s="42">
        <v>3761.64599</v>
      </c>
      <c r="W407" s="42">
        <v>3710.54599</v>
      </c>
      <c r="X407" s="42">
        <v>3830.18599</v>
      </c>
      <c r="Y407" s="42">
        <v>3654.7259900000004</v>
      </c>
    </row>
    <row r="408" spans="1:25" ht="15.75">
      <c r="A408" s="41">
        <f t="shared" si="10"/>
        <v>44262</v>
      </c>
      <c r="B408" s="42">
        <v>3749.58599</v>
      </c>
      <c r="C408" s="42">
        <v>3683.38599</v>
      </c>
      <c r="D408" s="42">
        <v>3648.54599</v>
      </c>
      <c r="E408" s="42">
        <v>3637.35599</v>
      </c>
      <c r="F408" s="42">
        <v>3637.3259900000003</v>
      </c>
      <c r="G408" s="42">
        <v>3638.60599</v>
      </c>
      <c r="H408" s="42">
        <v>3693.67599</v>
      </c>
      <c r="I408" s="42">
        <v>3734.3459900000003</v>
      </c>
      <c r="J408" s="42">
        <v>3768.71599</v>
      </c>
      <c r="K408" s="42">
        <v>3827.93599</v>
      </c>
      <c r="L408" s="42">
        <v>3805.19599</v>
      </c>
      <c r="M408" s="42">
        <v>3820.8659900000002</v>
      </c>
      <c r="N408" s="42">
        <v>3818.90599</v>
      </c>
      <c r="O408" s="42">
        <v>3811.40599</v>
      </c>
      <c r="P408" s="42">
        <v>3787.95599</v>
      </c>
      <c r="Q408" s="42">
        <v>3923.2659900000003</v>
      </c>
      <c r="R408" s="42">
        <v>3904.88599</v>
      </c>
      <c r="S408" s="42">
        <v>3897.4359900000004</v>
      </c>
      <c r="T408" s="42">
        <v>4000.1459900000004</v>
      </c>
      <c r="U408" s="42">
        <v>3990.46599</v>
      </c>
      <c r="V408" s="42">
        <v>3969.61599</v>
      </c>
      <c r="W408" s="42">
        <v>3934.79599</v>
      </c>
      <c r="X408" s="42">
        <v>3955.20599</v>
      </c>
      <c r="Y408" s="42">
        <v>3777.1159900000002</v>
      </c>
    </row>
    <row r="409" spans="1:25" ht="15.75">
      <c r="A409" s="41">
        <f t="shared" si="10"/>
        <v>44263</v>
      </c>
      <c r="B409" s="42">
        <v>3742.2259900000004</v>
      </c>
      <c r="C409" s="42">
        <v>3688.0159900000003</v>
      </c>
      <c r="D409" s="42">
        <v>3657.90599</v>
      </c>
      <c r="E409" s="42">
        <v>3645.89599</v>
      </c>
      <c r="F409" s="42">
        <v>3640.02599</v>
      </c>
      <c r="G409" s="42">
        <v>3659.85599</v>
      </c>
      <c r="H409" s="42">
        <v>3711.69599</v>
      </c>
      <c r="I409" s="42">
        <v>3794.37599</v>
      </c>
      <c r="J409" s="42">
        <v>3789.21599</v>
      </c>
      <c r="K409" s="42">
        <v>3792.5559900000003</v>
      </c>
      <c r="L409" s="42">
        <v>3737.71599</v>
      </c>
      <c r="M409" s="42">
        <v>3742.75599</v>
      </c>
      <c r="N409" s="42">
        <v>3746.70599</v>
      </c>
      <c r="O409" s="42">
        <v>3739.7659900000003</v>
      </c>
      <c r="P409" s="42">
        <v>3724.20599</v>
      </c>
      <c r="Q409" s="42">
        <v>3820.77599</v>
      </c>
      <c r="R409" s="42">
        <v>3808.0159900000003</v>
      </c>
      <c r="S409" s="42">
        <v>3798.95599</v>
      </c>
      <c r="T409" s="42">
        <v>3906.4759900000004</v>
      </c>
      <c r="U409" s="42">
        <v>3943.31599</v>
      </c>
      <c r="V409" s="42">
        <v>3907.11599</v>
      </c>
      <c r="W409" s="42">
        <v>3876.19599</v>
      </c>
      <c r="X409" s="42">
        <v>3923.75599</v>
      </c>
      <c r="Y409" s="42">
        <v>3722.63599</v>
      </c>
    </row>
    <row r="410" spans="1:25" ht="15.75">
      <c r="A410" s="41">
        <f t="shared" si="10"/>
        <v>44264</v>
      </c>
      <c r="B410" s="42">
        <v>3754.03599</v>
      </c>
      <c r="C410" s="42">
        <v>3691.3459900000003</v>
      </c>
      <c r="D410" s="42">
        <v>3663.5759900000003</v>
      </c>
      <c r="E410" s="42">
        <v>3648.45599</v>
      </c>
      <c r="F410" s="42">
        <v>3640.73599</v>
      </c>
      <c r="G410" s="42">
        <v>3677.41599</v>
      </c>
      <c r="H410" s="42">
        <v>3817.17599</v>
      </c>
      <c r="I410" s="42">
        <v>3963.42599</v>
      </c>
      <c r="J410" s="42">
        <v>3864.21599</v>
      </c>
      <c r="K410" s="42">
        <v>3844.6159900000002</v>
      </c>
      <c r="L410" s="42">
        <v>3763.89599</v>
      </c>
      <c r="M410" s="42">
        <v>3779.0959900000003</v>
      </c>
      <c r="N410" s="42">
        <v>3779.44599</v>
      </c>
      <c r="O410" s="42">
        <v>3772.45599</v>
      </c>
      <c r="P410" s="42">
        <v>3753.08599</v>
      </c>
      <c r="Q410" s="42">
        <v>3882.3059900000003</v>
      </c>
      <c r="R410" s="42">
        <v>3862.35599</v>
      </c>
      <c r="S410" s="42">
        <v>3850.44599</v>
      </c>
      <c r="T410" s="42">
        <v>3952.3059900000003</v>
      </c>
      <c r="U410" s="42">
        <v>3944.53599</v>
      </c>
      <c r="V410" s="42">
        <v>3915.07599</v>
      </c>
      <c r="W410" s="42">
        <v>3872.88599</v>
      </c>
      <c r="X410" s="42">
        <v>3916.12599</v>
      </c>
      <c r="Y410" s="42">
        <v>3715.2259900000004</v>
      </c>
    </row>
    <row r="411" spans="1:25" ht="15.75">
      <c r="A411" s="41">
        <f t="shared" si="10"/>
        <v>44265</v>
      </c>
      <c r="B411" s="42">
        <v>3749.20599</v>
      </c>
      <c r="C411" s="42">
        <v>3686.8059900000003</v>
      </c>
      <c r="D411" s="42">
        <v>3660.8459900000003</v>
      </c>
      <c r="E411" s="42">
        <v>3651.99599</v>
      </c>
      <c r="F411" s="42">
        <v>3653.25599</v>
      </c>
      <c r="G411" s="42">
        <v>3690.00599</v>
      </c>
      <c r="H411" s="42">
        <v>3848.68599</v>
      </c>
      <c r="I411" s="42">
        <v>3970.71599</v>
      </c>
      <c r="J411" s="42">
        <v>3848.87599</v>
      </c>
      <c r="K411" s="42">
        <v>3794.40599</v>
      </c>
      <c r="L411" s="42">
        <v>3794.3059900000003</v>
      </c>
      <c r="M411" s="42">
        <v>3801.81599</v>
      </c>
      <c r="N411" s="42">
        <v>3814.02599</v>
      </c>
      <c r="O411" s="42">
        <v>3783.89599</v>
      </c>
      <c r="P411" s="42">
        <v>3715.73599</v>
      </c>
      <c r="Q411" s="42">
        <v>3765.19599</v>
      </c>
      <c r="R411" s="42">
        <v>3810.1159900000002</v>
      </c>
      <c r="S411" s="42">
        <v>3766.89599</v>
      </c>
      <c r="T411" s="42">
        <v>3913.81599</v>
      </c>
      <c r="U411" s="42">
        <v>3911.88599</v>
      </c>
      <c r="V411" s="42">
        <v>3877.90599</v>
      </c>
      <c r="W411" s="42">
        <v>3853.83599</v>
      </c>
      <c r="X411" s="42">
        <v>3900.13599</v>
      </c>
      <c r="Y411" s="42">
        <v>3759.0559900000003</v>
      </c>
    </row>
    <row r="412" spans="1:25" ht="15.75">
      <c r="A412" s="41">
        <f t="shared" si="10"/>
        <v>44266</v>
      </c>
      <c r="B412" s="42">
        <v>3772.29599</v>
      </c>
      <c r="C412" s="42">
        <v>3704.5159900000003</v>
      </c>
      <c r="D412" s="42">
        <v>3677.3659900000002</v>
      </c>
      <c r="E412" s="42">
        <v>3656.99599</v>
      </c>
      <c r="F412" s="42">
        <v>3654.21599</v>
      </c>
      <c r="G412" s="42">
        <v>3677.65599</v>
      </c>
      <c r="H412" s="42">
        <v>3795.74599</v>
      </c>
      <c r="I412" s="42">
        <v>3978.79599</v>
      </c>
      <c r="J412" s="42">
        <v>3881.4359900000004</v>
      </c>
      <c r="K412" s="42">
        <v>3918.8059900000003</v>
      </c>
      <c r="L412" s="42">
        <v>3954.27599</v>
      </c>
      <c r="M412" s="42">
        <v>3971.2259900000004</v>
      </c>
      <c r="N412" s="42">
        <v>3993.37599</v>
      </c>
      <c r="O412" s="42">
        <v>3984.82599</v>
      </c>
      <c r="P412" s="42">
        <v>3861.31599</v>
      </c>
      <c r="Q412" s="42">
        <v>3945.5959900000003</v>
      </c>
      <c r="R412" s="42">
        <v>3912.79599</v>
      </c>
      <c r="S412" s="42">
        <v>3896.32599</v>
      </c>
      <c r="T412" s="42">
        <v>3954.1459900000004</v>
      </c>
      <c r="U412" s="42">
        <v>3933.79599</v>
      </c>
      <c r="V412" s="42">
        <v>3903.38599</v>
      </c>
      <c r="W412" s="42">
        <v>3855.3459900000003</v>
      </c>
      <c r="X412" s="42">
        <v>3934.38599</v>
      </c>
      <c r="Y412" s="42">
        <v>3881.83599</v>
      </c>
    </row>
    <row r="413" spans="1:25" ht="15.75">
      <c r="A413" s="41">
        <f t="shared" si="10"/>
        <v>44267</v>
      </c>
      <c r="B413" s="42">
        <v>3778.04599</v>
      </c>
      <c r="C413" s="42">
        <v>3703.90599</v>
      </c>
      <c r="D413" s="42">
        <v>3676.69599</v>
      </c>
      <c r="E413" s="42">
        <v>3655.37599</v>
      </c>
      <c r="F413" s="42">
        <v>3651.77599</v>
      </c>
      <c r="G413" s="42">
        <v>3672.45599</v>
      </c>
      <c r="H413" s="42">
        <v>3825.08599</v>
      </c>
      <c r="I413" s="42">
        <v>3966.21599</v>
      </c>
      <c r="J413" s="42">
        <v>3884.53599</v>
      </c>
      <c r="K413" s="42">
        <v>3927.1459900000004</v>
      </c>
      <c r="L413" s="42">
        <v>3956.38599</v>
      </c>
      <c r="M413" s="42">
        <v>3975.19599</v>
      </c>
      <c r="N413" s="42">
        <v>3996.7259900000004</v>
      </c>
      <c r="O413" s="42">
        <v>3989.9759900000004</v>
      </c>
      <c r="P413" s="42">
        <v>3866.1459900000004</v>
      </c>
      <c r="Q413" s="42">
        <v>3946.3959900000004</v>
      </c>
      <c r="R413" s="42">
        <v>3910.49599</v>
      </c>
      <c r="S413" s="42">
        <v>3901.5159900000003</v>
      </c>
      <c r="T413" s="42">
        <v>3968.1859900000004</v>
      </c>
      <c r="U413" s="42">
        <v>3947.42599</v>
      </c>
      <c r="V413" s="42">
        <v>3921.41599</v>
      </c>
      <c r="W413" s="42">
        <v>3880.62599</v>
      </c>
      <c r="X413" s="42">
        <v>3952.40599</v>
      </c>
      <c r="Y413" s="42">
        <v>3875.99599</v>
      </c>
    </row>
    <row r="414" spans="1:25" ht="15.75">
      <c r="A414" s="41">
        <f t="shared" si="10"/>
        <v>44268</v>
      </c>
      <c r="B414" s="42">
        <v>3781.96599</v>
      </c>
      <c r="C414" s="42">
        <v>3717.14599</v>
      </c>
      <c r="D414" s="42">
        <v>3679.7259900000004</v>
      </c>
      <c r="E414" s="42">
        <v>3655.50599</v>
      </c>
      <c r="F414" s="42">
        <v>3652.29599</v>
      </c>
      <c r="G414" s="42">
        <v>3670.4759900000004</v>
      </c>
      <c r="H414" s="42">
        <v>3762.91599</v>
      </c>
      <c r="I414" s="42">
        <v>3926.32599</v>
      </c>
      <c r="J414" s="42">
        <v>3878.87599</v>
      </c>
      <c r="K414" s="42">
        <v>3921.08599</v>
      </c>
      <c r="L414" s="42">
        <v>3952.73599</v>
      </c>
      <c r="M414" s="42">
        <v>3972.10599</v>
      </c>
      <c r="N414" s="42">
        <v>3992.7259900000004</v>
      </c>
      <c r="O414" s="42">
        <v>3985.04599</v>
      </c>
      <c r="P414" s="42">
        <v>3861.73599</v>
      </c>
      <c r="Q414" s="42">
        <v>3946.35599</v>
      </c>
      <c r="R414" s="42">
        <v>3907.04599</v>
      </c>
      <c r="S414" s="42">
        <v>3896.79599</v>
      </c>
      <c r="T414" s="42">
        <v>3962.54599</v>
      </c>
      <c r="U414" s="42">
        <v>3943.53599</v>
      </c>
      <c r="V414" s="42">
        <v>3916.07599</v>
      </c>
      <c r="W414" s="42">
        <v>3881.10599</v>
      </c>
      <c r="X414" s="42">
        <v>3952.2659900000003</v>
      </c>
      <c r="Y414" s="42">
        <v>3879.46599</v>
      </c>
    </row>
    <row r="415" spans="1:25" ht="15.75">
      <c r="A415" s="41">
        <f t="shared" si="10"/>
        <v>44269</v>
      </c>
      <c r="B415" s="42">
        <v>3778.7659900000003</v>
      </c>
      <c r="C415" s="42">
        <v>3712.50599</v>
      </c>
      <c r="D415" s="42">
        <v>3676.98599</v>
      </c>
      <c r="E415" s="42">
        <v>3650.71599</v>
      </c>
      <c r="F415" s="42">
        <v>3646.42599</v>
      </c>
      <c r="G415" s="42">
        <v>3667.50599</v>
      </c>
      <c r="H415" s="42">
        <v>3756.21599</v>
      </c>
      <c r="I415" s="42">
        <v>3943.0559900000003</v>
      </c>
      <c r="J415" s="42">
        <v>3873.42599</v>
      </c>
      <c r="K415" s="42">
        <v>3908.35599</v>
      </c>
      <c r="L415" s="42">
        <v>3943.27599</v>
      </c>
      <c r="M415" s="42">
        <v>3960.74599</v>
      </c>
      <c r="N415" s="42">
        <v>3982.03599</v>
      </c>
      <c r="O415" s="42">
        <v>3974.41599</v>
      </c>
      <c r="P415" s="42">
        <v>3969.33599</v>
      </c>
      <c r="Q415" s="42">
        <v>4004.2659900000003</v>
      </c>
      <c r="R415" s="42">
        <v>3964.23599</v>
      </c>
      <c r="S415" s="42">
        <v>3938.36599</v>
      </c>
      <c r="T415" s="42">
        <v>4036.20599</v>
      </c>
      <c r="U415" s="42">
        <v>4041.91599</v>
      </c>
      <c r="V415" s="42">
        <v>4019.4759900000004</v>
      </c>
      <c r="W415" s="42">
        <v>3974.99599</v>
      </c>
      <c r="X415" s="42">
        <v>3990.4359900000004</v>
      </c>
      <c r="Y415" s="42">
        <v>3881.29599</v>
      </c>
    </row>
    <row r="416" spans="1:25" ht="15.75">
      <c r="A416" s="41">
        <f t="shared" si="10"/>
        <v>44270</v>
      </c>
      <c r="B416" s="42">
        <v>3916.54599</v>
      </c>
      <c r="C416" s="42">
        <v>3816.39599</v>
      </c>
      <c r="D416" s="42">
        <v>3746.77599</v>
      </c>
      <c r="E416" s="42">
        <v>3687.89599</v>
      </c>
      <c r="F416" s="42">
        <v>3677.48599</v>
      </c>
      <c r="G416" s="42">
        <v>3714.88599</v>
      </c>
      <c r="H416" s="42">
        <v>3828.25599</v>
      </c>
      <c r="I416" s="42">
        <v>3971.8959900000004</v>
      </c>
      <c r="J416" s="42">
        <v>3901.58599</v>
      </c>
      <c r="K416" s="42">
        <v>3940.20599</v>
      </c>
      <c r="L416" s="42">
        <v>3976.38599</v>
      </c>
      <c r="M416" s="42">
        <v>3993.48599</v>
      </c>
      <c r="N416" s="42">
        <v>4015.53599</v>
      </c>
      <c r="O416" s="42">
        <v>4008.40599</v>
      </c>
      <c r="P416" s="42">
        <v>3876.73599</v>
      </c>
      <c r="Q416" s="42">
        <v>3964.31599</v>
      </c>
      <c r="R416" s="42">
        <v>3929.62599</v>
      </c>
      <c r="S416" s="42">
        <v>3911.69599</v>
      </c>
      <c r="T416" s="42">
        <v>3984.32599</v>
      </c>
      <c r="U416" s="42">
        <v>3963.52599</v>
      </c>
      <c r="V416" s="42">
        <v>3930.48599</v>
      </c>
      <c r="W416" s="42">
        <v>3883.5559900000003</v>
      </c>
      <c r="X416" s="42">
        <v>3966.5959900000003</v>
      </c>
      <c r="Y416" s="42">
        <v>3923.88599</v>
      </c>
    </row>
    <row r="417" spans="1:25" ht="15.75">
      <c r="A417" s="41">
        <f t="shared" si="10"/>
        <v>44271</v>
      </c>
      <c r="B417" s="42">
        <v>3918.56599</v>
      </c>
      <c r="C417" s="42">
        <v>3819.0759900000003</v>
      </c>
      <c r="D417" s="42">
        <v>3748.46599</v>
      </c>
      <c r="E417" s="42">
        <v>3687.98599</v>
      </c>
      <c r="F417" s="42">
        <v>3677.24599</v>
      </c>
      <c r="G417" s="42">
        <v>3716.69599</v>
      </c>
      <c r="H417" s="42">
        <v>3884.32599</v>
      </c>
      <c r="I417" s="42">
        <v>3990.62599</v>
      </c>
      <c r="J417" s="42">
        <v>3889.60599</v>
      </c>
      <c r="K417" s="42">
        <v>3966.35599</v>
      </c>
      <c r="L417" s="42">
        <v>4029.63599</v>
      </c>
      <c r="M417" s="42">
        <v>4030.54599</v>
      </c>
      <c r="N417" s="42">
        <v>4059.48599</v>
      </c>
      <c r="O417" s="42">
        <v>4051.57599</v>
      </c>
      <c r="P417" s="42">
        <v>3892.3059900000003</v>
      </c>
      <c r="Q417" s="42">
        <v>4005.57599</v>
      </c>
      <c r="R417" s="42">
        <v>3952.48599</v>
      </c>
      <c r="S417" s="42">
        <v>3977.0959900000003</v>
      </c>
      <c r="T417" s="42">
        <v>4075.32599</v>
      </c>
      <c r="U417" s="42">
        <v>4067.32599</v>
      </c>
      <c r="V417" s="42">
        <v>4007.86599</v>
      </c>
      <c r="W417" s="42">
        <v>3949.85599</v>
      </c>
      <c r="X417" s="42">
        <v>3994.96599</v>
      </c>
      <c r="Y417" s="42">
        <v>3922.0959900000003</v>
      </c>
    </row>
    <row r="418" spans="1:25" ht="15.75">
      <c r="A418" s="41">
        <f t="shared" si="10"/>
        <v>44272</v>
      </c>
      <c r="B418" s="42">
        <v>3791.8459900000003</v>
      </c>
      <c r="C418" s="42">
        <v>3712.65599</v>
      </c>
      <c r="D418" s="42">
        <v>3648.28599</v>
      </c>
      <c r="E418" s="42">
        <v>3637.25599</v>
      </c>
      <c r="F418" s="42">
        <v>3637.24599</v>
      </c>
      <c r="G418" s="42">
        <v>3681.12599</v>
      </c>
      <c r="H418" s="42">
        <v>3838.49599</v>
      </c>
      <c r="I418" s="42">
        <v>3950.08599</v>
      </c>
      <c r="J418" s="42">
        <v>3887.87599</v>
      </c>
      <c r="K418" s="42">
        <v>3900.4759900000004</v>
      </c>
      <c r="L418" s="42">
        <v>3971.7259900000004</v>
      </c>
      <c r="M418" s="42">
        <v>3984.73599</v>
      </c>
      <c r="N418" s="42">
        <v>3875.50599</v>
      </c>
      <c r="O418" s="42">
        <v>4033.38599</v>
      </c>
      <c r="P418" s="42">
        <v>4031.79599</v>
      </c>
      <c r="Q418" s="42">
        <v>4071.36599</v>
      </c>
      <c r="R418" s="42">
        <v>4044.28599</v>
      </c>
      <c r="S418" s="42">
        <v>3957.5559900000003</v>
      </c>
      <c r="T418" s="42">
        <v>4104.3359900000005</v>
      </c>
      <c r="U418" s="42">
        <v>4055.83599</v>
      </c>
      <c r="V418" s="42">
        <v>3999.5959900000003</v>
      </c>
      <c r="W418" s="42">
        <v>3917.33599</v>
      </c>
      <c r="X418" s="42">
        <v>3996.5159900000003</v>
      </c>
      <c r="Y418" s="42">
        <v>3810.04599</v>
      </c>
    </row>
    <row r="419" spans="1:25" ht="15.75">
      <c r="A419" s="41">
        <f t="shared" si="10"/>
        <v>44273</v>
      </c>
      <c r="B419" s="42">
        <v>3861.31599</v>
      </c>
      <c r="C419" s="42">
        <v>3785.33599</v>
      </c>
      <c r="D419" s="42">
        <v>3726.71599</v>
      </c>
      <c r="E419" s="42">
        <v>3680.20599</v>
      </c>
      <c r="F419" s="42">
        <v>3678.81599</v>
      </c>
      <c r="G419" s="42">
        <v>3771.85599</v>
      </c>
      <c r="H419" s="42">
        <v>3861.94599</v>
      </c>
      <c r="I419" s="42">
        <v>3927.90599</v>
      </c>
      <c r="J419" s="42">
        <v>3855.1459900000004</v>
      </c>
      <c r="K419" s="42">
        <v>3943.62599</v>
      </c>
      <c r="L419" s="42">
        <v>4001.0159900000003</v>
      </c>
      <c r="M419" s="42">
        <v>3960.20599</v>
      </c>
      <c r="N419" s="42">
        <v>3923.16599</v>
      </c>
      <c r="O419" s="42">
        <v>3920.45599</v>
      </c>
      <c r="P419" s="42">
        <v>3812.33599</v>
      </c>
      <c r="Q419" s="42">
        <v>3957.6859900000004</v>
      </c>
      <c r="R419" s="42">
        <v>3947.50599</v>
      </c>
      <c r="S419" s="42">
        <v>3891.53599</v>
      </c>
      <c r="T419" s="42">
        <v>4000.19599</v>
      </c>
      <c r="U419" s="42">
        <v>4042.75599</v>
      </c>
      <c r="V419" s="42">
        <v>4041.79599</v>
      </c>
      <c r="W419" s="42">
        <v>4102.985990000001</v>
      </c>
      <c r="X419" s="42">
        <v>4036.35599</v>
      </c>
      <c r="Y419" s="42">
        <v>3911.20599</v>
      </c>
    </row>
    <row r="420" spans="1:25" ht="15.75">
      <c r="A420" s="41">
        <f t="shared" si="10"/>
        <v>44274</v>
      </c>
      <c r="B420" s="42">
        <v>3778.3259900000003</v>
      </c>
      <c r="C420" s="42">
        <v>3710.65599</v>
      </c>
      <c r="D420" s="42">
        <v>3670.7259900000004</v>
      </c>
      <c r="E420" s="42">
        <v>3648.8259900000003</v>
      </c>
      <c r="F420" s="42">
        <v>3647.70599</v>
      </c>
      <c r="G420" s="42">
        <v>3709.8459900000003</v>
      </c>
      <c r="H420" s="42">
        <v>3817.0759900000003</v>
      </c>
      <c r="I420" s="42">
        <v>3970.6859900000004</v>
      </c>
      <c r="J420" s="42">
        <v>3857.8059900000003</v>
      </c>
      <c r="K420" s="42">
        <v>3945.61599</v>
      </c>
      <c r="L420" s="42">
        <v>3948.67599</v>
      </c>
      <c r="M420" s="42">
        <v>3972.13599</v>
      </c>
      <c r="N420" s="42">
        <v>3929.50599</v>
      </c>
      <c r="O420" s="42">
        <v>3827.28599</v>
      </c>
      <c r="P420" s="42">
        <v>3741.89599</v>
      </c>
      <c r="Q420" s="42">
        <v>3790.42599</v>
      </c>
      <c r="R420" s="42">
        <v>3852.3459900000003</v>
      </c>
      <c r="S420" s="42">
        <v>3822.94599</v>
      </c>
      <c r="T420" s="42">
        <v>3924.3959900000004</v>
      </c>
      <c r="U420" s="42">
        <v>3926.0959900000003</v>
      </c>
      <c r="V420" s="42">
        <v>3914.74599</v>
      </c>
      <c r="W420" s="42">
        <v>3854.29599</v>
      </c>
      <c r="X420" s="42">
        <v>3928.27599</v>
      </c>
      <c r="Y420" s="42">
        <v>3823.15599</v>
      </c>
    </row>
    <row r="421" spans="1:25" ht="15.75">
      <c r="A421" s="41">
        <f t="shared" si="10"/>
        <v>44275</v>
      </c>
      <c r="B421" s="42">
        <v>3812.6159900000002</v>
      </c>
      <c r="C421" s="42">
        <v>3699.37599</v>
      </c>
      <c r="D421" s="42">
        <v>3651.38599</v>
      </c>
      <c r="E421" s="42">
        <v>3637.89599</v>
      </c>
      <c r="F421" s="42">
        <v>3637.8459900000003</v>
      </c>
      <c r="G421" s="42">
        <v>3684.8659900000002</v>
      </c>
      <c r="H421" s="42">
        <v>3755.74599</v>
      </c>
      <c r="I421" s="42">
        <v>3930.82599</v>
      </c>
      <c r="J421" s="42">
        <v>3821.58599</v>
      </c>
      <c r="K421" s="42">
        <v>3877.04599</v>
      </c>
      <c r="L421" s="42">
        <v>3883.5159900000003</v>
      </c>
      <c r="M421" s="42">
        <v>3926.83599</v>
      </c>
      <c r="N421" s="42">
        <v>3897.94599</v>
      </c>
      <c r="O421" s="42">
        <v>3792.6159900000002</v>
      </c>
      <c r="P421" s="42">
        <v>3697.08599</v>
      </c>
      <c r="Q421" s="42">
        <v>3748.79599</v>
      </c>
      <c r="R421" s="42">
        <v>3814.53599</v>
      </c>
      <c r="S421" s="42">
        <v>3779.50599</v>
      </c>
      <c r="T421" s="42">
        <v>3877.37599</v>
      </c>
      <c r="U421" s="42">
        <v>3868.1859900000004</v>
      </c>
      <c r="V421" s="42">
        <v>3836.46599</v>
      </c>
      <c r="W421" s="42">
        <v>3791.7659900000003</v>
      </c>
      <c r="X421" s="42">
        <v>3896.54599</v>
      </c>
      <c r="Y421" s="42">
        <v>3791.39599</v>
      </c>
    </row>
    <row r="422" spans="1:25" ht="15.75">
      <c r="A422" s="41">
        <f t="shared" si="10"/>
        <v>44276</v>
      </c>
      <c r="B422" s="42">
        <v>3822.52599</v>
      </c>
      <c r="C422" s="42">
        <v>3736.27599</v>
      </c>
      <c r="D422" s="42">
        <v>3675.08599</v>
      </c>
      <c r="E422" s="42">
        <v>3659.1159900000002</v>
      </c>
      <c r="F422" s="42">
        <v>3657.4759900000004</v>
      </c>
      <c r="G422" s="42">
        <v>3686.91599</v>
      </c>
      <c r="H422" s="42">
        <v>3823.21599</v>
      </c>
      <c r="I422" s="42">
        <v>3972.67599</v>
      </c>
      <c r="J422" s="42">
        <v>3862.07599</v>
      </c>
      <c r="K422" s="42">
        <v>3922.19599</v>
      </c>
      <c r="L422" s="42">
        <v>3905.00599</v>
      </c>
      <c r="M422" s="42">
        <v>3925.50599</v>
      </c>
      <c r="N422" s="42">
        <v>3901.67599</v>
      </c>
      <c r="O422" s="42">
        <v>3820.53599</v>
      </c>
      <c r="P422" s="42">
        <v>3743.5559900000003</v>
      </c>
      <c r="Q422" s="42">
        <v>3787.44599</v>
      </c>
      <c r="R422" s="42">
        <v>3847.78599</v>
      </c>
      <c r="S422" s="42">
        <v>3817.7259900000004</v>
      </c>
      <c r="T422" s="42">
        <v>3945.4359900000004</v>
      </c>
      <c r="U422" s="42">
        <v>3935.73599</v>
      </c>
      <c r="V422" s="42">
        <v>3903.02599</v>
      </c>
      <c r="W422" s="42">
        <v>3857.77599</v>
      </c>
      <c r="X422" s="42">
        <v>3904.0159900000003</v>
      </c>
      <c r="Y422" s="42">
        <v>3819.2659900000003</v>
      </c>
    </row>
    <row r="423" spans="1:25" ht="15.75">
      <c r="A423" s="41">
        <f t="shared" si="10"/>
        <v>44277</v>
      </c>
      <c r="B423" s="42">
        <v>3793.10599</v>
      </c>
      <c r="C423" s="42">
        <v>3770.58599</v>
      </c>
      <c r="D423" s="42">
        <v>3670.27599</v>
      </c>
      <c r="E423" s="42">
        <v>3649.40599</v>
      </c>
      <c r="F423" s="42">
        <v>3648.70599</v>
      </c>
      <c r="G423" s="42">
        <v>3700.5559900000003</v>
      </c>
      <c r="H423" s="42">
        <v>3790.99599</v>
      </c>
      <c r="I423" s="42">
        <v>3952.94599</v>
      </c>
      <c r="J423" s="42">
        <v>3858.67599</v>
      </c>
      <c r="K423" s="42">
        <v>3918.0559900000003</v>
      </c>
      <c r="L423" s="42">
        <v>3921.88599</v>
      </c>
      <c r="M423" s="42">
        <v>3939.0559900000003</v>
      </c>
      <c r="N423" s="42">
        <v>3914.02599</v>
      </c>
      <c r="O423" s="42">
        <v>3829.20599</v>
      </c>
      <c r="P423" s="42">
        <v>3746.0559900000003</v>
      </c>
      <c r="Q423" s="42">
        <v>3788.0159900000003</v>
      </c>
      <c r="R423" s="42">
        <v>3847.2659900000003</v>
      </c>
      <c r="S423" s="42">
        <v>3817.93599</v>
      </c>
      <c r="T423" s="42">
        <v>3915.70599</v>
      </c>
      <c r="U423" s="42">
        <v>3916.19599</v>
      </c>
      <c r="V423" s="42">
        <v>3885.87599</v>
      </c>
      <c r="W423" s="42">
        <v>3843.02599</v>
      </c>
      <c r="X423" s="42">
        <v>3922.31599</v>
      </c>
      <c r="Y423" s="42">
        <v>3817.0559900000003</v>
      </c>
    </row>
    <row r="424" spans="1:25" ht="15.75">
      <c r="A424" s="41">
        <f t="shared" si="10"/>
        <v>44278</v>
      </c>
      <c r="B424" s="42">
        <v>3797.71599</v>
      </c>
      <c r="C424" s="42">
        <v>3706.7659900000003</v>
      </c>
      <c r="D424" s="42">
        <v>3665.48599</v>
      </c>
      <c r="E424" s="42">
        <v>3643.69599</v>
      </c>
      <c r="F424" s="42">
        <v>3644.49599</v>
      </c>
      <c r="G424" s="42">
        <v>3677.4759900000004</v>
      </c>
      <c r="H424" s="42">
        <v>3765.23599</v>
      </c>
      <c r="I424" s="42">
        <v>3901.23599</v>
      </c>
      <c r="J424" s="42">
        <v>3802.35599</v>
      </c>
      <c r="K424" s="42">
        <v>3768.24599</v>
      </c>
      <c r="L424" s="42">
        <v>3753.35599</v>
      </c>
      <c r="M424" s="42">
        <v>3717.35599</v>
      </c>
      <c r="N424" s="42">
        <v>3717.5759900000003</v>
      </c>
      <c r="O424" s="42">
        <v>3702.0559900000003</v>
      </c>
      <c r="P424" s="42">
        <v>3655.37599</v>
      </c>
      <c r="Q424" s="42">
        <v>3692.77599</v>
      </c>
      <c r="R424" s="42">
        <v>3667.4759900000004</v>
      </c>
      <c r="S424" s="42">
        <v>3712.19599</v>
      </c>
      <c r="T424" s="42">
        <v>3851.58599</v>
      </c>
      <c r="U424" s="42">
        <v>3930.33599</v>
      </c>
      <c r="V424" s="42">
        <v>3898.91599</v>
      </c>
      <c r="W424" s="42">
        <v>3853.4359900000004</v>
      </c>
      <c r="X424" s="42">
        <v>3920.46599</v>
      </c>
      <c r="Y424" s="42">
        <v>3776.17599</v>
      </c>
    </row>
    <row r="425" spans="1:25" ht="15.75">
      <c r="A425" s="41">
        <f t="shared" si="10"/>
        <v>44279</v>
      </c>
      <c r="B425" s="42">
        <v>3723.83599</v>
      </c>
      <c r="C425" s="42">
        <v>3672.20599</v>
      </c>
      <c r="D425" s="42">
        <v>3637.81599</v>
      </c>
      <c r="E425" s="42">
        <v>3637.8259900000003</v>
      </c>
      <c r="F425" s="42">
        <v>3638.48599</v>
      </c>
      <c r="G425" s="42">
        <v>3638.40599</v>
      </c>
      <c r="H425" s="42">
        <v>3679.35599</v>
      </c>
      <c r="I425" s="42">
        <v>3840.24599</v>
      </c>
      <c r="J425" s="42">
        <v>3673.56599</v>
      </c>
      <c r="K425" s="42">
        <v>3655.53599</v>
      </c>
      <c r="L425" s="42">
        <v>3694.43599</v>
      </c>
      <c r="M425" s="42">
        <v>3697.42599</v>
      </c>
      <c r="N425" s="42">
        <v>3697.8059900000003</v>
      </c>
      <c r="O425" s="42">
        <v>3656.44599</v>
      </c>
      <c r="P425" s="42">
        <v>3637.75599</v>
      </c>
      <c r="Q425" s="42">
        <v>3637.7659900000003</v>
      </c>
      <c r="R425" s="42">
        <v>3701.83599</v>
      </c>
      <c r="S425" s="42">
        <v>3688.27599</v>
      </c>
      <c r="T425" s="42">
        <v>3777.16599</v>
      </c>
      <c r="U425" s="42">
        <v>3779.74599</v>
      </c>
      <c r="V425" s="42">
        <v>3733.40599</v>
      </c>
      <c r="W425" s="42">
        <v>3700.8259900000003</v>
      </c>
      <c r="X425" s="42">
        <v>3854.88599</v>
      </c>
      <c r="Y425" s="42">
        <v>3694.8059900000003</v>
      </c>
    </row>
    <row r="426" spans="1:25" ht="15.75">
      <c r="A426" s="41">
        <f t="shared" si="10"/>
        <v>44280</v>
      </c>
      <c r="B426" s="42">
        <v>3713.20599</v>
      </c>
      <c r="C426" s="42">
        <v>3667.6159900000002</v>
      </c>
      <c r="D426" s="42">
        <v>3638.49599</v>
      </c>
      <c r="E426" s="42">
        <v>3638.49599</v>
      </c>
      <c r="F426" s="42">
        <v>3638.4759900000004</v>
      </c>
      <c r="G426" s="42">
        <v>3638.38599</v>
      </c>
      <c r="H426" s="42">
        <v>3680.60599</v>
      </c>
      <c r="I426" s="42">
        <v>3862.42599</v>
      </c>
      <c r="J426" s="42">
        <v>3671.41599</v>
      </c>
      <c r="K426" s="42">
        <v>3652.24599</v>
      </c>
      <c r="L426" s="42">
        <v>3693.50599</v>
      </c>
      <c r="M426" s="42">
        <v>3698.58599</v>
      </c>
      <c r="N426" s="42">
        <v>3698.28599</v>
      </c>
      <c r="O426" s="42">
        <v>3655.5559900000003</v>
      </c>
      <c r="P426" s="42">
        <v>3637.8059900000003</v>
      </c>
      <c r="Q426" s="42">
        <v>3637.78599</v>
      </c>
      <c r="R426" s="42">
        <v>3704.46599</v>
      </c>
      <c r="S426" s="42">
        <v>3688.56599</v>
      </c>
      <c r="T426" s="42">
        <v>3776.74599</v>
      </c>
      <c r="U426" s="42">
        <v>3781.45599</v>
      </c>
      <c r="V426" s="42">
        <v>3733.21599</v>
      </c>
      <c r="W426" s="42">
        <v>3699.33599</v>
      </c>
      <c r="X426" s="42">
        <v>3852.75599</v>
      </c>
      <c r="Y426" s="42">
        <v>3697.99599</v>
      </c>
    </row>
    <row r="427" spans="1:25" ht="15.75">
      <c r="A427" s="41">
        <f t="shared" si="10"/>
        <v>44281</v>
      </c>
      <c r="B427" s="42">
        <v>3710.67599</v>
      </c>
      <c r="C427" s="42">
        <v>3669.5159900000003</v>
      </c>
      <c r="D427" s="42">
        <v>3641.8459900000003</v>
      </c>
      <c r="E427" s="42">
        <v>3638.5159900000003</v>
      </c>
      <c r="F427" s="42">
        <v>3638.49599</v>
      </c>
      <c r="G427" s="42">
        <v>3644.71599</v>
      </c>
      <c r="H427" s="42">
        <v>3697.92599</v>
      </c>
      <c r="I427" s="42">
        <v>3873.48599</v>
      </c>
      <c r="J427" s="42">
        <v>3696.53599</v>
      </c>
      <c r="K427" s="42">
        <v>3677.27599</v>
      </c>
      <c r="L427" s="42">
        <v>3712.78599</v>
      </c>
      <c r="M427" s="42">
        <v>3717.5159900000003</v>
      </c>
      <c r="N427" s="42">
        <v>3719.88599</v>
      </c>
      <c r="O427" s="42">
        <v>3680.68599</v>
      </c>
      <c r="P427" s="42">
        <v>3637.8059900000003</v>
      </c>
      <c r="Q427" s="42">
        <v>3637.78599</v>
      </c>
      <c r="R427" s="42">
        <v>3726.10599</v>
      </c>
      <c r="S427" s="42">
        <v>3705.83599</v>
      </c>
      <c r="T427" s="42">
        <v>3808.17599</v>
      </c>
      <c r="U427" s="42">
        <v>3816.4759900000004</v>
      </c>
      <c r="V427" s="42">
        <v>3778.79599</v>
      </c>
      <c r="W427" s="42">
        <v>3744.77599</v>
      </c>
      <c r="X427" s="42">
        <v>3876.2259900000004</v>
      </c>
      <c r="Y427" s="42">
        <v>3739.45599</v>
      </c>
    </row>
    <row r="428" spans="1:25" ht="15.75">
      <c r="A428" s="41">
        <f t="shared" si="10"/>
        <v>44282</v>
      </c>
      <c r="B428" s="42">
        <v>3787.87599</v>
      </c>
      <c r="C428" s="42">
        <v>3686.0159900000003</v>
      </c>
      <c r="D428" s="42">
        <v>3647.3059900000003</v>
      </c>
      <c r="E428" s="42">
        <v>3638.03599</v>
      </c>
      <c r="F428" s="42">
        <v>3638.0159900000003</v>
      </c>
      <c r="G428" s="42">
        <v>3637.91599</v>
      </c>
      <c r="H428" s="42">
        <v>3644.02599</v>
      </c>
      <c r="I428" s="42">
        <v>3772.20599</v>
      </c>
      <c r="J428" s="42">
        <v>3749.94599</v>
      </c>
      <c r="K428" s="42">
        <v>3892.71599</v>
      </c>
      <c r="L428" s="42">
        <v>3898.45599</v>
      </c>
      <c r="M428" s="42">
        <v>3792.50599</v>
      </c>
      <c r="N428" s="42">
        <v>3791.2259900000004</v>
      </c>
      <c r="O428" s="42">
        <v>3775.06599</v>
      </c>
      <c r="P428" s="42">
        <v>3693.7259900000004</v>
      </c>
      <c r="Q428" s="42">
        <v>3728.3059900000003</v>
      </c>
      <c r="R428" s="42">
        <v>3812.46599</v>
      </c>
      <c r="S428" s="42">
        <v>3741.71599</v>
      </c>
      <c r="T428" s="42">
        <v>3826.17599</v>
      </c>
      <c r="U428" s="42">
        <v>3872.28599</v>
      </c>
      <c r="V428" s="42">
        <v>3838.79599</v>
      </c>
      <c r="W428" s="42">
        <v>3793.10599</v>
      </c>
      <c r="X428" s="42">
        <v>3901.87599</v>
      </c>
      <c r="Y428" s="42">
        <v>3786.74599</v>
      </c>
    </row>
    <row r="429" spans="1:25" ht="15.75">
      <c r="A429" s="41">
        <f t="shared" si="10"/>
        <v>44283</v>
      </c>
      <c r="B429" s="42">
        <v>3732.69599</v>
      </c>
      <c r="C429" s="42">
        <v>3655.28599</v>
      </c>
      <c r="D429" s="42">
        <v>3637.78599</v>
      </c>
      <c r="E429" s="42">
        <v>3637.83599</v>
      </c>
      <c r="F429" s="42">
        <v>3637.81599</v>
      </c>
      <c r="G429" s="42">
        <v>3637.94599</v>
      </c>
      <c r="H429" s="42">
        <v>3637.28599</v>
      </c>
      <c r="I429" s="42">
        <v>3666.8459900000003</v>
      </c>
      <c r="J429" s="42">
        <v>3684.46599</v>
      </c>
      <c r="K429" s="42">
        <v>3759.90599</v>
      </c>
      <c r="L429" s="42">
        <v>3776.21599</v>
      </c>
      <c r="M429" s="42">
        <v>3713.0159900000003</v>
      </c>
      <c r="N429" s="42">
        <v>3751.8459900000003</v>
      </c>
      <c r="O429" s="42">
        <v>3815.28599</v>
      </c>
      <c r="P429" s="42">
        <v>3844.42599</v>
      </c>
      <c r="Q429" s="42">
        <v>3856.6459900000004</v>
      </c>
      <c r="R429" s="42">
        <v>3836.5759900000003</v>
      </c>
      <c r="S429" s="42">
        <v>3763.17599</v>
      </c>
      <c r="T429" s="42">
        <v>3805.90599</v>
      </c>
      <c r="U429" s="42">
        <v>3849.33599</v>
      </c>
      <c r="V429" s="42">
        <v>3822.96599</v>
      </c>
      <c r="W429" s="42">
        <v>3761.66599</v>
      </c>
      <c r="X429" s="42">
        <v>3889.79599</v>
      </c>
      <c r="Y429" s="42">
        <v>3726.35599</v>
      </c>
    </row>
    <row r="430" spans="1:25" ht="15.75" customHeight="1">
      <c r="A430" s="41">
        <f t="shared" si="10"/>
        <v>44284</v>
      </c>
      <c r="B430" s="42">
        <v>3695.79599</v>
      </c>
      <c r="C430" s="42">
        <v>3652.9759900000004</v>
      </c>
      <c r="D430" s="42">
        <v>3637.77599</v>
      </c>
      <c r="E430" s="42">
        <v>3637.83599</v>
      </c>
      <c r="F430" s="42">
        <v>3637.68599</v>
      </c>
      <c r="G430" s="42">
        <v>3637.77599</v>
      </c>
      <c r="H430" s="42">
        <v>3649.89599</v>
      </c>
      <c r="I430" s="42">
        <v>3766.92599</v>
      </c>
      <c r="J430" s="42">
        <v>3747.7259900000004</v>
      </c>
      <c r="K430" s="42">
        <v>3825.23599</v>
      </c>
      <c r="L430" s="42">
        <v>3770.48599</v>
      </c>
      <c r="M430" s="42">
        <v>3684.83599</v>
      </c>
      <c r="N430" s="42">
        <v>3725.40599</v>
      </c>
      <c r="O430" s="42">
        <v>3793.70599</v>
      </c>
      <c r="P430" s="42">
        <v>3824.2659900000003</v>
      </c>
      <c r="Q430" s="42">
        <v>3833.43599</v>
      </c>
      <c r="R430" s="42">
        <v>3810.68599</v>
      </c>
      <c r="S430" s="42">
        <v>3734.23599</v>
      </c>
      <c r="T430" s="42">
        <v>3764.77599</v>
      </c>
      <c r="U430" s="42">
        <v>3804.43599</v>
      </c>
      <c r="V430" s="42">
        <v>3781.5159900000003</v>
      </c>
      <c r="W430" s="42">
        <v>3714.8459900000003</v>
      </c>
      <c r="X430" s="42">
        <v>3867.04599</v>
      </c>
      <c r="Y430" s="42">
        <v>3699.19599</v>
      </c>
    </row>
    <row r="431" spans="1:25" ht="15.75">
      <c r="A431" s="41">
        <f t="shared" si="10"/>
        <v>44285</v>
      </c>
      <c r="B431" s="42">
        <v>3693.37599</v>
      </c>
      <c r="C431" s="42">
        <v>3650.5959900000003</v>
      </c>
      <c r="D431" s="42">
        <v>3637.91599</v>
      </c>
      <c r="E431" s="42">
        <v>3637.93599</v>
      </c>
      <c r="F431" s="42">
        <v>3637.89599</v>
      </c>
      <c r="G431" s="42">
        <v>3637.91599</v>
      </c>
      <c r="H431" s="42">
        <v>3649.7259900000004</v>
      </c>
      <c r="I431" s="42">
        <v>3769.99599</v>
      </c>
      <c r="J431" s="42">
        <v>3742.85599</v>
      </c>
      <c r="K431" s="42">
        <v>3824.03599</v>
      </c>
      <c r="L431" s="42">
        <v>3770.71599</v>
      </c>
      <c r="M431" s="42">
        <v>3687.33599</v>
      </c>
      <c r="N431" s="42">
        <v>3727.3059900000003</v>
      </c>
      <c r="O431" s="42">
        <v>3784.18599</v>
      </c>
      <c r="P431" s="42">
        <v>3813.21599</v>
      </c>
      <c r="Q431" s="42">
        <v>3820.48599</v>
      </c>
      <c r="R431" s="42">
        <v>3800.20599</v>
      </c>
      <c r="S431" s="42">
        <v>3729.54599</v>
      </c>
      <c r="T431" s="42">
        <v>3759.64599</v>
      </c>
      <c r="U431" s="42">
        <v>3805.7659900000003</v>
      </c>
      <c r="V431" s="42">
        <v>3782.79599</v>
      </c>
      <c r="W431" s="42">
        <v>3714.7659900000003</v>
      </c>
      <c r="X431" s="42">
        <v>3840.52599</v>
      </c>
      <c r="Y431" s="42">
        <v>3700.46599</v>
      </c>
    </row>
    <row r="432" spans="1:25" ht="15.75">
      <c r="A432" s="41">
        <f t="shared" si="10"/>
        <v>44286</v>
      </c>
      <c r="B432" s="42">
        <v>3668.16599</v>
      </c>
      <c r="C432" s="42">
        <v>3647.79599</v>
      </c>
      <c r="D432" s="42">
        <v>3638.3659900000002</v>
      </c>
      <c r="E432" s="42">
        <v>3638.37599</v>
      </c>
      <c r="F432" s="42">
        <v>3638.3259900000003</v>
      </c>
      <c r="G432" s="42">
        <v>3638.28599</v>
      </c>
      <c r="H432" s="42">
        <v>3657.89599</v>
      </c>
      <c r="I432" s="42">
        <v>3765.70599</v>
      </c>
      <c r="J432" s="42">
        <v>3742.85599</v>
      </c>
      <c r="K432" s="42">
        <v>3775.17599</v>
      </c>
      <c r="L432" s="42">
        <v>3750.93599</v>
      </c>
      <c r="M432" s="42">
        <v>3813.20599</v>
      </c>
      <c r="N432" s="42">
        <v>3753.44599</v>
      </c>
      <c r="O432" s="42">
        <v>3790.28599</v>
      </c>
      <c r="P432" s="42">
        <v>3758.8659900000002</v>
      </c>
      <c r="Q432" s="42">
        <v>3646.8059900000003</v>
      </c>
      <c r="R432" s="42">
        <v>3752.14599</v>
      </c>
      <c r="S432" s="42">
        <v>3696.39599</v>
      </c>
      <c r="T432" s="42">
        <v>3725.28599</v>
      </c>
      <c r="U432" s="42">
        <v>3813.89599</v>
      </c>
      <c r="V432" s="42">
        <v>3791.8259900000003</v>
      </c>
      <c r="W432" s="42">
        <v>3735.14599</v>
      </c>
      <c r="X432" s="42">
        <v>3873.29599</v>
      </c>
      <c r="Y432" s="42">
        <v>3692.85599</v>
      </c>
    </row>
    <row r="433" spans="1:25" ht="18.75">
      <c r="A433" s="37" t="s">
        <v>76</v>
      </c>
      <c r="B433" s="38"/>
      <c r="C433" s="40" t="s">
        <v>108</v>
      </c>
      <c r="D433" s="38"/>
      <c r="E433" s="38"/>
      <c r="F433" s="38"/>
      <c r="G433" s="38"/>
      <c r="H433" s="38"/>
      <c r="I433" s="38"/>
      <c r="J433" s="38"/>
      <c r="K433" s="38"/>
      <c r="L433" s="38"/>
      <c r="M433" s="38"/>
      <c r="N433" s="38"/>
      <c r="O433" s="38"/>
      <c r="P433" s="38"/>
      <c r="Q433" s="38"/>
      <c r="R433" s="38"/>
      <c r="S433" s="38"/>
      <c r="T433" s="38"/>
      <c r="U433" s="38"/>
      <c r="V433" s="38"/>
      <c r="W433" s="38"/>
      <c r="X433" s="38"/>
      <c r="Y433" s="38"/>
    </row>
    <row r="434" spans="1:25" ht="18.75">
      <c r="A434" s="37" t="s">
        <v>78</v>
      </c>
      <c r="B434" s="38"/>
      <c r="C434" s="38"/>
      <c r="D434" s="38"/>
      <c r="E434" s="38"/>
      <c r="F434" s="38"/>
      <c r="G434" s="40" t="str">
        <f>G397</f>
        <v>не менее 10 мВт</v>
      </c>
      <c r="H434" s="38"/>
      <c r="I434" s="38"/>
      <c r="J434" s="38"/>
      <c r="K434" s="38"/>
      <c r="L434" s="38"/>
      <c r="M434" s="38"/>
      <c r="N434" s="38"/>
      <c r="O434" s="38"/>
      <c r="P434" s="38"/>
      <c r="Q434" s="38"/>
      <c r="R434" s="38"/>
      <c r="S434" s="38"/>
      <c r="T434" s="38"/>
      <c r="U434" s="38"/>
      <c r="V434" s="38"/>
      <c r="W434" s="38"/>
      <c r="X434" s="38"/>
      <c r="Y434" s="38"/>
    </row>
    <row r="435" spans="1:25" ht="15.75">
      <c r="A435" s="88" t="s">
        <v>80</v>
      </c>
      <c r="B435" s="91" t="s">
        <v>81</v>
      </c>
      <c r="C435" s="92"/>
      <c r="D435" s="92"/>
      <c r="E435" s="92"/>
      <c r="F435" s="92"/>
      <c r="G435" s="92"/>
      <c r="H435" s="92"/>
      <c r="I435" s="92"/>
      <c r="J435" s="92"/>
      <c r="K435" s="92"/>
      <c r="L435" s="92"/>
      <c r="M435" s="92"/>
      <c r="N435" s="92"/>
      <c r="O435" s="92"/>
      <c r="P435" s="92"/>
      <c r="Q435" s="92"/>
      <c r="R435" s="92"/>
      <c r="S435" s="92"/>
      <c r="T435" s="92"/>
      <c r="U435" s="92"/>
      <c r="V435" s="92"/>
      <c r="W435" s="92"/>
      <c r="X435" s="92"/>
      <c r="Y435" s="93"/>
    </row>
    <row r="436" spans="1:25" ht="15.75">
      <c r="A436" s="89"/>
      <c r="B436" s="94"/>
      <c r="C436" s="95"/>
      <c r="D436" s="95"/>
      <c r="E436" s="95"/>
      <c r="F436" s="95"/>
      <c r="G436" s="95"/>
      <c r="H436" s="95"/>
      <c r="I436" s="95"/>
      <c r="J436" s="95"/>
      <c r="K436" s="95"/>
      <c r="L436" s="95"/>
      <c r="M436" s="95"/>
      <c r="N436" s="95"/>
      <c r="O436" s="95"/>
      <c r="P436" s="95"/>
      <c r="Q436" s="95"/>
      <c r="R436" s="95"/>
      <c r="S436" s="95"/>
      <c r="T436" s="95"/>
      <c r="U436" s="95"/>
      <c r="V436" s="95"/>
      <c r="W436" s="95"/>
      <c r="X436" s="95"/>
      <c r="Y436" s="96"/>
    </row>
    <row r="437" spans="1:25" ht="15.75">
      <c r="A437" s="89"/>
      <c r="B437" s="97" t="s">
        <v>82</v>
      </c>
      <c r="C437" s="97" t="s">
        <v>83</v>
      </c>
      <c r="D437" s="97" t="s">
        <v>84</v>
      </c>
      <c r="E437" s="97" t="s">
        <v>85</v>
      </c>
      <c r="F437" s="97" t="s">
        <v>86</v>
      </c>
      <c r="G437" s="97" t="s">
        <v>87</v>
      </c>
      <c r="H437" s="97" t="s">
        <v>88</v>
      </c>
      <c r="I437" s="97" t="s">
        <v>89</v>
      </c>
      <c r="J437" s="97" t="s">
        <v>90</v>
      </c>
      <c r="K437" s="97" t="s">
        <v>91</v>
      </c>
      <c r="L437" s="97" t="s">
        <v>92</v>
      </c>
      <c r="M437" s="97" t="s">
        <v>93</v>
      </c>
      <c r="N437" s="97" t="s">
        <v>94</v>
      </c>
      <c r="O437" s="97" t="s">
        <v>95</v>
      </c>
      <c r="P437" s="97" t="s">
        <v>96</v>
      </c>
      <c r="Q437" s="97" t="s">
        <v>97</v>
      </c>
      <c r="R437" s="97" t="s">
        <v>98</v>
      </c>
      <c r="S437" s="97" t="s">
        <v>99</v>
      </c>
      <c r="T437" s="97" t="s">
        <v>100</v>
      </c>
      <c r="U437" s="97" t="s">
        <v>101</v>
      </c>
      <c r="V437" s="97" t="s">
        <v>102</v>
      </c>
      <c r="W437" s="97" t="s">
        <v>103</v>
      </c>
      <c r="X437" s="97" t="s">
        <v>104</v>
      </c>
      <c r="Y437" s="97" t="s">
        <v>105</v>
      </c>
    </row>
    <row r="438" spans="1:25" ht="15.75">
      <c r="A438" s="90"/>
      <c r="B438" s="98"/>
      <c r="C438" s="98"/>
      <c r="D438" s="98"/>
      <c r="E438" s="98"/>
      <c r="F438" s="98"/>
      <c r="G438" s="98"/>
      <c r="H438" s="98"/>
      <c r="I438" s="98"/>
      <c r="J438" s="98"/>
      <c r="K438" s="98"/>
      <c r="L438" s="98"/>
      <c r="M438" s="98"/>
      <c r="N438" s="98"/>
      <c r="O438" s="98"/>
      <c r="P438" s="98"/>
      <c r="Q438" s="98"/>
      <c r="R438" s="98"/>
      <c r="S438" s="98"/>
      <c r="T438" s="98"/>
      <c r="U438" s="98"/>
      <c r="V438" s="98"/>
      <c r="W438" s="98"/>
      <c r="X438" s="98"/>
      <c r="Y438" s="98"/>
    </row>
    <row r="439" spans="1:25" ht="15.75">
      <c r="A439" s="41">
        <f>A402</f>
        <v>44256</v>
      </c>
      <c r="B439" s="42">
        <v>4230.225990000001</v>
      </c>
      <c r="C439" s="42">
        <v>4144.145990000001</v>
      </c>
      <c r="D439" s="42">
        <v>4119.255990000001</v>
      </c>
      <c r="E439" s="42">
        <v>4101.20599</v>
      </c>
      <c r="F439" s="42">
        <v>4097.2959900000005</v>
      </c>
      <c r="G439" s="42">
        <v>4122.10599</v>
      </c>
      <c r="H439" s="42">
        <v>4323.70599</v>
      </c>
      <c r="I439" s="42">
        <v>4442.15599</v>
      </c>
      <c r="J439" s="42">
        <v>4310.385990000001</v>
      </c>
      <c r="K439" s="42">
        <v>4244.53599</v>
      </c>
      <c r="L439" s="42">
        <v>4273.465990000001</v>
      </c>
      <c r="M439" s="42">
        <v>4281.265990000001</v>
      </c>
      <c r="N439" s="42">
        <v>4304.755990000001</v>
      </c>
      <c r="O439" s="42">
        <v>4300.215990000001</v>
      </c>
      <c r="P439" s="42">
        <v>4264.515990000001</v>
      </c>
      <c r="Q439" s="42">
        <v>4295.82599</v>
      </c>
      <c r="R439" s="42">
        <v>4318.86599</v>
      </c>
      <c r="S439" s="42">
        <v>4312.5459900000005</v>
      </c>
      <c r="T439" s="42">
        <v>4377.845990000001</v>
      </c>
      <c r="U439" s="42">
        <v>4361.015990000001</v>
      </c>
      <c r="V439" s="42">
        <v>4351.16599</v>
      </c>
      <c r="W439" s="42">
        <v>4372.91599</v>
      </c>
      <c r="X439" s="42">
        <v>4411.0859900000005</v>
      </c>
      <c r="Y439" s="42">
        <v>4363.765990000001</v>
      </c>
    </row>
    <row r="440" spans="1:25" ht="15.75">
      <c r="A440" s="41">
        <f>A439+1</f>
        <v>44257</v>
      </c>
      <c r="B440" s="42">
        <v>4271.215990000001</v>
      </c>
      <c r="C440" s="42">
        <v>4132.74599</v>
      </c>
      <c r="D440" s="42">
        <v>4108.65599</v>
      </c>
      <c r="E440" s="42">
        <v>4095.73599</v>
      </c>
      <c r="F440" s="42">
        <v>4093.98599</v>
      </c>
      <c r="G440" s="42">
        <v>4126.77599</v>
      </c>
      <c r="H440" s="42">
        <v>4273.11599</v>
      </c>
      <c r="I440" s="42">
        <v>4439.41599</v>
      </c>
      <c r="J440" s="42">
        <v>4283.055990000001</v>
      </c>
      <c r="K440" s="42">
        <v>4241.5459900000005</v>
      </c>
      <c r="L440" s="42">
        <v>4268.23599</v>
      </c>
      <c r="M440" s="42">
        <v>4278.765990000001</v>
      </c>
      <c r="N440" s="42">
        <v>4293.70599</v>
      </c>
      <c r="O440" s="42">
        <v>4297.385990000001</v>
      </c>
      <c r="P440" s="42">
        <v>4262.82599</v>
      </c>
      <c r="Q440" s="42">
        <v>4291.91599</v>
      </c>
      <c r="R440" s="42">
        <v>4313.60599</v>
      </c>
      <c r="S440" s="42">
        <v>4304.03599</v>
      </c>
      <c r="T440" s="42">
        <v>4370.305990000001</v>
      </c>
      <c r="U440" s="42">
        <v>4357.395990000001</v>
      </c>
      <c r="V440" s="42">
        <v>4335.965990000001</v>
      </c>
      <c r="W440" s="42">
        <v>4349.16599</v>
      </c>
      <c r="X440" s="42">
        <v>4410.1259900000005</v>
      </c>
      <c r="Y440" s="42">
        <v>4361.005990000001</v>
      </c>
    </row>
    <row r="441" spans="1:25" ht="15.75">
      <c r="A441" s="41">
        <f aca="true" t="shared" si="11" ref="A441:A469">A440+1</f>
        <v>44258</v>
      </c>
      <c r="B441" s="42">
        <v>4172.715990000001</v>
      </c>
      <c r="C441" s="42">
        <v>4113.675990000001</v>
      </c>
      <c r="D441" s="42">
        <v>4099.0459900000005</v>
      </c>
      <c r="E441" s="42">
        <v>4086.53599</v>
      </c>
      <c r="F441" s="42">
        <v>4087.76599</v>
      </c>
      <c r="G441" s="42">
        <v>4122.0459900000005</v>
      </c>
      <c r="H441" s="42">
        <v>4277.505990000001</v>
      </c>
      <c r="I441" s="42">
        <v>4439.85599</v>
      </c>
      <c r="J441" s="42">
        <v>4293.99599</v>
      </c>
      <c r="K441" s="42">
        <v>4251.66599</v>
      </c>
      <c r="L441" s="42">
        <v>4268.395990000001</v>
      </c>
      <c r="M441" s="42">
        <v>4280.91599</v>
      </c>
      <c r="N441" s="42">
        <v>4301.315990000001</v>
      </c>
      <c r="O441" s="42">
        <v>4298.5859900000005</v>
      </c>
      <c r="P441" s="42">
        <v>4265.425990000001</v>
      </c>
      <c r="Q441" s="42">
        <v>4290.82599</v>
      </c>
      <c r="R441" s="42">
        <v>4305.975990000001</v>
      </c>
      <c r="S441" s="42">
        <v>4303.49599</v>
      </c>
      <c r="T441" s="42">
        <v>4360.055990000001</v>
      </c>
      <c r="U441" s="42">
        <v>4342.885990000001</v>
      </c>
      <c r="V441" s="42">
        <v>4337.895990000001</v>
      </c>
      <c r="W441" s="42">
        <v>4361.41599</v>
      </c>
      <c r="X441" s="42">
        <v>4398.85599</v>
      </c>
      <c r="Y441" s="42">
        <v>4334.725990000001</v>
      </c>
    </row>
    <row r="442" spans="1:25" ht="15.75">
      <c r="A442" s="41">
        <f t="shared" si="11"/>
        <v>44259</v>
      </c>
      <c r="B442" s="42">
        <v>4204.94599</v>
      </c>
      <c r="C442" s="42">
        <v>4133.65599</v>
      </c>
      <c r="D442" s="42">
        <v>4111.73599</v>
      </c>
      <c r="E442" s="42">
        <v>4093.33599</v>
      </c>
      <c r="F442" s="42">
        <v>4092.62599</v>
      </c>
      <c r="G442" s="42">
        <v>4148.99599</v>
      </c>
      <c r="H442" s="42">
        <v>4330.3759900000005</v>
      </c>
      <c r="I442" s="42">
        <v>4434.005990000001</v>
      </c>
      <c r="J442" s="42">
        <v>4285.99599</v>
      </c>
      <c r="K442" s="42">
        <v>4242.465990000001</v>
      </c>
      <c r="L442" s="42">
        <v>4266.845990000001</v>
      </c>
      <c r="M442" s="42">
        <v>4276.895990000001</v>
      </c>
      <c r="N442" s="42">
        <v>4299.15599</v>
      </c>
      <c r="O442" s="42">
        <v>4296.015990000001</v>
      </c>
      <c r="P442" s="42">
        <v>4261.255990000001</v>
      </c>
      <c r="Q442" s="42">
        <v>4286.53599</v>
      </c>
      <c r="R442" s="42">
        <v>4297.965990000001</v>
      </c>
      <c r="S442" s="42">
        <v>4299.02599</v>
      </c>
      <c r="T442" s="42">
        <v>4354.135990000001</v>
      </c>
      <c r="U442" s="42">
        <v>4337.225990000001</v>
      </c>
      <c r="V442" s="42">
        <v>4334.315990000001</v>
      </c>
      <c r="W442" s="42">
        <v>4382.45599</v>
      </c>
      <c r="X442" s="42">
        <v>4391.86599</v>
      </c>
      <c r="Y442" s="42">
        <v>4316.99599</v>
      </c>
    </row>
    <row r="443" spans="1:25" ht="15.75">
      <c r="A443" s="41">
        <f t="shared" si="11"/>
        <v>44260</v>
      </c>
      <c r="B443" s="42">
        <v>4056.00599</v>
      </c>
      <c r="C443" s="42">
        <v>4056.53599</v>
      </c>
      <c r="D443" s="42">
        <v>4056.88599</v>
      </c>
      <c r="E443" s="42">
        <v>4056.91599</v>
      </c>
      <c r="F443" s="42">
        <v>4056.71599</v>
      </c>
      <c r="G443" s="42">
        <v>4056.24599</v>
      </c>
      <c r="H443" s="42">
        <v>4053.67599</v>
      </c>
      <c r="I443" s="42">
        <v>4053.97599</v>
      </c>
      <c r="J443" s="42">
        <v>4055.74599</v>
      </c>
      <c r="K443" s="42">
        <v>4056.64599</v>
      </c>
      <c r="L443" s="42">
        <v>4056.5559900000003</v>
      </c>
      <c r="M443" s="42">
        <v>4056.61599</v>
      </c>
      <c r="N443" s="42">
        <v>4056.57599</v>
      </c>
      <c r="O443" s="42">
        <v>4064.62599</v>
      </c>
      <c r="P443" s="42">
        <v>4056.54599</v>
      </c>
      <c r="Q443" s="42">
        <v>4060.54599</v>
      </c>
      <c r="R443" s="42">
        <v>4117.215990000001</v>
      </c>
      <c r="S443" s="42">
        <v>4142.45599</v>
      </c>
      <c r="T443" s="42">
        <v>4191.895990000001</v>
      </c>
      <c r="U443" s="42">
        <v>4189.78599</v>
      </c>
      <c r="V443" s="42">
        <v>4159.10599</v>
      </c>
      <c r="W443" s="42">
        <v>4054.92599</v>
      </c>
      <c r="X443" s="42">
        <v>4211.49599</v>
      </c>
      <c r="Y443" s="42">
        <v>4056.12599</v>
      </c>
    </row>
    <row r="444" spans="1:25" ht="15.75">
      <c r="A444" s="41">
        <f t="shared" si="11"/>
        <v>44261</v>
      </c>
      <c r="B444" s="42">
        <v>4132.02599</v>
      </c>
      <c r="C444" s="42">
        <v>4081.22599</v>
      </c>
      <c r="D444" s="42">
        <v>4057.22599</v>
      </c>
      <c r="E444" s="42">
        <v>4057.3459900000003</v>
      </c>
      <c r="F444" s="42">
        <v>4057.3459900000003</v>
      </c>
      <c r="G444" s="42">
        <v>4057.0959900000003</v>
      </c>
      <c r="H444" s="42">
        <v>4101.7959900000005</v>
      </c>
      <c r="I444" s="42">
        <v>4245.94599</v>
      </c>
      <c r="J444" s="42">
        <v>4162.805990000001</v>
      </c>
      <c r="K444" s="42">
        <v>4156.385990000001</v>
      </c>
      <c r="L444" s="42">
        <v>4062.87599</v>
      </c>
      <c r="M444" s="42">
        <v>4087.62599</v>
      </c>
      <c r="N444" s="42">
        <v>4087.74599</v>
      </c>
      <c r="O444" s="42">
        <v>4077.85599</v>
      </c>
      <c r="P444" s="42">
        <v>4056.79599</v>
      </c>
      <c r="Q444" s="42">
        <v>4195.925990000001</v>
      </c>
      <c r="R444" s="42">
        <v>4169.055990000001</v>
      </c>
      <c r="S444" s="42">
        <v>4165.11599</v>
      </c>
      <c r="T444" s="42">
        <v>4217.1259900000005</v>
      </c>
      <c r="U444" s="42">
        <v>4207.0859900000005</v>
      </c>
      <c r="V444" s="42">
        <v>4181.725990000001</v>
      </c>
      <c r="W444" s="42">
        <v>4130.6259900000005</v>
      </c>
      <c r="X444" s="42">
        <v>4250.265990000001</v>
      </c>
      <c r="Y444" s="42">
        <v>4074.8059900000003</v>
      </c>
    </row>
    <row r="445" spans="1:25" ht="15.75">
      <c r="A445" s="41">
        <f t="shared" si="11"/>
        <v>44262</v>
      </c>
      <c r="B445" s="42">
        <v>4169.66599</v>
      </c>
      <c r="C445" s="42">
        <v>4103.465990000001</v>
      </c>
      <c r="D445" s="42">
        <v>4068.62599</v>
      </c>
      <c r="E445" s="42">
        <v>4057.43599</v>
      </c>
      <c r="F445" s="42">
        <v>4057.40599</v>
      </c>
      <c r="G445" s="42">
        <v>4058.68599</v>
      </c>
      <c r="H445" s="42">
        <v>4113.755990000001</v>
      </c>
      <c r="I445" s="42">
        <v>4154.425990000001</v>
      </c>
      <c r="J445" s="42">
        <v>4188.7959900000005</v>
      </c>
      <c r="K445" s="42">
        <v>4248.015990000001</v>
      </c>
      <c r="L445" s="42">
        <v>4225.27599</v>
      </c>
      <c r="M445" s="42">
        <v>4240.94599</v>
      </c>
      <c r="N445" s="42">
        <v>4238.98599</v>
      </c>
      <c r="O445" s="42">
        <v>4231.48599</v>
      </c>
      <c r="P445" s="42">
        <v>4208.03599</v>
      </c>
      <c r="Q445" s="42">
        <v>4343.345990000001</v>
      </c>
      <c r="R445" s="42">
        <v>4324.965990000001</v>
      </c>
      <c r="S445" s="42">
        <v>4317.515990000001</v>
      </c>
      <c r="T445" s="42">
        <v>4420.225990000001</v>
      </c>
      <c r="U445" s="42">
        <v>4410.5459900000005</v>
      </c>
      <c r="V445" s="42">
        <v>4389.69599</v>
      </c>
      <c r="W445" s="42">
        <v>4354.8759900000005</v>
      </c>
      <c r="X445" s="42">
        <v>4375.28599</v>
      </c>
      <c r="Y445" s="42">
        <v>4197.19599</v>
      </c>
    </row>
    <row r="446" spans="1:25" ht="15.75">
      <c r="A446" s="41">
        <f t="shared" si="11"/>
        <v>44263</v>
      </c>
      <c r="B446" s="42">
        <v>4162.305990000001</v>
      </c>
      <c r="C446" s="42">
        <v>4108.095990000001</v>
      </c>
      <c r="D446" s="42">
        <v>4077.98599</v>
      </c>
      <c r="E446" s="42">
        <v>4065.97599</v>
      </c>
      <c r="F446" s="42">
        <v>4060.10599</v>
      </c>
      <c r="G446" s="42">
        <v>4079.93599</v>
      </c>
      <c r="H446" s="42">
        <v>4131.77599</v>
      </c>
      <c r="I446" s="42">
        <v>4214.45599</v>
      </c>
      <c r="J446" s="42">
        <v>4209.2959900000005</v>
      </c>
      <c r="K446" s="42">
        <v>4212.635990000001</v>
      </c>
      <c r="L446" s="42">
        <v>4157.7959900000005</v>
      </c>
      <c r="M446" s="42">
        <v>4162.8359900000005</v>
      </c>
      <c r="N446" s="42">
        <v>4166.78599</v>
      </c>
      <c r="O446" s="42">
        <v>4159.845990000001</v>
      </c>
      <c r="P446" s="42">
        <v>4144.28599</v>
      </c>
      <c r="Q446" s="42">
        <v>4240.85599</v>
      </c>
      <c r="R446" s="42">
        <v>4228.095990000001</v>
      </c>
      <c r="S446" s="42">
        <v>4219.03599</v>
      </c>
      <c r="T446" s="42">
        <v>4326.555990000001</v>
      </c>
      <c r="U446" s="42">
        <v>4363.395990000001</v>
      </c>
      <c r="V446" s="42">
        <v>4327.19599</v>
      </c>
      <c r="W446" s="42">
        <v>4296.27599</v>
      </c>
      <c r="X446" s="42">
        <v>4343.8359900000005</v>
      </c>
      <c r="Y446" s="42">
        <v>4142.715990000001</v>
      </c>
    </row>
    <row r="447" spans="1:25" ht="15.75">
      <c r="A447" s="41">
        <f t="shared" si="11"/>
        <v>44264</v>
      </c>
      <c r="B447" s="42">
        <v>4174.11599</v>
      </c>
      <c r="C447" s="42">
        <v>4111.425990000001</v>
      </c>
      <c r="D447" s="42">
        <v>4083.65599</v>
      </c>
      <c r="E447" s="42">
        <v>4068.53599</v>
      </c>
      <c r="F447" s="42">
        <v>4060.81599</v>
      </c>
      <c r="G447" s="42">
        <v>4097.49599</v>
      </c>
      <c r="H447" s="42">
        <v>4237.255990000001</v>
      </c>
      <c r="I447" s="42">
        <v>4383.505990000001</v>
      </c>
      <c r="J447" s="42">
        <v>4284.2959900000005</v>
      </c>
      <c r="K447" s="42">
        <v>4264.69599</v>
      </c>
      <c r="L447" s="42">
        <v>4183.975990000001</v>
      </c>
      <c r="M447" s="42">
        <v>4199.175990000001</v>
      </c>
      <c r="N447" s="42">
        <v>4199.52599</v>
      </c>
      <c r="O447" s="42">
        <v>4192.53599</v>
      </c>
      <c r="P447" s="42">
        <v>4173.16599</v>
      </c>
      <c r="Q447" s="42">
        <v>4302.385990000001</v>
      </c>
      <c r="R447" s="42">
        <v>4282.43599</v>
      </c>
      <c r="S447" s="42">
        <v>4270.52599</v>
      </c>
      <c r="T447" s="42">
        <v>4372.385990000001</v>
      </c>
      <c r="U447" s="42">
        <v>4364.61599</v>
      </c>
      <c r="V447" s="42">
        <v>4335.15599</v>
      </c>
      <c r="W447" s="42">
        <v>4292.965990000001</v>
      </c>
      <c r="X447" s="42">
        <v>4336.20599</v>
      </c>
      <c r="Y447" s="42">
        <v>4135.305990000001</v>
      </c>
    </row>
    <row r="448" spans="1:25" ht="15.75">
      <c r="A448" s="41">
        <f t="shared" si="11"/>
        <v>44265</v>
      </c>
      <c r="B448" s="42">
        <v>4169.28599</v>
      </c>
      <c r="C448" s="42">
        <v>4106.885990000001</v>
      </c>
      <c r="D448" s="42">
        <v>4080.92599</v>
      </c>
      <c r="E448" s="42">
        <v>4072.07599</v>
      </c>
      <c r="F448" s="42">
        <v>4073.33599</v>
      </c>
      <c r="G448" s="42">
        <v>4110.0859900000005</v>
      </c>
      <c r="H448" s="42">
        <v>4268.765990000001</v>
      </c>
      <c r="I448" s="42">
        <v>4390.7959900000005</v>
      </c>
      <c r="J448" s="42">
        <v>4268.95599</v>
      </c>
      <c r="K448" s="42">
        <v>4214.48599</v>
      </c>
      <c r="L448" s="42">
        <v>4214.385990000001</v>
      </c>
      <c r="M448" s="42">
        <v>4221.895990000001</v>
      </c>
      <c r="N448" s="42">
        <v>4234.10599</v>
      </c>
      <c r="O448" s="42">
        <v>4203.975990000001</v>
      </c>
      <c r="P448" s="42">
        <v>4135.815990000001</v>
      </c>
      <c r="Q448" s="42">
        <v>4185.27599</v>
      </c>
      <c r="R448" s="42">
        <v>4230.19599</v>
      </c>
      <c r="S448" s="42">
        <v>4186.975990000001</v>
      </c>
      <c r="T448" s="42">
        <v>4333.895990000001</v>
      </c>
      <c r="U448" s="42">
        <v>4331.965990000001</v>
      </c>
      <c r="V448" s="42">
        <v>4297.985990000001</v>
      </c>
      <c r="W448" s="42">
        <v>4273.91599</v>
      </c>
      <c r="X448" s="42">
        <v>4320.215990000001</v>
      </c>
      <c r="Y448" s="42">
        <v>4179.135990000001</v>
      </c>
    </row>
    <row r="449" spans="1:25" ht="15.75">
      <c r="A449" s="41">
        <f t="shared" si="11"/>
        <v>44266</v>
      </c>
      <c r="B449" s="42">
        <v>4192.3759900000005</v>
      </c>
      <c r="C449" s="42">
        <v>4124.595990000001</v>
      </c>
      <c r="D449" s="42">
        <v>4097.44599</v>
      </c>
      <c r="E449" s="42">
        <v>4077.07599</v>
      </c>
      <c r="F449" s="42">
        <v>4074.29599</v>
      </c>
      <c r="G449" s="42">
        <v>4097.73599</v>
      </c>
      <c r="H449" s="42">
        <v>4215.82599</v>
      </c>
      <c r="I449" s="42">
        <v>4398.8759900000005</v>
      </c>
      <c r="J449" s="42">
        <v>4301.515990000001</v>
      </c>
      <c r="K449" s="42">
        <v>4338.885990000001</v>
      </c>
      <c r="L449" s="42">
        <v>4374.35599</v>
      </c>
      <c r="M449" s="42">
        <v>4391.305990000001</v>
      </c>
      <c r="N449" s="42">
        <v>4413.45599</v>
      </c>
      <c r="O449" s="42">
        <v>4404.90599</v>
      </c>
      <c r="P449" s="42">
        <v>4281.395990000001</v>
      </c>
      <c r="Q449" s="42">
        <v>4365.675990000001</v>
      </c>
      <c r="R449" s="42">
        <v>4332.8759900000005</v>
      </c>
      <c r="S449" s="42">
        <v>4316.40599</v>
      </c>
      <c r="T449" s="42">
        <v>4374.225990000001</v>
      </c>
      <c r="U449" s="42">
        <v>4353.8759900000005</v>
      </c>
      <c r="V449" s="42">
        <v>4323.465990000001</v>
      </c>
      <c r="W449" s="42">
        <v>4275.425990000001</v>
      </c>
      <c r="X449" s="42">
        <v>4354.465990000001</v>
      </c>
      <c r="Y449" s="42">
        <v>4301.91599</v>
      </c>
    </row>
    <row r="450" spans="1:25" ht="15.75">
      <c r="A450" s="41">
        <f t="shared" si="11"/>
        <v>44267</v>
      </c>
      <c r="B450" s="42">
        <v>4198.1259900000005</v>
      </c>
      <c r="C450" s="42">
        <v>4123.98599</v>
      </c>
      <c r="D450" s="42">
        <v>4096.77599</v>
      </c>
      <c r="E450" s="42">
        <v>4075.45599</v>
      </c>
      <c r="F450" s="42">
        <v>4071.85599</v>
      </c>
      <c r="G450" s="42">
        <v>4092.53599</v>
      </c>
      <c r="H450" s="42">
        <v>4245.16599</v>
      </c>
      <c r="I450" s="42">
        <v>4386.2959900000005</v>
      </c>
      <c r="J450" s="42">
        <v>4304.61599</v>
      </c>
      <c r="K450" s="42">
        <v>4347.225990000001</v>
      </c>
      <c r="L450" s="42">
        <v>4376.465990000001</v>
      </c>
      <c r="M450" s="42">
        <v>4395.27599</v>
      </c>
      <c r="N450" s="42">
        <v>4416.805990000001</v>
      </c>
      <c r="O450" s="42">
        <v>4410.055990000001</v>
      </c>
      <c r="P450" s="42">
        <v>4286.225990000001</v>
      </c>
      <c r="Q450" s="42">
        <v>4366.475990000001</v>
      </c>
      <c r="R450" s="42">
        <v>4330.57599</v>
      </c>
      <c r="S450" s="42">
        <v>4321.595990000001</v>
      </c>
      <c r="T450" s="42">
        <v>4388.265990000001</v>
      </c>
      <c r="U450" s="42">
        <v>4367.505990000001</v>
      </c>
      <c r="V450" s="42">
        <v>4341.49599</v>
      </c>
      <c r="W450" s="42">
        <v>4300.70599</v>
      </c>
      <c r="X450" s="42">
        <v>4372.485990000001</v>
      </c>
      <c r="Y450" s="42">
        <v>4296.07599</v>
      </c>
    </row>
    <row r="451" spans="1:25" ht="15.75">
      <c r="A451" s="41">
        <f t="shared" si="11"/>
        <v>44268</v>
      </c>
      <c r="B451" s="42">
        <v>4202.0459900000005</v>
      </c>
      <c r="C451" s="42">
        <v>4137.225990000001</v>
      </c>
      <c r="D451" s="42">
        <v>4099.805990000001</v>
      </c>
      <c r="E451" s="42">
        <v>4075.58599</v>
      </c>
      <c r="F451" s="42">
        <v>4072.37599</v>
      </c>
      <c r="G451" s="42">
        <v>4090.5559900000003</v>
      </c>
      <c r="H451" s="42">
        <v>4182.99599</v>
      </c>
      <c r="I451" s="42">
        <v>4346.40599</v>
      </c>
      <c r="J451" s="42">
        <v>4298.95599</v>
      </c>
      <c r="K451" s="42">
        <v>4341.16599</v>
      </c>
      <c r="L451" s="42">
        <v>4372.815990000001</v>
      </c>
      <c r="M451" s="42">
        <v>4392.18599</v>
      </c>
      <c r="N451" s="42">
        <v>4412.805990000001</v>
      </c>
      <c r="O451" s="42">
        <v>4405.1259900000005</v>
      </c>
      <c r="P451" s="42">
        <v>4281.815990000001</v>
      </c>
      <c r="Q451" s="42">
        <v>4366.43599</v>
      </c>
      <c r="R451" s="42">
        <v>4327.1259900000005</v>
      </c>
      <c r="S451" s="42">
        <v>4316.8759900000005</v>
      </c>
      <c r="T451" s="42">
        <v>4382.6259900000005</v>
      </c>
      <c r="U451" s="42">
        <v>4363.61599</v>
      </c>
      <c r="V451" s="42">
        <v>4336.15599</v>
      </c>
      <c r="W451" s="42">
        <v>4301.18599</v>
      </c>
      <c r="X451" s="42">
        <v>4372.345990000001</v>
      </c>
      <c r="Y451" s="42">
        <v>4299.5459900000005</v>
      </c>
    </row>
    <row r="452" spans="1:25" ht="15.75">
      <c r="A452" s="41">
        <f t="shared" si="11"/>
        <v>44269</v>
      </c>
      <c r="B452" s="42">
        <v>4198.845990000001</v>
      </c>
      <c r="C452" s="42">
        <v>4132.5859900000005</v>
      </c>
      <c r="D452" s="42">
        <v>4097.06599</v>
      </c>
      <c r="E452" s="42">
        <v>4070.79599</v>
      </c>
      <c r="F452" s="42">
        <v>4066.50599</v>
      </c>
      <c r="G452" s="42">
        <v>4087.58599</v>
      </c>
      <c r="H452" s="42">
        <v>4176.2959900000005</v>
      </c>
      <c r="I452" s="42">
        <v>4363.135990000001</v>
      </c>
      <c r="J452" s="42">
        <v>4293.505990000001</v>
      </c>
      <c r="K452" s="42">
        <v>4328.43599</v>
      </c>
      <c r="L452" s="42">
        <v>4363.35599</v>
      </c>
      <c r="M452" s="42">
        <v>4380.82599</v>
      </c>
      <c r="N452" s="42">
        <v>4402.11599</v>
      </c>
      <c r="O452" s="42">
        <v>4394.49599</v>
      </c>
      <c r="P452" s="42">
        <v>4389.41599</v>
      </c>
      <c r="Q452" s="42">
        <v>4424.345990000001</v>
      </c>
      <c r="R452" s="42">
        <v>4384.315990000001</v>
      </c>
      <c r="S452" s="42">
        <v>4358.44599</v>
      </c>
      <c r="T452" s="42">
        <v>4456.28599</v>
      </c>
      <c r="U452" s="42">
        <v>4461.99599</v>
      </c>
      <c r="V452" s="42">
        <v>4439.555990000001</v>
      </c>
      <c r="W452" s="42">
        <v>4395.07599</v>
      </c>
      <c r="X452" s="42">
        <v>4410.515990000001</v>
      </c>
      <c r="Y452" s="42">
        <v>4301.3759900000005</v>
      </c>
    </row>
    <row r="453" spans="1:25" ht="15.75">
      <c r="A453" s="41">
        <f t="shared" si="11"/>
        <v>44270</v>
      </c>
      <c r="B453" s="42">
        <v>4336.6259900000005</v>
      </c>
      <c r="C453" s="42">
        <v>4236.475990000001</v>
      </c>
      <c r="D453" s="42">
        <v>4166.85599</v>
      </c>
      <c r="E453" s="42">
        <v>4107.975990000001</v>
      </c>
      <c r="F453" s="42">
        <v>4097.56599</v>
      </c>
      <c r="G453" s="42">
        <v>4134.965990000001</v>
      </c>
      <c r="H453" s="42">
        <v>4248.3359900000005</v>
      </c>
      <c r="I453" s="42">
        <v>4391.975990000001</v>
      </c>
      <c r="J453" s="42">
        <v>4321.66599</v>
      </c>
      <c r="K453" s="42">
        <v>4360.28599</v>
      </c>
      <c r="L453" s="42">
        <v>4396.465990000001</v>
      </c>
      <c r="M453" s="42">
        <v>4413.565990000001</v>
      </c>
      <c r="N453" s="42">
        <v>4435.61599</v>
      </c>
      <c r="O453" s="42">
        <v>4428.485990000001</v>
      </c>
      <c r="P453" s="42">
        <v>4296.815990000001</v>
      </c>
      <c r="Q453" s="42">
        <v>4384.395990000001</v>
      </c>
      <c r="R453" s="42">
        <v>4349.70599</v>
      </c>
      <c r="S453" s="42">
        <v>4331.77599</v>
      </c>
      <c r="T453" s="42">
        <v>4404.40599</v>
      </c>
      <c r="U453" s="42">
        <v>4383.60599</v>
      </c>
      <c r="V453" s="42">
        <v>4350.565990000001</v>
      </c>
      <c r="W453" s="42">
        <v>4303.635990000001</v>
      </c>
      <c r="X453" s="42">
        <v>4386.675990000001</v>
      </c>
      <c r="Y453" s="42">
        <v>4343.965990000001</v>
      </c>
    </row>
    <row r="454" spans="1:25" ht="15.75">
      <c r="A454" s="41">
        <f t="shared" si="11"/>
        <v>44271</v>
      </c>
      <c r="B454" s="42">
        <v>4338.645990000001</v>
      </c>
      <c r="C454" s="42">
        <v>4239.15599</v>
      </c>
      <c r="D454" s="42">
        <v>4168.5459900000005</v>
      </c>
      <c r="E454" s="42">
        <v>4108.065990000001</v>
      </c>
      <c r="F454" s="42">
        <v>4097.32599</v>
      </c>
      <c r="G454" s="42">
        <v>4136.77599</v>
      </c>
      <c r="H454" s="42">
        <v>4304.40599</v>
      </c>
      <c r="I454" s="42">
        <v>4410.70599</v>
      </c>
      <c r="J454" s="42">
        <v>4309.68599</v>
      </c>
      <c r="K454" s="42">
        <v>4386.43599</v>
      </c>
      <c r="L454" s="42">
        <v>4449.715990000001</v>
      </c>
      <c r="M454" s="42">
        <v>4450.6259900000005</v>
      </c>
      <c r="N454" s="42">
        <v>4479.565990000001</v>
      </c>
      <c r="O454" s="42">
        <v>4471.65599</v>
      </c>
      <c r="P454" s="42">
        <v>4312.385990000001</v>
      </c>
      <c r="Q454" s="42">
        <v>4425.65599</v>
      </c>
      <c r="R454" s="42">
        <v>4372.565990000001</v>
      </c>
      <c r="S454" s="42">
        <v>4397.175990000001</v>
      </c>
      <c r="T454" s="42">
        <v>4495.40599</v>
      </c>
      <c r="U454" s="42">
        <v>4487.40599</v>
      </c>
      <c r="V454" s="42">
        <v>4427.94599</v>
      </c>
      <c r="W454" s="42">
        <v>4369.93599</v>
      </c>
      <c r="X454" s="42">
        <v>4415.0459900000005</v>
      </c>
      <c r="Y454" s="42">
        <v>4342.175990000001</v>
      </c>
    </row>
    <row r="455" spans="1:25" ht="15.75">
      <c r="A455" s="41">
        <f t="shared" si="11"/>
        <v>44272</v>
      </c>
      <c r="B455" s="42">
        <v>4211.925990000001</v>
      </c>
      <c r="C455" s="42">
        <v>4132.73599</v>
      </c>
      <c r="D455" s="42">
        <v>4068.36599</v>
      </c>
      <c r="E455" s="42">
        <v>4057.33599</v>
      </c>
      <c r="F455" s="42">
        <v>4057.32599</v>
      </c>
      <c r="G455" s="42">
        <v>4101.20599</v>
      </c>
      <c r="H455" s="42">
        <v>4258.57599</v>
      </c>
      <c r="I455" s="42">
        <v>4370.16599</v>
      </c>
      <c r="J455" s="42">
        <v>4307.95599</v>
      </c>
      <c r="K455" s="42">
        <v>4320.555990000001</v>
      </c>
      <c r="L455" s="42">
        <v>4391.805990000001</v>
      </c>
      <c r="M455" s="42">
        <v>4404.815990000001</v>
      </c>
      <c r="N455" s="42">
        <v>4295.5859900000005</v>
      </c>
      <c r="O455" s="42">
        <v>4453.465990000001</v>
      </c>
      <c r="P455" s="42">
        <v>4451.8759900000005</v>
      </c>
      <c r="Q455" s="42">
        <v>4491.44599</v>
      </c>
      <c r="R455" s="42">
        <v>4464.36599</v>
      </c>
      <c r="S455" s="42">
        <v>4377.635990000001</v>
      </c>
      <c r="T455" s="42">
        <v>4524.41599</v>
      </c>
      <c r="U455" s="42">
        <v>4475.91599</v>
      </c>
      <c r="V455" s="42">
        <v>4419.675990000001</v>
      </c>
      <c r="W455" s="42">
        <v>4337.41599</v>
      </c>
      <c r="X455" s="42">
        <v>4416.595990000001</v>
      </c>
      <c r="Y455" s="42">
        <v>4230.1259900000005</v>
      </c>
    </row>
    <row r="456" spans="1:25" ht="15.75">
      <c r="A456" s="41">
        <f t="shared" si="11"/>
        <v>44273</v>
      </c>
      <c r="B456" s="42">
        <v>4281.395990000001</v>
      </c>
      <c r="C456" s="42">
        <v>4205.41599</v>
      </c>
      <c r="D456" s="42">
        <v>4146.7959900000005</v>
      </c>
      <c r="E456" s="42">
        <v>4100.28599</v>
      </c>
      <c r="F456" s="42">
        <v>4098.89599</v>
      </c>
      <c r="G456" s="42">
        <v>4191.935990000001</v>
      </c>
      <c r="H456" s="42">
        <v>4282.02599</v>
      </c>
      <c r="I456" s="42">
        <v>4347.985990000001</v>
      </c>
      <c r="J456" s="42">
        <v>4275.225990000001</v>
      </c>
      <c r="K456" s="42">
        <v>4363.70599</v>
      </c>
      <c r="L456" s="42">
        <v>4421.095990000001</v>
      </c>
      <c r="M456" s="42">
        <v>4380.28599</v>
      </c>
      <c r="N456" s="42">
        <v>4343.24599</v>
      </c>
      <c r="O456" s="42">
        <v>4340.53599</v>
      </c>
      <c r="P456" s="42">
        <v>4232.41599</v>
      </c>
      <c r="Q456" s="42">
        <v>4377.765990000001</v>
      </c>
      <c r="R456" s="42">
        <v>4367.5859900000005</v>
      </c>
      <c r="S456" s="42">
        <v>4311.61599</v>
      </c>
      <c r="T456" s="42">
        <v>4420.27599</v>
      </c>
      <c r="U456" s="42">
        <v>4462.8359900000005</v>
      </c>
      <c r="V456" s="42">
        <v>4461.8759900000005</v>
      </c>
      <c r="W456" s="42">
        <v>4523.065990000001</v>
      </c>
      <c r="X456" s="42">
        <v>4456.43599</v>
      </c>
      <c r="Y456" s="42">
        <v>4331.28599</v>
      </c>
    </row>
    <row r="457" spans="1:25" ht="15.75">
      <c r="A457" s="41">
        <f t="shared" si="11"/>
        <v>44274</v>
      </c>
      <c r="B457" s="42">
        <v>4198.40599</v>
      </c>
      <c r="C457" s="42">
        <v>4130.73599</v>
      </c>
      <c r="D457" s="42">
        <v>4090.8059900000003</v>
      </c>
      <c r="E457" s="42">
        <v>4068.90599</v>
      </c>
      <c r="F457" s="42">
        <v>4067.78599</v>
      </c>
      <c r="G457" s="42">
        <v>4129.925990000001</v>
      </c>
      <c r="H457" s="42">
        <v>4237.15599</v>
      </c>
      <c r="I457" s="42">
        <v>4390.765990000001</v>
      </c>
      <c r="J457" s="42">
        <v>4277.885990000001</v>
      </c>
      <c r="K457" s="42">
        <v>4365.69599</v>
      </c>
      <c r="L457" s="42">
        <v>4368.755990000001</v>
      </c>
      <c r="M457" s="42">
        <v>4392.215990000001</v>
      </c>
      <c r="N457" s="42">
        <v>4349.5859900000005</v>
      </c>
      <c r="O457" s="42">
        <v>4247.36599</v>
      </c>
      <c r="P457" s="42">
        <v>4161.975990000001</v>
      </c>
      <c r="Q457" s="42">
        <v>4210.505990000001</v>
      </c>
      <c r="R457" s="42">
        <v>4272.425990000001</v>
      </c>
      <c r="S457" s="42">
        <v>4243.02599</v>
      </c>
      <c r="T457" s="42">
        <v>4344.475990000001</v>
      </c>
      <c r="U457" s="42">
        <v>4346.175990000001</v>
      </c>
      <c r="V457" s="42">
        <v>4334.82599</v>
      </c>
      <c r="W457" s="42">
        <v>4274.3759900000005</v>
      </c>
      <c r="X457" s="42">
        <v>4348.35599</v>
      </c>
      <c r="Y457" s="42">
        <v>4243.23599</v>
      </c>
    </row>
    <row r="458" spans="1:25" ht="15.75">
      <c r="A458" s="41">
        <f t="shared" si="11"/>
        <v>44275</v>
      </c>
      <c r="B458" s="42">
        <v>4232.69599</v>
      </c>
      <c r="C458" s="42">
        <v>4119.45599</v>
      </c>
      <c r="D458" s="42">
        <v>4071.46599</v>
      </c>
      <c r="E458" s="42">
        <v>4057.97599</v>
      </c>
      <c r="F458" s="42">
        <v>4057.92599</v>
      </c>
      <c r="G458" s="42">
        <v>4104.94599</v>
      </c>
      <c r="H458" s="42">
        <v>4175.82599</v>
      </c>
      <c r="I458" s="42">
        <v>4350.90599</v>
      </c>
      <c r="J458" s="42">
        <v>4241.66599</v>
      </c>
      <c r="K458" s="42">
        <v>4297.1259900000005</v>
      </c>
      <c r="L458" s="42">
        <v>4303.595990000001</v>
      </c>
      <c r="M458" s="42">
        <v>4346.91599</v>
      </c>
      <c r="N458" s="42">
        <v>4318.02599</v>
      </c>
      <c r="O458" s="42">
        <v>4212.69599</v>
      </c>
      <c r="P458" s="42">
        <v>4117.16599</v>
      </c>
      <c r="Q458" s="42">
        <v>4168.8759900000005</v>
      </c>
      <c r="R458" s="42">
        <v>4234.61599</v>
      </c>
      <c r="S458" s="42">
        <v>4199.5859900000005</v>
      </c>
      <c r="T458" s="42">
        <v>4297.45599</v>
      </c>
      <c r="U458" s="42">
        <v>4288.265990000001</v>
      </c>
      <c r="V458" s="42">
        <v>4256.5459900000005</v>
      </c>
      <c r="W458" s="42">
        <v>4211.845990000001</v>
      </c>
      <c r="X458" s="42">
        <v>4316.6259900000005</v>
      </c>
      <c r="Y458" s="42">
        <v>4211.475990000001</v>
      </c>
    </row>
    <row r="459" spans="1:25" ht="15.75">
      <c r="A459" s="41">
        <f t="shared" si="11"/>
        <v>44276</v>
      </c>
      <c r="B459" s="42">
        <v>4242.60599</v>
      </c>
      <c r="C459" s="42">
        <v>4156.35599</v>
      </c>
      <c r="D459" s="42">
        <v>4095.16599</v>
      </c>
      <c r="E459" s="42">
        <v>4079.19599</v>
      </c>
      <c r="F459" s="42">
        <v>4077.5559900000003</v>
      </c>
      <c r="G459" s="42">
        <v>4106.99599</v>
      </c>
      <c r="H459" s="42">
        <v>4243.2959900000005</v>
      </c>
      <c r="I459" s="42">
        <v>4392.755990000001</v>
      </c>
      <c r="J459" s="42">
        <v>4282.15599</v>
      </c>
      <c r="K459" s="42">
        <v>4342.27599</v>
      </c>
      <c r="L459" s="42">
        <v>4325.0859900000005</v>
      </c>
      <c r="M459" s="42">
        <v>4345.5859900000005</v>
      </c>
      <c r="N459" s="42">
        <v>4321.755990000001</v>
      </c>
      <c r="O459" s="42">
        <v>4240.61599</v>
      </c>
      <c r="P459" s="42">
        <v>4163.635990000001</v>
      </c>
      <c r="Q459" s="42">
        <v>4207.52599</v>
      </c>
      <c r="R459" s="42">
        <v>4267.86599</v>
      </c>
      <c r="S459" s="42">
        <v>4237.805990000001</v>
      </c>
      <c r="T459" s="42">
        <v>4365.515990000001</v>
      </c>
      <c r="U459" s="42">
        <v>4355.815990000001</v>
      </c>
      <c r="V459" s="42">
        <v>4323.10599</v>
      </c>
      <c r="W459" s="42">
        <v>4277.85599</v>
      </c>
      <c r="X459" s="42">
        <v>4324.095990000001</v>
      </c>
      <c r="Y459" s="42">
        <v>4239.345990000001</v>
      </c>
    </row>
    <row r="460" spans="1:25" ht="15.75">
      <c r="A460" s="41">
        <f t="shared" si="11"/>
        <v>44277</v>
      </c>
      <c r="B460" s="42">
        <v>4213.185990000001</v>
      </c>
      <c r="C460" s="42">
        <v>4190.66599</v>
      </c>
      <c r="D460" s="42">
        <v>4090.35599</v>
      </c>
      <c r="E460" s="42">
        <v>4069.48599</v>
      </c>
      <c r="F460" s="42">
        <v>4068.78599</v>
      </c>
      <c r="G460" s="42">
        <v>4120.635990000001</v>
      </c>
      <c r="H460" s="42">
        <v>4211.07599</v>
      </c>
      <c r="I460" s="42">
        <v>4373.02599</v>
      </c>
      <c r="J460" s="42">
        <v>4278.755990000001</v>
      </c>
      <c r="K460" s="42">
        <v>4338.135990000001</v>
      </c>
      <c r="L460" s="42">
        <v>4341.965990000001</v>
      </c>
      <c r="M460" s="42">
        <v>4359.135990000001</v>
      </c>
      <c r="N460" s="42">
        <v>4334.10599</v>
      </c>
      <c r="O460" s="42">
        <v>4249.28599</v>
      </c>
      <c r="P460" s="42">
        <v>4166.135990000001</v>
      </c>
      <c r="Q460" s="42">
        <v>4208.095990000001</v>
      </c>
      <c r="R460" s="42">
        <v>4267.345990000001</v>
      </c>
      <c r="S460" s="42">
        <v>4238.015990000001</v>
      </c>
      <c r="T460" s="42">
        <v>4335.78599</v>
      </c>
      <c r="U460" s="42">
        <v>4336.27599</v>
      </c>
      <c r="V460" s="42">
        <v>4305.95599</v>
      </c>
      <c r="W460" s="42">
        <v>4263.10599</v>
      </c>
      <c r="X460" s="42">
        <v>4342.395990000001</v>
      </c>
      <c r="Y460" s="42">
        <v>4237.135990000001</v>
      </c>
    </row>
    <row r="461" spans="1:25" ht="15.75">
      <c r="A461" s="41">
        <f t="shared" si="11"/>
        <v>44278</v>
      </c>
      <c r="B461" s="42">
        <v>4217.7959900000005</v>
      </c>
      <c r="C461" s="42">
        <v>4126.845990000001</v>
      </c>
      <c r="D461" s="42">
        <v>4085.56599</v>
      </c>
      <c r="E461" s="42">
        <v>4063.77599</v>
      </c>
      <c r="F461" s="42">
        <v>4064.57599</v>
      </c>
      <c r="G461" s="42">
        <v>4097.555990000001</v>
      </c>
      <c r="H461" s="42">
        <v>4185.315990000001</v>
      </c>
      <c r="I461" s="42">
        <v>4321.315990000001</v>
      </c>
      <c r="J461" s="42">
        <v>4222.435990000001</v>
      </c>
      <c r="K461" s="42">
        <v>4188.32599</v>
      </c>
      <c r="L461" s="42">
        <v>4173.435990000001</v>
      </c>
      <c r="M461" s="42">
        <v>4137.435990000001</v>
      </c>
      <c r="N461" s="42">
        <v>4137.65599</v>
      </c>
      <c r="O461" s="42">
        <v>4122.135990000001</v>
      </c>
      <c r="P461" s="42">
        <v>4075.45599</v>
      </c>
      <c r="Q461" s="42">
        <v>4112.85599</v>
      </c>
      <c r="R461" s="42">
        <v>4087.5559900000003</v>
      </c>
      <c r="S461" s="42">
        <v>4132.27599</v>
      </c>
      <c r="T461" s="42">
        <v>4271.66599</v>
      </c>
      <c r="U461" s="42">
        <v>4350.41599</v>
      </c>
      <c r="V461" s="42">
        <v>4318.99599</v>
      </c>
      <c r="W461" s="42">
        <v>4273.515990000001</v>
      </c>
      <c r="X461" s="42">
        <v>4340.5459900000005</v>
      </c>
      <c r="Y461" s="42">
        <v>4196.255990000001</v>
      </c>
    </row>
    <row r="462" spans="1:25" ht="15.75">
      <c r="A462" s="41">
        <f t="shared" si="11"/>
        <v>44279</v>
      </c>
      <c r="B462" s="42">
        <v>4143.91599</v>
      </c>
      <c r="C462" s="42">
        <v>4092.28599</v>
      </c>
      <c r="D462" s="42">
        <v>4057.89599</v>
      </c>
      <c r="E462" s="42">
        <v>4057.90599</v>
      </c>
      <c r="F462" s="42">
        <v>4058.56599</v>
      </c>
      <c r="G462" s="42">
        <v>4058.48599</v>
      </c>
      <c r="H462" s="42">
        <v>4099.43599</v>
      </c>
      <c r="I462" s="42">
        <v>4260.32599</v>
      </c>
      <c r="J462" s="42">
        <v>4093.64599</v>
      </c>
      <c r="K462" s="42">
        <v>4075.61599</v>
      </c>
      <c r="L462" s="42">
        <v>4114.515990000001</v>
      </c>
      <c r="M462" s="42">
        <v>4117.505990000001</v>
      </c>
      <c r="N462" s="42">
        <v>4117.885990000001</v>
      </c>
      <c r="O462" s="42">
        <v>4076.52599</v>
      </c>
      <c r="P462" s="42">
        <v>4057.83599</v>
      </c>
      <c r="Q462" s="42">
        <v>4057.8459900000003</v>
      </c>
      <c r="R462" s="42">
        <v>4121.91599</v>
      </c>
      <c r="S462" s="42">
        <v>4108.35599</v>
      </c>
      <c r="T462" s="42">
        <v>4197.24599</v>
      </c>
      <c r="U462" s="42">
        <v>4199.82599</v>
      </c>
      <c r="V462" s="42">
        <v>4153.48599</v>
      </c>
      <c r="W462" s="42">
        <v>4120.90599</v>
      </c>
      <c r="X462" s="42">
        <v>4274.965990000001</v>
      </c>
      <c r="Y462" s="42">
        <v>4114.885990000001</v>
      </c>
    </row>
    <row r="463" spans="1:25" ht="15.75">
      <c r="A463" s="41">
        <f t="shared" si="11"/>
        <v>44280</v>
      </c>
      <c r="B463" s="42">
        <v>4133.28599</v>
      </c>
      <c r="C463" s="42">
        <v>4087.69599</v>
      </c>
      <c r="D463" s="42">
        <v>4058.57599</v>
      </c>
      <c r="E463" s="42">
        <v>4058.57599</v>
      </c>
      <c r="F463" s="42">
        <v>4058.5559900000003</v>
      </c>
      <c r="G463" s="42">
        <v>4058.46599</v>
      </c>
      <c r="H463" s="42">
        <v>4100.685990000001</v>
      </c>
      <c r="I463" s="42">
        <v>4282.505990000001</v>
      </c>
      <c r="J463" s="42">
        <v>4091.49599</v>
      </c>
      <c r="K463" s="42">
        <v>4072.32599</v>
      </c>
      <c r="L463" s="42">
        <v>4113.5859900000005</v>
      </c>
      <c r="M463" s="42">
        <v>4118.66599</v>
      </c>
      <c r="N463" s="42">
        <v>4118.36599</v>
      </c>
      <c r="O463" s="42">
        <v>4075.63599</v>
      </c>
      <c r="P463" s="42">
        <v>4057.88599</v>
      </c>
      <c r="Q463" s="42">
        <v>4057.86599</v>
      </c>
      <c r="R463" s="42">
        <v>4124.5459900000005</v>
      </c>
      <c r="S463" s="42">
        <v>4108.645990000001</v>
      </c>
      <c r="T463" s="42">
        <v>4196.82599</v>
      </c>
      <c r="U463" s="42">
        <v>4201.53599</v>
      </c>
      <c r="V463" s="42">
        <v>4153.2959900000005</v>
      </c>
      <c r="W463" s="42">
        <v>4119.41599</v>
      </c>
      <c r="X463" s="42">
        <v>4272.8359900000005</v>
      </c>
      <c r="Y463" s="42">
        <v>4118.07599</v>
      </c>
    </row>
    <row r="464" spans="1:25" ht="15.75">
      <c r="A464" s="41">
        <f t="shared" si="11"/>
        <v>44281</v>
      </c>
      <c r="B464" s="42">
        <v>4130.755990000001</v>
      </c>
      <c r="C464" s="42">
        <v>4089.5959900000003</v>
      </c>
      <c r="D464" s="42">
        <v>4061.92599</v>
      </c>
      <c r="E464" s="42">
        <v>4058.5959900000003</v>
      </c>
      <c r="F464" s="42">
        <v>4058.57599</v>
      </c>
      <c r="G464" s="42">
        <v>4064.79599</v>
      </c>
      <c r="H464" s="42">
        <v>4118.005990000001</v>
      </c>
      <c r="I464" s="42">
        <v>4293.565990000001</v>
      </c>
      <c r="J464" s="42">
        <v>4116.61599</v>
      </c>
      <c r="K464" s="42">
        <v>4097.35599</v>
      </c>
      <c r="L464" s="42">
        <v>4132.86599</v>
      </c>
      <c r="M464" s="42">
        <v>4137.595990000001</v>
      </c>
      <c r="N464" s="42">
        <v>4139.965990000001</v>
      </c>
      <c r="O464" s="42">
        <v>4100.765990000001</v>
      </c>
      <c r="P464" s="42">
        <v>4057.88599</v>
      </c>
      <c r="Q464" s="42">
        <v>4057.86599</v>
      </c>
      <c r="R464" s="42">
        <v>4146.185990000001</v>
      </c>
      <c r="S464" s="42">
        <v>4125.91599</v>
      </c>
      <c r="T464" s="42">
        <v>4228.255990000001</v>
      </c>
      <c r="U464" s="42">
        <v>4236.555990000001</v>
      </c>
      <c r="V464" s="42">
        <v>4198.8759900000005</v>
      </c>
      <c r="W464" s="42">
        <v>4164.85599</v>
      </c>
      <c r="X464" s="42">
        <v>4296.305990000001</v>
      </c>
      <c r="Y464" s="42">
        <v>4159.53599</v>
      </c>
    </row>
    <row r="465" spans="1:25" ht="15.75">
      <c r="A465" s="41">
        <f t="shared" si="11"/>
        <v>44282</v>
      </c>
      <c r="B465" s="42">
        <v>4207.95599</v>
      </c>
      <c r="C465" s="42">
        <v>4106.095990000001</v>
      </c>
      <c r="D465" s="42">
        <v>4067.38599</v>
      </c>
      <c r="E465" s="42">
        <v>4058.11599</v>
      </c>
      <c r="F465" s="42">
        <v>4058.0959900000003</v>
      </c>
      <c r="G465" s="42">
        <v>4057.99599</v>
      </c>
      <c r="H465" s="42">
        <v>4064.10599</v>
      </c>
      <c r="I465" s="42">
        <v>4192.28599</v>
      </c>
      <c r="J465" s="42">
        <v>4170.02599</v>
      </c>
      <c r="K465" s="42">
        <v>4312.7959900000005</v>
      </c>
      <c r="L465" s="42">
        <v>4318.53599</v>
      </c>
      <c r="M465" s="42">
        <v>4212.5859900000005</v>
      </c>
      <c r="N465" s="42">
        <v>4211.305990000001</v>
      </c>
      <c r="O465" s="42">
        <v>4195.145990000001</v>
      </c>
      <c r="P465" s="42">
        <v>4113.805990000001</v>
      </c>
      <c r="Q465" s="42">
        <v>4148.385990000001</v>
      </c>
      <c r="R465" s="42">
        <v>4232.5459900000005</v>
      </c>
      <c r="S465" s="42">
        <v>4161.7959900000005</v>
      </c>
      <c r="T465" s="42">
        <v>4246.255990000001</v>
      </c>
      <c r="U465" s="42">
        <v>4292.36599</v>
      </c>
      <c r="V465" s="42">
        <v>4258.8759900000005</v>
      </c>
      <c r="W465" s="42">
        <v>4213.185990000001</v>
      </c>
      <c r="X465" s="42">
        <v>4321.95599</v>
      </c>
      <c r="Y465" s="42">
        <v>4206.82599</v>
      </c>
    </row>
    <row r="466" spans="1:25" ht="15.75">
      <c r="A466" s="41">
        <f t="shared" si="11"/>
        <v>44283</v>
      </c>
      <c r="B466" s="42">
        <v>4152.77599</v>
      </c>
      <c r="C466" s="42">
        <v>4075.36599</v>
      </c>
      <c r="D466" s="42">
        <v>4057.86599</v>
      </c>
      <c r="E466" s="42">
        <v>4057.91599</v>
      </c>
      <c r="F466" s="42">
        <v>4057.89599</v>
      </c>
      <c r="G466" s="42">
        <v>4058.02599</v>
      </c>
      <c r="H466" s="42">
        <v>4057.36599</v>
      </c>
      <c r="I466" s="42">
        <v>4086.92599</v>
      </c>
      <c r="J466" s="42">
        <v>4104.5459900000005</v>
      </c>
      <c r="K466" s="42">
        <v>4179.98599</v>
      </c>
      <c r="L466" s="42">
        <v>4196.2959900000005</v>
      </c>
      <c r="M466" s="42">
        <v>4133.095990000001</v>
      </c>
      <c r="N466" s="42">
        <v>4171.925990000001</v>
      </c>
      <c r="O466" s="42">
        <v>4235.36599</v>
      </c>
      <c r="P466" s="42">
        <v>4264.505990000001</v>
      </c>
      <c r="Q466" s="42">
        <v>4276.725990000001</v>
      </c>
      <c r="R466" s="42">
        <v>4256.65599</v>
      </c>
      <c r="S466" s="42">
        <v>4183.255990000001</v>
      </c>
      <c r="T466" s="42">
        <v>4225.98599</v>
      </c>
      <c r="U466" s="42">
        <v>4269.41599</v>
      </c>
      <c r="V466" s="42">
        <v>4243.0459900000005</v>
      </c>
      <c r="W466" s="42">
        <v>4181.74599</v>
      </c>
      <c r="X466" s="42">
        <v>4309.8759900000005</v>
      </c>
      <c r="Y466" s="42">
        <v>4146.435990000001</v>
      </c>
    </row>
    <row r="467" spans="1:25" ht="15.75">
      <c r="A467" s="41">
        <f t="shared" si="11"/>
        <v>44284</v>
      </c>
      <c r="B467" s="42">
        <v>4115.8759900000005</v>
      </c>
      <c r="C467" s="42">
        <v>4073.0559900000003</v>
      </c>
      <c r="D467" s="42">
        <v>4057.85599</v>
      </c>
      <c r="E467" s="42">
        <v>4057.91599</v>
      </c>
      <c r="F467" s="42">
        <v>4057.76599</v>
      </c>
      <c r="G467" s="42">
        <v>4057.85599</v>
      </c>
      <c r="H467" s="42">
        <v>4069.97599</v>
      </c>
      <c r="I467" s="42">
        <v>4187.005990000001</v>
      </c>
      <c r="J467" s="42">
        <v>4167.805990000001</v>
      </c>
      <c r="K467" s="42">
        <v>4245.315990000001</v>
      </c>
      <c r="L467" s="42">
        <v>4190.565990000001</v>
      </c>
      <c r="M467" s="42">
        <v>4104.91599</v>
      </c>
      <c r="N467" s="42">
        <v>4145.48599</v>
      </c>
      <c r="O467" s="42">
        <v>4213.78599</v>
      </c>
      <c r="P467" s="42">
        <v>4244.345990000001</v>
      </c>
      <c r="Q467" s="42">
        <v>4253.515990000001</v>
      </c>
      <c r="R467" s="42">
        <v>4230.765990000001</v>
      </c>
      <c r="S467" s="42">
        <v>4154.315990000001</v>
      </c>
      <c r="T467" s="42">
        <v>4184.85599</v>
      </c>
      <c r="U467" s="42">
        <v>4224.515990000001</v>
      </c>
      <c r="V467" s="42">
        <v>4201.595990000001</v>
      </c>
      <c r="W467" s="42">
        <v>4134.925990000001</v>
      </c>
      <c r="X467" s="42">
        <v>4287.1259900000005</v>
      </c>
      <c r="Y467" s="42">
        <v>4119.27599</v>
      </c>
    </row>
    <row r="468" spans="1:25" ht="15.75">
      <c r="A468" s="41">
        <f t="shared" si="11"/>
        <v>44285</v>
      </c>
      <c r="B468" s="42">
        <v>4113.45599</v>
      </c>
      <c r="C468" s="42">
        <v>4070.67599</v>
      </c>
      <c r="D468" s="42">
        <v>4057.99599</v>
      </c>
      <c r="E468" s="42">
        <v>4058.01599</v>
      </c>
      <c r="F468" s="42">
        <v>4057.97599</v>
      </c>
      <c r="G468" s="42">
        <v>4057.99599</v>
      </c>
      <c r="H468" s="42">
        <v>4069.8059900000003</v>
      </c>
      <c r="I468" s="42">
        <v>4190.07599</v>
      </c>
      <c r="J468" s="42">
        <v>4162.935990000001</v>
      </c>
      <c r="K468" s="42">
        <v>4244.11599</v>
      </c>
      <c r="L468" s="42">
        <v>4190.7959900000005</v>
      </c>
      <c r="M468" s="42">
        <v>4107.41599</v>
      </c>
      <c r="N468" s="42">
        <v>4147.385990000001</v>
      </c>
      <c r="O468" s="42">
        <v>4204.265990000001</v>
      </c>
      <c r="P468" s="42">
        <v>4233.2959900000005</v>
      </c>
      <c r="Q468" s="42">
        <v>4240.565990000001</v>
      </c>
      <c r="R468" s="42">
        <v>4220.28599</v>
      </c>
      <c r="S468" s="42">
        <v>4149.6259900000005</v>
      </c>
      <c r="T468" s="42">
        <v>4179.725990000001</v>
      </c>
      <c r="U468" s="42">
        <v>4225.845990000001</v>
      </c>
      <c r="V468" s="42">
        <v>4202.8759900000005</v>
      </c>
      <c r="W468" s="42">
        <v>4134.845990000001</v>
      </c>
      <c r="X468" s="42">
        <v>4260.60599</v>
      </c>
      <c r="Y468" s="42">
        <v>4120.5459900000005</v>
      </c>
    </row>
    <row r="469" spans="1:25" ht="15.75">
      <c r="A469" s="41">
        <f t="shared" si="11"/>
        <v>44286</v>
      </c>
      <c r="B469" s="42">
        <v>4088.24599</v>
      </c>
      <c r="C469" s="42">
        <v>4067.87599</v>
      </c>
      <c r="D469" s="42">
        <v>4058.44599</v>
      </c>
      <c r="E469" s="42">
        <v>4058.45599</v>
      </c>
      <c r="F469" s="42">
        <v>4058.40599</v>
      </c>
      <c r="G469" s="42">
        <v>4058.36599</v>
      </c>
      <c r="H469" s="42">
        <v>4077.97599</v>
      </c>
      <c r="I469" s="42">
        <v>4185.78599</v>
      </c>
      <c r="J469" s="42">
        <v>4162.935990000001</v>
      </c>
      <c r="K469" s="42">
        <v>4195.255990000001</v>
      </c>
      <c r="L469" s="42">
        <v>4171.015990000001</v>
      </c>
      <c r="M469" s="42">
        <v>4233.28599</v>
      </c>
      <c r="N469" s="42">
        <v>4173.52599</v>
      </c>
      <c r="O469" s="42">
        <v>4210.36599</v>
      </c>
      <c r="P469" s="42">
        <v>4178.94599</v>
      </c>
      <c r="Q469" s="42">
        <v>4066.88599</v>
      </c>
      <c r="R469" s="42">
        <v>4172.225990000001</v>
      </c>
      <c r="S469" s="42">
        <v>4116.475990000001</v>
      </c>
      <c r="T469" s="42">
        <v>4145.36599</v>
      </c>
      <c r="U469" s="42">
        <v>4233.975990000001</v>
      </c>
      <c r="V469" s="42">
        <v>4211.90599</v>
      </c>
      <c r="W469" s="42">
        <v>4155.225990000001</v>
      </c>
      <c r="X469" s="42">
        <v>4293.3759900000005</v>
      </c>
      <c r="Y469" s="42">
        <v>4112.935990000001</v>
      </c>
    </row>
    <row r="470" spans="1:16" ht="18.75">
      <c r="A470" s="37" t="s">
        <v>109</v>
      </c>
      <c r="P470" s="43">
        <f>'Первая ценовая категория'!CU35</f>
        <v>357150.12</v>
      </c>
    </row>
  </sheetData>
  <sheetProtection password="CA6C" sheet="1" formatCells="0" formatColumns="0" formatRows="0" insertColumns="0" insertRows="0" insertHyperlinks="0" deleteColumns="0" deleteRows="0" sort="0" autoFilter="0" pivotTables="0"/>
  <mergeCells count="319">
    <mergeCell ref="U437:U438"/>
    <mergeCell ref="V437:V438"/>
    <mergeCell ref="W437:W438"/>
    <mergeCell ref="X437:X438"/>
    <mergeCell ref="Y437:Y438"/>
    <mergeCell ref="O437:O438"/>
    <mergeCell ref="P437:P438"/>
    <mergeCell ref="Q437:Q438"/>
    <mergeCell ref="R437:R438"/>
    <mergeCell ref="S437:S438"/>
    <mergeCell ref="T437:T438"/>
    <mergeCell ref="I437:I438"/>
    <mergeCell ref="J437:J438"/>
    <mergeCell ref="K437:K438"/>
    <mergeCell ref="L437:L438"/>
    <mergeCell ref="M437:M438"/>
    <mergeCell ref="N437:N438"/>
    <mergeCell ref="Y400:Y401"/>
    <mergeCell ref="A435:A438"/>
    <mergeCell ref="B435:Y436"/>
    <mergeCell ref="B437:B438"/>
    <mergeCell ref="C437:C438"/>
    <mergeCell ref="D437:D438"/>
    <mergeCell ref="E437:E438"/>
    <mergeCell ref="F437:F438"/>
    <mergeCell ref="G437:G438"/>
    <mergeCell ref="H437:H438"/>
    <mergeCell ref="S400:S401"/>
    <mergeCell ref="T400:T401"/>
    <mergeCell ref="U400:U401"/>
    <mergeCell ref="V400:V401"/>
    <mergeCell ref="W400:W401"/>
    <mergeCell ref="X400:X401"/>
    <mergeCell ref="M400:M401"/>
    <mergeCell ref="N400:N401"/>
    <mergeCell ref="O400:O401"/>
    <mergeCell ref="P400:P401"/>
    <mergeCell ref="Q400:Q401"/>
    <mergeCell ref="R400:R401"/>
    <mergeCell ref="G400:G401"/>
    <mergeCell ref="H400:H401"/>
    <mergeCell ref="I400:I401"/>
    <mergeCell ref="J400:J401"/>
    <mergeCell ref="K400:K401"/>
    <mergeCell ref="L400:L401"/>
    <mergeCell ref="W363:W364"/>
    <mergeCell ref="X363:X364"/>
    <mergeCell ref="Y363:Y364"/>
    <mergeCell ref="A398:A401"/>
    <mergeCell ref="B398:Y399"/>
    <mergeCell ref="B400:B401"/>
    <mergeCell ref="C400:C401"/>
    <mergeCell ref="D400:D401"/>
    <mergeCell ref="E400:E401"/>
    <mergeCell ref="F400:F401"/>
    <mergeCell ref="Q363:Q364"/>
    <mergeCell ref="R363:R364"/>
    <mergeCell ref="S363:S364"/>
    <mergeCell ref="T363:T364"/>
    <mergeCell ref="U363:U364"/>
    <mergeCell ref="V363:V364"/>
    <mergeCell ref="K363:K364"/>
    <mergeCell ref="L363:L364"/>
    <mergeCell ref="M363:M364"/>
    <mergeCell ref="N363:N364"/>
    <mergeCell ref="O363:O364"/>
    <mergeCell ref="P363:P364"/>
    <mergeCell ref="E363:E364"/>
    <mergeCell ref="F363:F364"/>
    <mergeCell ref="G363:G364"/>
    <mergeCell ref="H363:H364"/>
    <mergeCell ref="I363:I364"/>
    <mergeCell ref="J363:J364"/>
    <mergeCell ref="A361:A364"/>
    <mergeCell ref="B361:Y362"/>
    <mergeCell ref="B363:B364"/>
    <mergeCell ref="C363:C364"/>
    <mergeCell ref="D363:D364"/>
    <mergeCell ref="U326:U327"/>
    <mergeCell ref="V326:V327"/>
    <mergeCell ref="W326:W327"/>
    <mergeCell ref="X326:X327"/>
    <mergeCell ref="Y326:Y327"/>
    <mergeCell ref="O326:O327"/>
    <mergeCell ref="P326:P327"/>
    <mergeCell ref="Q326:Q327"/>
    <mergeCell ref="R326:R327"/>
    <mergeCell ref="S326:S327"/>
    <mergeCell ref="T326:T327"/>
    <mergeCell ref="I326:I327"/>
    <mergeCell ref="J326:J327"/>
    <mergeCell ref="K326:K327"/>
    <mergeCell ref="L326:L327"/>
    <mergeCell ref="M326:M327"/>
    <mergeCell ref="N326:N327"/>
    <mergeCell ref="A19:Y19"/>
    <mergeCell ref="A324:A327"/>
    <mergeCell ref="B324:Y325"/>
    <mergeCell ref="B326:B327"/>
    <mergeCell ref="C326:C327"/>
    <mergeCell ref="D326:D327"/>
    <mergeCell ref="E326:E327"/>
    <mergeCell ref="F326:F327"/>
    <mergeCell ref="G326:G327"/>
    <mergeCell ref="H326:H327"/>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X139:X140"/>
    <mergeCell ref="Y139:Y140"/>
    <mergeCell ref="R139:R140"/>
    <mergeCell ref="S139:S140"/>
    <mergeCell ref="T139:T140"/>
    <mergeCell ref="U139:U140"/>
    <mergeCell ref="V139:V140"/>
    <mergeCell ref="W139:W140"/>
    <mergeCell ref="H177:H178"/>
    <mergeCell ref="I177:I178"/>
    <mergeCell ref="J177:J178"/>
    <mergeCell ref="K177:K178"/>
    <mergeCell ref="L177:L178"/>
    <mergeCell ref="M177:M178"/>
    <mergeCell ref="V177:V178"/>
    <mergeCell ref="W177:W178"/>
    <mergeCell ref="X177:X178"/>
    <mergeCell ref="Y177:Y178"/>
    <mergeCell ref="N177:N178"/>
    <mergeCell ref="O177:O178"/>
    <mergeCell ref="P177:P178"/>
    <mergeCell ref="Q177:Q178"/>
    <mergeCell ref="R177:R178"/>
    <mergeCell ref="S177:S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R288:R289"/>
    <mergeCell ref="S288:S289"/>
    <mergeCell ref="T288:T289"/>
    <mergeCell ref="U288:U289"/>
    <mergeCell ref="V288:V289"/>
    <mergeCell ref="W288:W289"/>
    <mergeCell ref="X288:X289"/>
    <mergeCell ref="Y288:Y289"/>
    <mergeCell ref="A175:A178"/>
    <mergeCell ref="B175:Y176"/>
    <mergeCell ref="B177:B178"/>
    <mergeCell ref="C177:C178"/>
    <mergeCell ref="D177:D178"/>
    <mergeCell ref="E177:E178"/>
    <mergeCell ref="F177:F178"/>
    <mergeCell ref="G177:G178"/>
    <mergeCell ref="T177:T178"/>
    <mergeCell ref="U177:U17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480"/>
  <sheetViews>
    <sheetView zoomScale="70" zoomScaleNormal="70" zoomScalePageLayoutView="0" workbookViewId="0" topLeftCell="A1">
      <selection activeCell="A11" sqref="A11:FK11"/>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9" t="s">
        <v>6</v>
      </c>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row>
    <row r="10" spans="1:167" s="9" customFormat="1" ht="16.5" customHeight="1">
      <c r="A10" s="100" t="s">
        <v>7</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row>
    <row r="11" spans="1:167" s="9" customFormat="1" ht="16.5" customHeight="1">
      <c r="A11" s="100" t="s">
        <v>8</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row>
    <row r="12" spans="1:167" s="9" customFormat="1" ht="16.5" customHeight="1">
      <c r="A12" s="100" t="s">
        <v>4</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4" t="s">
        <v>9</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row>
    <row r="15" spans="1:167" ht="15.75" customHeight="1">
      <c r="A15" s="29" t="s">
        <v>111</v>
      </c>
      <c r="B15" s="29"/>
      <c r="C15" s="29"/>
      <c r="D15" s="29"/>
      <c r="E15" s="30" t="str">
        <f>'Третья ценовая категория'!E15</f>
        <v>Марте</v>
      </c>
      <c r="F15" s="28" t="s">
        <v>123</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101" t="s">
        <v>114</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row>
    <row r="19" spans="1:25" ht="15.75" customHeight="1">
      <c r="A19" s="102" t="s">
        <v>74</v>
      </c>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75</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76</v>
      </c>
      <c r="B24" s="38"/>
      <c r="C24" s="39" t="s">
        <v>77</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78</v>
      </c>
      <c r="B25" s="38"/>
      <c r="C25" s="38"/>
      <c r="D25" s="38"/>
      <c r="E25" s="38"/>
      <c r="F25" s="38"/>
      <c r="G25" s="40" t="s">
        <v>122</v>
      </c>
      <c r="H25" s="38"/>
      <c r="I25" s="38"/>
      <c r="J25" s="38"/>
      <c r="K25" s="38"/>
      <c r="L25" s="38"/>
      <c r="M25" s="38"/>
      <c r="N25" s="38"/>
      <c r="O25" s="38"/>
      <c r="P25" s="38"/>
      <c r="Q25" s="38"/>
      <c r="R25" s="38"/>
      <c r="S25" s="38"/>
      <c r="T25" s="38"/>
      <c r="U25" s="38"/>
      <c r="V25" s="38"/>
      <c r="W25" s="38"/>
      <c r="X25" s="38"/>
      <c r="Y25" s="38"/>
    </row>
    <row r="26" spans="1:25" ht="15.75" customHeight="1">
      <c r="A26" s="88" t="s">
        <v>80</v>
      </c>
      <c r="B26" s="91" t="s">
        <v>81</v>
      </c>
      <c r="C26" s="92"/>
      <c r="D26" s="92"/>
      <c r="E26" s="92"/>
      <c r="F26" s="92"/>
      <c r="G26" s="92"/>
      <c r="H26" s="92"/>
      <c r="I26" s="92"/>
      <c r="J26" s="92"/>
      <c r="K26" s="92"/>
      <c r="L26" s="92"/>
      <c r="M26" s="92"/>
      <c r="N26" s="92"/>
      <c r="O26" s="92"/>
      <c r="P26" s="92"/>
      <c r="Q26" s="92"/>
      <c r="R26" s="92"/>
      <c r="S26" s="92"/>
      <c r="T26" s="92"/>
      <c r="U26" s="92"/>
      <c r="V26" s="92"/>
      <c r="W26" s="92"/>
      <c r="X26" s="92"/>
      <c r="Y26" s="93"/>
    </row>
    <row r="27" spans="1:25" ht="15.75" customHeight="1">
      <c r="A27" s="89"/>
      <c r="B27" s="94"/>
      <c r="C27" s="95"/>
      <c r="D27" s="95"/>
      <c r="E27" s="95"/>
      <c r="F27" s="95"/>
      <c r="G27" s="95"/>
      <c r="H27" s="95"/>
      <c r="I27" s="95"/>
      <c r="J27" s="95"/>
      <c r="K27" s="95"/>
      <c r="L27" s="95"/>
      <c r="M27" s="95"/>
      <c r="N27" s="95"/>
      <c r="O27" s="95"/>
      <c r="P27" s="95"/>
      <c r="Q27" s="95"/>
      <c r="R27" s="95"/>
      <c r="S27" s="95"/>
      <c r="T27" s="95"/>
      <c r="U27" s="95"/>
      <c r="V27" s="95"/>
      <c r="W27" s="95"/>
      <c r="X27" s="95"/>
      <c r="Y27" s="96"/>
    </row>
    <row r="28" spans="1:25" ht="15.75" customHeight="1">
      <c r="A28" s="89"/>
      <c r="B28" s="97" t="s">
        <v>82</v>
      </c>
      <c r="C28" s="97" t="s">
        <v>83</v>
      </c>
      <c r="D28" s="97" t="s">
        <v>84</v>
      </c>
      <c r="E28" s="97" t="s">
        <v>85</v>
      </c>
      <c r="F28" s="97" t="s">
        <v>86</v>
      </c>
      <c r="G28" s="97" t="s">
        <v>87</v>
      </c>
      <c r="H28" s="97" t="s">
        <v>88</v>
      </c>
      <c r="I28" s="97" t="s">
        <v>89</v>
      </c>
      <c r="J28" s="97" t="s">
        <v>90</v>
      </c>
      <c r="K28" s="97" t="s">
        <v>91</v>
      </c>
      <c r="L28" s="97" t="s">
        <v>92</v>
      </c>
      <c r="M28" s="97" t="s">
        <v>93</v>
      </c>
      <c r="N28" s="97" t="s">
        <v>94</v>
      </c>
      <c r="O28" s="97" t="s">
        <v>95</v>
      </c>
      <c r="P28" s="97" t="s">
        <v>96</v>
      </c>
      <c r="Q28" s="97" t="s">
        <v>97</v>
      </c>
      <c r="R28" s="97" t="s">
        <v>98</v>
      </c>
      <c r="S28" s="97" t="s">
        <v>99</v>
      </c>
      <c r="T28" s="97" t="s">
        <v>100</v>
      </c>
      <c r="U28" s="97" t="s">
        <v>101</v>
      </c>
      <c r="V28" s="97" t="s">
        <v>102</v>
      </c>
      <c r="W28" s="97" t="s">
        <v>103</v>
      </c>
      <c r="X28" s="97" t="s">
        <v>104</v>
      </c>
      <c r="Y28" s="97" t="s">
        <v>105</v>
      </c>
    </row>
    <row r="29" spans="1:25" ht="15.75" customHeight="1">
      <c r="A29" s="90"/>
      <c r="B29" s="98"/>
      <c r="C29" s="98"/>
      <c r="D29" s="98"/>
      <c r="E29" s="98"/>
      <c r="F29" s="98"/>
      <c r="G29" s="98"/>
      <c r="H29" s="98"/>
      <c r="I29" s="98"/>
      <c r="J29" s="98"/>
      <c r="K29" s="98"/>
      <c r="L29" s="98"/>
      <c r="M29" s="98"/>
      <c r="N29" s="98"/>
      <c r="O29" s="98"/>
      <c r="P29" s="98"/>
      <c r="Q29" s="98"/>
      <c r="R29" s="98"/>
      <c r="S29" s="98"/>
      <c r="T29" s="98"/>
      <c r="U29" s="98"/>
      <c r="V29" s="98"/>
      <c r="W29" s="98"/>
      <c r="X29" s="98"/>
      <c r="Y29" s="98"/>
    </row>
    <row r="30" spans="1:25" ht="15.75" customHeight="1">
      <c r="A30" s="41">
        <f>'Третья ценовая категория'!A30</f>
        <v>44256</v>
      </c>
      <c r="B30" s="42">
        <v>986.02634</v>
      </c>
      <c r="C30" s="42">
        <v>899.94634</v>
      </c>
      <c r="D30" s="42">
        <v>875.05634</v>
      </c>
      <c r="E30" s="42">
        <v>857.00634</v>
      </c>
      <c r="F30" s="42">
        <v>853.09634</v>
      </c>
      <c r="G30" s="42">
        <v>877.90634</v>
      </c>
      <c r="H30" s="42">
        <v>1079.50634</v>
      </c>
      <c r="I30" s="42">
        <v>1197.95634</v>
      </c>
      <c r="J30" s="42">
        <v>1066.18634</v>
      </c>
      <c r="K30" s="42">
        <v>1000.3363400000001</v>
      </c>
      <c r="L30" s="42">
        <v>1029.2663400000001</v>
      </c>
      <c r="M30" s="42">
        <v>1037.06634</v>
      </c>
      <c r="N30" s="42">
        <v>1060.55634</v>
      </c>
      <c r="O30" s="42">
        <v>1056.0163400000001</v>
      </c>
      <c r="P30" s="42">
        <v>1020.31634</v>
      </c>
      <c r="Q30" s="42">
        <v>1051.62634</v>
      </c>
      <c r="R30" s="42">
        <v>1074.66634</v>
      </c>
      <c r="S30" s="42">
        <v>1068.34634</v>
      </c>
      <c r="T30" s="42">
        <v>1133.64634</v>
      </c>
      <c r="U30" s="42">
        <v>1116.81634</v>
      </c>
      <c r="V30" s="42">
        <v>1106.96634</v>
      </c>
      <c r="W30" s="42">
        <v>1128.71634</v>
      </c>
      <c r="X30" s="42">
        <v>1166.88634</v>
      </c>
      <c r="Y30" s="42">
        <v>1119.56634</v>
      </c>
    </row>
    <row r="31" spans="1:25" ht="15.75" customHeight="1">
      <c r="A31" s="41">
        <f>A30+1</f>
        <v>44257</v>
      </c>
      <c r="B31" s="42">
        <v>1027.01634</v>
      </c>
      <c r="C31" s="42">
        <v>888.54634</v>
      </c>
      <c r="D31" s="42">
        <v>864.4563400000001</v>
      </c>
      <c r="E31" s="42">
        <v>851.53634</v>
      </c>
      <c r="F31" s="42">
        <v>849.78634</v>
      </c>
      <c r="G31" s="42">
        <v>882.5763400000001</v>
      </c>
      <c r="H31" s="42">
        <v>1028.91634</v>
      </c>
      <c r="I31" s="42">
        <v>1195.21634</v>
      </c>
      <c r="J31" s="42">
        <v>1038.85634</v>
      </c>
      <c r="K31" s="42">
        <v>997.34634</v>
      </c>
      <c r="L31" s="42">
        <v>1024.0363399999999</v>
      </c>
      <c r="M31" s="42">
        <v>1034.56634</v>
      </c>
      <c r="N31" s="42">
        <v>1049.50634</v>
      </c>
      <c r="O31" s="42">
        <v>1053.18634</v>
      </c>
      <c r="P31" s="42">
        <v>1018.62634</v>
      </c>
      <c r="Q31" s="42">
        <v>1047.71634</v>
      </c>
      <c r="R31" s="42">
        <v>1069.40634</v>
      </c>
      <c r="S31" s="42">
        <v>1059.83634</v>
      </c>
      <c r="T31" s="42">
        <v>1126.10634</v>
      </c>
      <c r="U31" s="42">
        <v>1113.19634</v>
      </c>
      <c r="V31" s="42">
        <v>1091.7663400000001</v>
      </c>
      <c r="W31" s="42">
        <v>1104.96634</v>
      </c>
      <c r="X31" s="42">
        <v>1165.92634</v>
      </c>
      <c r="Y31" s="42">
        <v>1116.80634</v>
      </c>
    </row>
    <row r="32" spans="1:25" ht="15.75" customHeight="1">
      <c r="A32" s="41">
        <f aca="true" t="shared" si="0" ref="A32:A60">A31+1</f>
        <v>44258</v>
      </c>
      <c r="B32" s="42">
        <v>928.51634</v>
      </c>
      <c r="C32" s="42">
        <v>869.47634</v>
      </c>
      <c r="D32" s="42">
        <v>854.84634</v>
      </c>
      <c r="E32" s="42">
        <v>842.3363400000001</v>
      </c>
      <c r="F32" s="42">
        <v>843.56634</v>
      </c>
      <c r="G32" s="42">
        <v>877.84634</v>
      </c>
      <c r="H32" s="42">
        <v>1033.30634</v>
      </c>
      <c r="I32" s="42">
        <v>1195.65634</v>
      </c>
      <c r="J32" s="42">
        <v>1049.79634</v>
      </c>
      <c r="K32" s="42">
        <v>1007.4663400000001</v>
      </c>
      <c r="L32" s="42">
        <v>1024.19634</v>
      </c>
      <c r="M32" s="42">
        <v>1036.71634</v>
      </c>
      <c r="N32" s="42">
        <v>1057.11634</v>
      </c>
      <c r="O32" s="42">
        <v>1054.38634</v>
      </c>
      <c r="P32" s="42">
        <v>1021.22634</v>
      </c>
      <c r="Q32" s="42">
        <v>1046.62634</v>
      </c>
      <c r="R32" s="42">
        <v>1061.7763400000001</v>
      </c>
      <c r="S32" s="42">
        <v>1059.29634</v>
      </c>
      <c r="T32" s="42">
        <v>1115.85634</v>
      </c>
      <c r="U32" s="42">
        <v>1098.68634</v>
      </c>
      <c r="V32" s="42">
        <v>1093.69634</v>
      </c>
      <c r="W32" s="42">
        <v>1117.21634</v>
      </c>
      <c r="X32" s="42">
        <v>1154.65634</v>
      </c>
      <c r="Y32" s="42">
        <v>1090.5263400000001</v>
      </c>
    </row>
    <row r="33" spans="1:25" ht="15.75" customHeight="1">
      <c r="A33" s="41">
        <f t="shared" si="0"/>
        <v>44259</v>
      </c>
      <c r="B33" s="42">
        <v>960.74634</v>
      </c>
      <c r="C33" s="42">
        <v>889.4563400000001</v>
      </c>
      <c r="D33" s="42">
        <v>867.53634</v>
      </c>
      <c r="E33" s="42">
        <v>849.13634</v>
      </c>
      <c r="F33" s="42">
        <v>848.42634</v>
      </c>
      <c r="G33" s="42">
        <v>904.79634</v>
      </c>
      <c r="H33" s="42">
        <v>1086.17634</v>
      </c>
      <c r="I33" s="42">
        <v>1189.80634</v>
      </c>
      <c r="J33" s="42">
        <v>1041.79634</v>
      </c>
      <c r="K33" s="42">
        <v>998.26634</v>
      </c>
      <c r="L33" s="42">
        <v>1022.64634</v>
      </c>
      <c r="M33" s="42">
        <v>1032.69634</v>
      </c>
      <c r="N33" s="42">
        <v>1054.95634</v>
      </c>
      <c r="O33" s="42">
        <v>1051.81634</v>
      </c>
      <c r="P33" s="42">
        <v>1017.05634</v>
      </c>
      <c r="Q33" s="42">
        <v>1042.33634</v>
      </c>
      <c r="R33" s="42">
        <v>1053.7663400000001</v>
      </c>
      <c r="S33" s="42">
        <v>1054.82634</v>
      </c>
      <c r="T33" s="42">
        <v>1109.93634</v>
      </c>
      <c r="U33" s="42">
        <v>1093.0263400000001</v>
      </c>
      <c r="V33" s="42">
        <v>1090.11634</v>
      </c>
      <c r="W33" s="42">
        <v>1138.25634</v>
      </c>
      <c r="X33" s="42">
        <v>1147.66634</v>
      </c>
      <c r="Y33" s="42">
        <v>1072.79634</v>
      </c>
    </row>
    <row r="34" spans="1:25" ht="15.75" customHeight="1">
      <c r="A34" s="41">
        <f t="shared" si="0"/>
        <v>44260</v>
      </c>
      <c r="B34" s="42">
        <v>811.80634</v>
      </c>
      <c r="C34" s="42">
        <v>812.3363400000001</v>
      </c>
      <c r="D34" s="42">
        <v>812.68634</v>
      </c>
      <c r="E34" s="42">
        <v>812.7163400000001</v>
      </c>
      <c r="F34" s="42">
        <v>812.51634</v>
      </c>
      <c r="G34" s="42">
        <v>812.04634</v>
      </c>
      <c r="H34" s="42">
        <v>809.47634</v>
      </c>
      <c r="I34" s="42">
        <v>809.77634</v>
      </c>
      <c r="J34" s="42">
        <v>811.54634</v>
      </c>
      <c r="K34" s="42">
        <v>812.44634</v>
      </c>
      <c r="L34" s="42">
        <v>812.35634</v>
      </c>
      <c r="M34" s="42">
        <v>812.41634</v>
      </c>
      <c r="N34" s="42">
        <v>812.37634</v>
      </c>
      <c r="O34" s="42">
        <v>820.42634</v>
      </c>
      <c r="P34" s="42">
        <v>812.34634</v>
      </c>
      <c r="Q34" s="42">
        <v>816.34634</v>
      </c>
      <c r="R34" s="42">
        <v>873.01634</v>
      </c>
      <c r="S34" s="42">
        <v>898.25634</v>
      </c>
      <c r="T34" s="42">
        <v>947.69634</v>
      </c>
      <c r="U34" s="42">
        <v>945.5863400000001</v>
      </c>
      <c r="V34" s="42">
        <v>914.90634</v>
      </c>
      <c r="W34" s="42">
        <v>810.72634</v>
      </c>
      <c r="X34" s="42">
        <v>967.29634</v>
      </c>
      <c r="Y34" s="42">
        <v>811.92634</v>
      </c>
    </row>
    <row r="35" spans="1:25" ht="15.75" customHeight="1">
      <c r="A35" s="41">
        <f t="shared" si="0"/>
        <v>44261</v>
      </c>
      <c r="B35" s="42">
        <v>887.8263400000001</v>
      </c>
      <c r="C35" s="42">
        <v>837.02634</v>
      </c>
      <c r="D35" s="42">
        <v>813.02634</v>
      </c>
      <c r="E35" s="42">
        <v>813.14634</v>
      </c>
      <c r="F35" s="42">
        <v>813.14634</v>
      </c>
      <c r="G35" s="42">
        <v>812.89634</v>
      </c>
      <c r="H35" s="42">
        <v>857.59634</v>
      </c>
      <c r="I35" s="42">
        <v>1001.74634</v>
      </c>
      <c r="J35" s="42">
        <v>918.60634</v>
      </c>
      <c r="K35" s="42">
        <v>912.18634</v>
      </c>
      <c r="L35" s="42">
        <v>818.67634</v>
      </c>
      <c r="M35" s="42">
        <v>843.42634</v>
      </c>
      <c r="N35" s="42">
        <v>843.54634</v>
      </c>
      <c r="O35" s="42">
        <v>833.65634</v>
      </c>
      <c r="P35" s="42">
        <v>812.59634</v>
      </c>
      <c r="Q35" s="42">
        <v>951.72634</v>
      </c>
      <c r="R35" s="42">
        <v>924.85634</v>
      </c>
      <c r="S35" s="42">
        <v>920.91634</v>
      </c>
      <c r="T35" s="42">
        <v>972.92634</v>
      </c>
      <c r="U35" s="42">
        <v>962.88634</v>
      </c>
      <c r="V35" s="42">
        <v>937.52634</v>
      </c>
      <c r="W35" s="42">
        <v>886.42634</v>
      </c>
      <c r="X35" s="42">
        <v>1006.06634</v>
      </c>
      <c r="Y35" s="42">
        <v>830.60634</v>
      </c>
    </row>
    <row r="36" spans="1:25" ht="15.75" customHeight="1">
      <c r="A36" s="41">
        <f t="shared" si="0"/>
        <v>44262</v>
      </c>
      <c r="B36" s="42">
        <v>925.4663400000001</v>
      </c>
      <c r="C36" s="42">
        <v>859.26634</v>
      </c>
      <c r="D36" s="42">
        <v>824.42634</v>
      </c>
      <c r="E36" s="42">
        <v>813.23634</v>
      </c>
      <c r="F36" s="42">
        <v>813.2063400000001</v>
      </c>
      <c r="G36" s="42">
        <v>814.48634</v>
      </c>
      <c r="H36" s="42">
        <v>869.55634</v>
      </c>
      <c r="I36" s="42">
        <v>910.22634</v>
      </c>
      <c r="J36" s="42">
        <v>944.59634</v>
      </c>
      <c r="K36" s="42">
        <v>1003.81634</v>
      </c>
      <c r="L36" s="42">
        <v>981.0763400000001</v>
      </c>
      <c r="M36" s="42">
        <v>996.74634</v>
      </c>
      <c r="N36" s="42">
        <v>994.78634</v>
      </c>
      <c r="O36" s="42">
        <v>987.28634</v>
      </c>
      <c r="P36" s="42">
        <v>963.8363400000001</v>
      </c>
      <c r="Q36" s="42">
        <v>1099.14634</v>
      </c>
      <c r="R36" s="42">
        <v>1080.7663400000001</v>
      </c>
      <c r="S36" s="42">
        <v>1073.31634</v>
      </c>
      <c r="T36" s="42">
        <v>1176.0263400000001</v>
      </c>
      <c r="U36" s="42">
        <v>1166.34634</v>
      </c>
      <c r="V36" s="42">
        <v>1145.49634</v>
      </c>
      <c r="W36" s="42">
        <v>1110.67634</v>
      </c>
      <c r="X36" s="42">
        <v>1131.08634</v>
      </c>
      <c r="Y36" s="42">
        <v>952.99634</v>
      </c>
    </row>
    <row r="37" spans="1:25" ht="15.75" customHeight="1">
      <c r="A37" s="41">
        <f t="shared" si="0"/>
        <v>44263</v>
      </c>
      <c r="B37" s="42">
        <v>918.10634</v>
      </c>
      <c r="C37" s="42">
        <v>863.89634</v>
      </c>
      <c r="D37" s="42">
        <v>833.78634</v>
      </c>
      <c r="E37" s="42">
        <v>821.77634</v>
      </c>
      <c r="F37" s="42">
        <v>815.90634</v>
      </c>
      <c r="G37" s="42">
        <v>835.73634</v>
      </c>
      <c r="H37" s="42">
        <v>887.5763400000001</v>
      </c>
      <c r="I37" s="42">
        <v>970.25634</v>
      </c>
      <c r="J37" s="42">
        <v>965.09634</v>
      </c>
      <c r="K37" s="42">
        <v>968.43634</v>
      </c>
      <c r="L37" s="42">
        <v>913.59634</v>
      </c>
      <c r="M37" s="42">
        <v>918.63634</v>
      </c>
      <c r="N37" s="42">
        <v>922.5863400000001</v>
      </c>
      <c r="O37" s="42">
        <v>915.64634</v>
      </c>
      <c r="P37" s="42">
        <v>900.0863400000001</v>
      </c>
      <c r="Q37" s="42">
        <v>996.65634</v>
      </c>
      <c r="R37" s="42">
        <v>983.89634</v>
      </c>
      <c r="S37" s="42">
        <v>974.8363400000001</v>
      </c>
      <c r="T37" s="42">
        <v>1082.35634</v>
      </c>
      <c r="U37" s="42">
        <v>1119.19634</v>
      </c>
      <c r="V37" s="42">
        <v>1082.99634</v>
      </c>
      <c r="W37" s="42">
        <v>1052.07634</v>
      </c>
      <c r="X37" s="42">
        <v>1099.63634</v>
      </c>
      <c r="Y37" s="42">
        <v>898.51634</v>
      </c>
    </row>
    <row r="38" spans="1:25" ht="15.75" customHeight="1">
      <c r="A38" s="41">
        <f t="shared" si="0"/>
        <v>44264</v>
      </c>
      <c r="B38" s="42">
        <v>929.91634</v>
      </c>
      <c r="C38" s="42">
        <v>867.22634</v>
      </c>
      <c r="D38" s="42">
        <v>839.4563400000001</v>
      </c>
      <c r="E38" s="42">
        <v>824.3363400000001</v>
      </c>
      <c r="F38" s="42">
        <v>816.61634</v>
      </c>
      <c r="G38" s="42">
        <v>853.29634</v>
      </c>
      <c r="H38" s="42">
        <v>993.05634</v>
      </c>
      <c r="I38" s="42">
        <v>1139.30634</v>
      </c>
      <c r="J38" s="42">
        <v>1040.09634</v>
      </c>
      <c r="K38" s="42">
        <v>1020.49634</v>
      </c>
      <c r="L38" s="42">
        <v>939.77634</v>
      </c>
      <c r="M38" s="42">
        <v>954.97634</v>
      </c>
      <c r="N38" s="42">
        <v>955.3263400000001</v>
      </c>
      <c r="O38" s="42">
        <v>948.3363400000001</v>
      </c>
      <c r="P38" s="42">
        <v>928.9663400000001</v>
      </c>
      <c r="Q38" s="42">
        <v>1058.18634</v>
      </c>
      <c r="R38" s="42">
        <v>1038.23634</v>
      </c>
      <c r="S38" s="42">
        <v>1026.32634</v>
      </c>
      <c r="T38" s="42">
        <v>1128.18634</v>
      </c>
      <c r="U38" s="42">
        <v>1120.41634</v>
      </c>
      <c r="V38" s="42">
        <v>1090.95634</v>
      </c>
      <c r="W38" s="42">
        <v>1048.7663400000001</v>
      </c>
      <c r="X38" s="42">
        <v>1092.00634</v>
      </c>
      <c r="Y38" s="42">
        <v>891.10634</v>
      </c>
    </row>
    <row r="39" spans="1:25" ht="15.75" customHeight="1">
      <c r="A39" s="41">
        <f t="shared" si="0"/>
        <v>44265</v>
      </c>
      <c r="B39" s="42">
        <v>925.0863400000001</v>
      </c>
      <c r="C39" s="42">
        <v>862.68634</v>
      </c>
      <c r="D39" s="42">
        <v>836.72634</v>
      </c>
      <c r="E39" s="42">
        <v>827.87634</v>
      </c>
      <c r="F39" s="42">
        <v>829.13634</v>
      </c>
      <c r="G39" s="42">
        <v>865.88634</v>
      </c>
      <c r="H39" s="42">
        <v>1024.5663399999999</v>
      </c>
      <c r="I39" s="42">
        <v>1146.59634</v>
      </c>
      <c r="J39" s="42">
        <v>1024.75634</v>
      </c>
      <c r="K39" s="42">
        <v>970.28634</v>
      </c>
      <c r="L39" s="42">
        <v>970.18634</v>
      </c>
      <c r="M39" s="42">
        <v>977.69634</v>
      </c>
      <c r="N39" s="42">
        <v>989.90634</v>
      </c>
      <c r="O39" s="42">
        <v>959.77634</v>
      </c>
      <c r="P39" s="42">
        <v>891.61634</v>
      </c>
      <c r="Q39" s="42">
        <v>941.0763400000001</v>
      </c>
      <c r="R39" s="42">
        <v>985.99634</v>
      </c>
      <c r="S39" s="42">
        <v>942.77634</v>
      </c>
      <c r="T39" s="42">
        <v>1089.69634</v>
      </c>
      <c r="U39" s="42">
        <v>1087.7663400000001</v>
      </c>
      <c r="V39" s="42">
        <v>1053.78634</v>
      </c>
      <c r="W39" s="42">
        <v>1029.71634</v>
      </c>
      <c r="X39" s="42">
        <v>1076.0163400000001</v>
      </c>
      <c r="Y39" s="42">
        <v>934.93634</v>
      </c>
    </row>
    <row r="40" spans="1:25" ht="15.75" customHeight="1">
      <c r="A40" s="41">
        <f t="shared" si="0"/>
        <v>44266</v>
      </c>
      <c r="B40" s="42">
        <v>948.17634</v>
      </c>
      <c r="C40" s="42">
        <v>880.39634</v>
      </c>
      <c r="D40" s="42">
        <v>853.24634</v>
      </c>
      <c r="E40" s="42">
        <v>832.87634</v>
      </c>
      <c r="F40" s="42">
        <v>830.09634</v>
      </c>
      <c r="G40" s="42">
        <v>853.53634</v>
      </c>
      <c r="H40" s="42">
        <v>971.62634</v>
      </c>
      <c r="I40" s="42">
        <v>1154.67634</v>
      </c>
      <c r="J40" s="42">
        <v>1057.31634</v>
      </c>
      <c r="K40" s="42">
        <v>1094.68634</v>
      </c>
      <c r="L40" s="42">
        <v>1130.15634</v>
      </c>
      <c r="M40" s="42">
        <v>1147.10634</v>
      </c>
      <c r="N40" s="42">
        <v>1169.25634</v>
      </c>
      <c r="O40" s="42">
        <v>1160.70634</v>
      </c>
      <c r="P40" s="42">
        <v>1037.19634</v>
      </c>
      <c r="Q40" s="42">
        <v>1121.47634</v>
      </c>
      <c r="R40" s="42">
        <v>1088.67634</v>
      </c>
      <c r="S40" s="42">
        <v>1072.20634</v>
      </c>
      <c r="T40" s="42">
        <v>1130.0263400000001</v>
      </c>
      <c r="U40" s="42">
        <v>1109.67634</v>
      </c>
      <c r="V40" s="42">
        <v>1079.2663400000001</v>
      </c>
      <c r="W40" s="42">
        <v>1031.22634</v>
      </c>
      <c r="X40" s="42">
        <v>1110.2663400000001</v>
      </c>
      <c r="Y40" s="42">
        <v>1057.71634</v>
      </c>
    </row>
    <row r="41" spans="1:25" ht="15.75" customHeight="1">
      <c r="A41" s="41">
        <f t="shared" si="0"/>
        <v>44267</v>
      </c>
      <c r="B41" s="42">
        <v>953.92634</v>
      </c>
      <c r="C41" s="42">
        <v>879.78634</v>
      </c>
      <c r="D41" s="42">
        <v>852.5763400000001</v>
      </c>
      <c r="E41" s="42">
        <v>831.25634</v>
      </c>
      <c r="F41" s="42">
        <v>827.65634</v>
      </c>
      <c r="G41" s="42">
        <v>848.3363400000001</v>
      </c>
      <c r="H41" s="42">
        <v>1000.9663400000001</v>
      </c>
      <c r="I41" s="42">
        <v>1142.09634</v>
      </c>
      <c r="J41" s="42">
        <v>1060.41634</v>
      </c>
      <c r="K41" s="42">
        <v>1103.0263400000001</v>
      </c>
      <c r="L41" s="42">
        <v>1132.2663400000001</v>
      </c>
      <c r="M41" s="42">
        <v>1151.07634</v>
      </c>
      <c r="N41" s="42">
        <v>1172.60634</v>
      </c>
      <c r="O41" s="42">
        <v>1165.85634</v>
      </c>
      <c r="P41" s="42">
        <v>1042.0263400000001</v>
      </c>
      <c r="Q41" s="42">
        <v>1122.2763400000001</v>
      </c>
      <c r="R41" s="42">
        <v>1086.37634</v>
      </c>
      <c r="S41" s="42">
        <v>1077.39634</v>
      </c>
      <c r="T41" s="42">
        <v>1144.06634</v>
      </c>
      <c r="U41" s="42">
        <v>1123.30634</v>
      </c>
      <c r="V41" s="42">
        <v>1097.29634</v>
      </c>
      <c r="W41" s="42">
        <v>1056.50634</v>
      </c>
      <c r="X41" s="42">
        <v>1128.28634</v>
      </c>
      <c r="Y41" s="42">
        <v>1051.87634</v>
      </c>
    </row>
    <row r="42" spans="1:25" ht="15.75" customHeight="1">
      <c r="A42" s="41">
        <f t="shared" si="0"/>
        <v>44268</v>
      </c>
      <c r="B42" s="42">
        <v>957.84634</v>
      </c>
      <c r="C42" s="42">
        <v>893.02634</v>
      </c>
      <c r="D42" s="42">
        <v>855.60634</v>
      </c>
      <c r="E42" s="42">
        <v>831.38634</v>
      </c>
      <c r="F42" s="42">
        <v>828.17634</v>
      </c>
      <c r="G42" s="42">
        <v>846.35634</v>
      </c>
      <c r="H42" s="42">
        <v>938.79634</v>
      </c>
      <c r="I42" s="42">
        <v>1102.20634</v>
      </c>
      <c r="J42" s="42">
        <v>1054.75634</v>
      </c>
      <c r="K42" s="42">
        <v>1096.96634</v>
      </c>
      <c r="L42" s="42">
        <v>1128.61634</v>
      </c>
      <c r="M42" s="42">
        <v>1147.98634</v>
      </c>
      <c r="N42" s="42">
        <v>1168.60634</v>
      </c>
      <c r="O42" s="42">
        <v>1160.92634</v>
      </c>
      <c r="P42" s="42">
        <v>1037.61634</v>
      </c>
      <c r="Q42" s="42">
        <v>1122.23634</v>
      </c>
      <c r="R42" s="42">
        <v>1082.92634</v>
      </c>
      <c r="S42" s="42">
        <v>1072.67634</v>
      </c>
      <c r="T42" s="42">
        <v>1138.42634</v>
      </c>
      <c r="U42" s="42">
        <v>1119.41634</v>
      </c>
      <c r="V42" s="42">
        <v>1091.95634</v>
      </c>
      <c r="W42" s="42">
        <v>1056.98634</v>
      </c>
      <c r="X42" s="42">
        <v>1128.14634</v>
      </c>
      <c r="Y42" s="42">
        <v>1055.34634</v>
      </c>
    </row>
    <row r="43" spans="1:25" ht="15.75" customHeight="1">
      <c r="A43" s="41">
        <f t="shared" si="0"/>
        <v>44269</v>
      </c>
      <c r="B43" s="42">
        <v>954.64634</v>
      </c>
      <c r="C43" s="42">
        <v>888.38634</v>
      </c>
      <c r="D43" s="42">
        <v>852.86634</v>
      </c>
      <c r="E43" s="42">
        <v>826.59634</v>
      </c>
      <c r="F43" s="42">
        <v>822.30634</v>
      </c>
      <c r="G43" s="42">
        <v>843.38634</v>
      </c>
      <c r="H43" s="42">
        <v>932.09634</v>
      </c>
      <c r="I43" s="42">
        <v>1118.93634</v>
      </c>
      <c r="J43" s="42">
        <v>1049.30634</v>
      </c>
      <c r="K43" s="42">
        <v>1084.23634</v>
      </c>
      <c r="L43" s="42">
        <v>1119.15634</v>
      </c>
      <c r="M43" s="42">
        <v>1136.62634</v>
      </c>
      <c r="N43" s="42">
        <v>1157.91634</v>
      </c>
      <c r="O43" s="42">
        <v>1150.29634</v>
      </c>
      <c r="P43" s="42">
        <v>1145.21634</v>
      </c>
      <c r="Q43" s="42">
        <v>1180.14634</v>
      </c>
      <c r="R43" s="42">
        <v>1140.11634</v>
      </c>
      <c r="S43" s="42">
        <v>1114.24634</v>
      </c>
      <c r="T43" s="42">
        <v>1212.08634</v>
      </c>
      <c r="U43" s="42">
        <v>1217.79634</v>
      </c>
      <c r="V43" s="42">
        <v>1195.35634</v>
      </c>
      <c r="W43" s="42">
        <v>1150.87634</v>
      </c>
      <c r="X43" s="42">
        <v>1166.31634</v>
      </c>
      <c r="Y43" s="42">
        <v>1057.17634</v>
      </c>
    </row>
    <row r="44" spans="1:25" ht="15.75" customHeight="1">
      <c r="A44" s="41">
        <f t="shared" si="0"/>
        <v>44270</v>
      </c>
      <c r="B44" s="42">
        <v>1092.42634</v>
      </c>
      <c r="C44" s="42">
        <v>992.27634</v>
      </c>
      <c r="D44" s="42">
        <v>922.65634</v>
      </c>
      <c r="E44" s="42">
        <v>863.77634</v>
      </c>
      <c r="F44" s="42">
        <v>853.36634</v>
      </c>
      <c r="G44" s="42">
        <v>890.76634</v>
      </c>
      <c r="H44" s="42">
        <v>1004.13634</v>
      </c>
      <c r="I44" s="42">
        <v>1147.7763400000001</v>
      </c>
      <c r="J44" s="42">
        <v>1077.46634</v>
      </c>
      <c r="K44" s="42">
        <v>1116.08634</v>
      </c>
      <c r="L44" s="42">
        <v>1152.2663400000001</v>
      </c>
      <c r="M44" s="42">
        <v>1169.36634</v>
      </c>
      <c r="N44" s="42">
        <v>1191.41634</v>
      </c>
      <c r="O44" s="42">
        <v>1184.28634</v>
      </c>
      <c r="P44" s="42">
        <v>1052.61634</v>
      </c>
      <c r="Q44" s="42">
        <v>1140.19634</v>
      </c>
      <c r="R44" s="42">
        <v>1105.50634</v>
      </c>
      <c r="S44" s="42">
        <v>1087.57634</v>
      </c>
      <c r="T44" s="42">
        <v>1160.20634</v>
      </c>
      <c r="U44" s="42">
        <v>1139.40634</v>
      </c>
      <c r="V44" s="42">
        <v>1106.36634</v>
      </c>
      <c r="W44" s="42">
        <v>1059.43634</v>
      </c>
      <c r="X44" s="42">
        <v>1142.47634</v>
      </c>
      <c r="Y44" s="42">
        <v>1099.7663400000001</v>
      </c>
    </row>
    <row r="45" spans="1:25" ht="15.75" customHeight="1">
      <c r="A45" s="41">
        <f t="shared" si="0"/>
        <v>44271</v>
      </c>
      <c r="B45" s="42">
        <v>1094.44634</v>
      </c>
      <c r="C45" s="42">
        <v>994.9563400000001</v>
      </c>
      <c r="D45" s="42">
        <v>924.34634</v>
      </c>
      <c r="E45" s="42">
        <v>863.86634</v>
      </c>
      <c r="F45" s="42">
        <v>853.12634</v>
      </c>
      <c r="G45" s="42">
        <v>892.5763400000001</v>
      </c>
      <c r="H45" s="42">
        <v>1060.20634</v>
      </c>
      <c r="I45" s="42">
        <v>1166.50634</v>
      </c>
      <c r="J45" s="42">
        <v>1065.48634</v>
      </c>
      <c r="K45" s="42">
        <v>1142.23634</v>
      </c>
      <c r="L45" s="42">
        <v>1205.5163400000001</v>
      </c>
      <c r="M45" s="42">
        <v>1206.42634</v>
      </c>
      <c r="N45" s="42">
        <v>1235.36634</v>
      </c>
      <c r="O45" s="42">
        <v>1227.45634</v>
      </c>
      <c r="P45" s="42">
        <v>1068.18634</v>
      </c>
      <c r="Q45" s="42">
        <v>1181.45634</v>
      </c>
      <c r="R45" s="42">
        <v>1128.36634</v>
      </c>
      <c r="S45" s="42">
        <v>1152.97634</v>
      </c>
      <c r="T45" s="42">
        <v>1251.20634</v>
      </c>
      <c r="U45" s="42">
        <v>1243.20634</v>
      </c>
      <c r="V45" s="42">
        <v>1183.74634</v>
      </c>
      <c r="W45" s="42">
        <v>1125.73634</v>
      </c>
      <c r="X45" s="42">
        <v>1170.84634</v>
      </c>
      <c r="Y45" s="42">
        <v>1097.97634</v>
      </c>
    </row>
    <row r="46" spans="1:25" ht="15.75" customHeight="1">
      <c r="A46" s="41">
        <f t="shared" si="0"/>
        <v>44272</v>
      </c>
      <c r="B46" s="42">
        <v>967.72634</v>
      </c>
      <c r="C46" s="42">
        <v>888.53634</v>
      </c>
      <c r="D46" s="42">
        <v>824.16634</v>
      </c>
      <c r="E46" s="42">
        <v>813.13634</v>
      </c>
      <c r="F46" s="42">
        <v>813.12634</v>
      </c>
      <c r="G46" s="42">
        <v>857.00634</v>
      </c>
      <c r="H46" s="42">
        <v>1014.37634</v>
      </c>
      <c r="I46" s="42">
        <v>1125.96634</v>
      </c>
      <c r="J46" s="42">
        <v>1063.75634</v>
      </c>
      <c r="K46" s="42">
        <v>1076.35634</v>
      </c>
      <c r="L46" s="42">
        <v>1147.60634</v>
      </c>
      <c r="M46" s="42">
        <v>1160.61634</v>
      </c>
      <c r="N46" s="42">
        <v>1051.38634</v>
      </c>
      <c r="O46" s="42">
        <v>1209.2663400000001</v>
      </c>
      <c r="P46" s="42">
        <v>1207.67634</v>
      </c>
      <c r="Q46" s="42">
        <v>1247.24634</v>
      </c>
      <c r="R46" s="42">
        <v>1220.16634</v>
      </c>
      <c r="S46" s="42">
        <v>1133.43634</v>
      </c>
      <c r="T46" s="42">
        <v>1280.21634</v>
      </c>
      <c r="U46" s="42">
        <v>1231.71634</v>
      </c>
      <c r="V46" s="42">
        <v>1175.47634</v>
      </c>
      <c r="W46" s="42">
        <v>1093.21634</v>
      </c>
      <c r="X46" s="42">
        <v>1172.39634</v>
      </c>
      <c r="Y46" s="42">
        <v>985.92634</v>
      </c>
    </row>
    <row r="47" spans="1:25" ht="15.75" customHeight="1">
      <c r="A47" s="41">
        <f t="shared" si="0"/>
        <v>44273</v>
      </c>
      <c r="B47" s="42">
        <v>1037.19634</v>
      </c>
      <c r="C47" s="42">
        <v>961.2163400000001</v>
      </c>
      <c r="D47" s="42">
        <v>902.59634</v>
      </c>
      <c r="E47" s="42">
        <v>856.0863400000001</v>
      </c>
      <c r="F47" s="42">
        <v>854.69634</v>
      </c>
      <c r="G47" s="42">
        <v>947.73634</v>
      </c>
      <c r="H47" s="42">
        <v>1037.82634</v>
      </c>
      <c r="I47" s="42">
        <v>1103.78634</v>
      </c>
      <c r="J47" s="42">
        <v>1031.0263400000001</v>
      </c>
      <c r="K47" s="42">
        <v>1119.50634</v>
      </c>
      <c r="L47" s="42">
        <v>1176.89634</v>
      </c>
      <c r="M47" s="42">
        <v>1136.08634</v>
      </c>
      <c r="N47" s="42">
        <v>1099.04634</v>
      </c>
      <c r="O47" s="42">
        <v>1096.33634</v>
      </c>
      <c r="P47" s="42">
        <v>988.2163400000001</v>
      </c>
      <c r="Q47" s="42">
        <v>1133.56634</v>
      </c>
      <c r="R47" s="42">
        <v>1123.38634</v>
      </c>
      <c r="S47" s="42">
        <v>1067.41634</v>
      </c>
      <c r="T47" s="42">
        <v>1176.07634</v>
      </c>
      <c r="U47" s="42">
        <v>1218.63634</v>
      </c>
      <c r="V47" s="42">
        <v>1217.67634</v>
      </c>
      <c r="W47" s="42">
        <v>1278.86634</v>
      </c>
      <c r="X47" s="42">
        <v>1212.23634</v>
      </c>
      <c r="Y47" s="42">
        <v>1087.08634</v>
      </c>
    </row>
    <row r="48" spans="1:25" ht="15.75" customHeight="1">
      <c r="A48" s="41">
        <f t="shared" si="0"/>
        <v>44274</v>
      </c>
      <c r="B48" s="42">
        <v>954.2063400000001</v>
      </c>
      <c r="C48" s="42">
        <v>886.53634</v>
      </c>
      <c r="D48" s="42">
        <v>846.60634</v>
      </c>
      <c r="E48" s="42">
        <v>824.7063400000001</v>
      </c>
      <c r="F48" s="42">
        <v>823.5863400000001</v>
      </c>
      <c r="G48" s="42">
        <v>885.72634</v>
      </c>
      <c r="H48" s="42">
        <v>992.9563400000001</v>
      </c>
      <c r="I48" s="42">
        <v>1146.56634</v>
      </c>
      <c r="J48" s="42">
        <v>1033.68634</v>
      </c>
      <c r="K48" s="42">
        <v>1121.49634</v>
      </c>
      <c r="L48" s="42">
        <v>1124.55634</v>
      </c>
      <c r="M48" s="42">
        <v>1148.0163400000001</v>
      </c>
      <c r="N48" s="42">
        <v>1105.38634</v>
      </c>
      <c r="O48" s="42">
        <v>1003.16634</v>
      </c>
      <c r="P48" s="42">
        <v>917.77634</v>
      </c>
      <c r="Q48" s="42">
        <v>966.30634</v>
      </c>
      <c r="R48" s="42">
        <v>1028.22634</v>
      </c>
      <c r="S48" s="42">
        <v>998.8263400000001</v>
      </c>
      <c r="T48" s="42">
        <v>1100.2763400000001</v>
      </c>
      <c r="U48" s="42">
        <v>1101.97634</v>
      </c>
      <c r="V48" s="42">
        <v>1090.62634</v>
      </c>
      <c r="W48" s="42">
        <v>1030.17634</v>
      </c>
      <c r="X48" s="42">
        <v>1104.15634</v>
      </c>
      <c r="Y48" s="42">
        <v>999.03634</v>
      </c>
    </row>
    <row r="49" spans="1:25" ht="15.75" customHeight="1">
      <c r="A49" s="41">
        <f t="shared" si="0"/>
        <v>44275</v>
      </c>
      <c r="B49" s="42">
        <v>988.49634</v>
      </c>
      <c r="C49" s="42">
        <v>875.25634</v>
      </c>
      <c r="D49" s="42">
        <v>827.26634</v>
      </c>
      <c r="E49" s="42">
        <v>813.77634</v>
      </c>
      <c r="F49" s="42">
        <v>813.72634</v>
      </c>
      <c r="G49" s="42">
        <v>860.74634</v>
      </c>
      <c r="H49" s="42">
        <v>931.62634</v>
      </c>
      <c r="I49" s="42">
        <v>1106.70634</v>
      </c>
      <c r="J49" s="42">
        <v>997.4663400000001</v>
      </c>
      <c r="K49" s="42">
        <v>1052.92634</v>
      </c>
      <c r="L49" s="42">
        <v>1059.39634</v>
      </c>
      <c r="M49" s="42">
        <v>1102.71634</v>
      </c>
      <c r="N49" s="42">
        <v>1073.82634</v>
      </c>
      <c r="O49" s="42">
        <v>968.49634</v>
      </c>
      <c r="P49" s="42">
        <v>872.9663400000001</v>
      </c>
      <c r="Q49" s="42">
        <v>924.67634</v>
      </c>
      <c r="R49" s="42">
        <v>990.41634</v>
      </c>
      <c r="S49" s="42">
        <v>955.38634</v>
      </c>
      <c r="T49" s="42">
        <v>1053.25634</v>
      </c>
      <c r="U49" s="42">
        <v>1044.06634</v>
      </c>
      <c r="V49" s="42">
        <v>1012.34634</v>
      </c>
      <c r="W49" s="42">
        <v>967.64634</v>
      </c>
      <c r="X49" s="42">
        <v>1072.42634</v>
      </c>
      <c r="Y49" s="42">
        <v>967.27634</v>
      </c>
    </row>
    <row r="50" spans="1:25" ht="15.75" customHeight="1">
      <c r="A50" s="41">
        <f t="shared" si="0"/>
        <v>44276</v>
      </c>
      <c r="B50" s="42">
        <v>998.40634</v>
      </c>
      <c r="C50" s="42">
        <v>912.15634</v>
      </c>
      <c r="D50" s="42">
        <v>850.9663400000001</v>
      </c>
      <c r="E50" s="42">
        <v>834.99634</v>
      </c>
      <c r="F50" s="42">
        <v>833.35634</v>
      </c>
      <c r="G50" s="42">
        <v>862.79634</v>
      </c>
      <c r="H50" s="42">
        <v>999.09634</v>
      </c>
      <c r="I50" s="42">
        <v>1148.55634</v>
      </c>
      <c r="J50" s="42">
        <v>1037.95634</v>
      </c>
      <c r="K50" s="42">
        <v>1098.07634</v>
      </c>
      <c r="L50" s="42">
        <v>1080.88634</v>
      </c>
      <c r="M50" s="42">
        <v>1101.38634</v>
      </c>
      <c r="N50" s="42">
        <v>1077.55634</v>
      </c>
      <c r="O50" s="42">
        <v>996.41634</v>
      </c>
      <c r="P50" s="42">
        <v>919.43634</v>
      </c>
      <c r="Q50" s="42">
        <v>963.3263400000001</v>
      </c>
      <c r="R50" s="42">
        <v>1023.66634</v>
      </c>
      <c r="S50" s="42">
        <v>993.60634</v>
      </c>
      <c r="T50" s="42">
        <v>1121.31634</v>
      </c>
      <c r="U50" s="42">
        <v>1111.61634</v>
      </c>
      <c r="V50" s="42">
        <v>1078.90634</v>
      </c>
      <c r="W50" s="42">
        <v>1033.65634</v>
      </c>
      <c r="X50" s="42">
        <v>1079.89634</v>
      </c>
      <c r="Y50" s="42">
        <v>995.14634</v>
      </c>
    </row>
    <row r="51" spans="1:25" ht="15.75" customHeight="1">
      <c r="A51" s="41">
        <f t="shared" si="0"/>
        <v>44277</v>
      </c>
      <c r="B51" s="42">
        <v>968.98634</v>
      </c>
      <c r="C51" s="42">
        <v>946.4663400000001</v>
      </c>
      <c r="D51" s="42">
        <v>846.15634</v>
      </c>
      <c r="E51" s="42">
        <v>825.28634</v>
      </c>
      <c r="F51" s="42">
        <v>824.5863400000001</v>
      </c>
      <c r="G51" s="42">
        <v>876.43634</v>
      </c>
      <c r="H51" s="42">
        <v>966.87634</v>
      </c>
      <c r="I51" s="42">
        <v>1128.82634</v>
      </c>
      <c r="J51" s="42">
        <v>1034.55634</v>
      </c>
      <c r="K51" s="42">
        <v>1093.93634</v>
      </c>
      <c r="L51" s="42">
        <v>1097.7663400000001</v>
      </c>
      <c r="M51" s="42">
        <v>1114.93634</v>
      </c>
      <c r="N51" s="42">
        <v>1089.90634</v>
      </c>
      <c r="O51" s="42">
        <v>1005.0863400000001</v>
      </c>
      <c r="P51" s="42">
        <v>921.93634</v>
      </c>
      <c r="Q51" s="42">
        <v>963.89634</v>
      </c>
      <c r="R51" s="42">
        <v>1023.14634</v>
      </c>
      <c r="S51" s="42">
        <v>993.81634</v>
      </c>
      <c r="T51" s="42">
        <v>1091.58634</v>
      </c>
      <c r="U51" s="42">
        <v>1092.07634</v>
      </c>
      <c r="V51" s="42">
        <v>1061.75634</v>
      </c>
      <c r="W51" s="42">
        <v>1018.90634</v>
      </c>
      <c r="X51" s="42">
        <v>1098.19634</v>
      </c>
      <c r="Y51" s="42">
        <v>992.93634</v>
      </c>
    </row>
    <row r="52" spans="1:25" ht="15.75" customHeight="1">
      <c r="A52" s="41">
        <f t="shared" si="0"/>
        <v>44278</v>
      </c>
      <c r="B52" s="42">
        <v>973.59634</v>
      </c>
      <c r="C52" s="42">
        <v>882.64634</v>
      </c>
      <c r="D52" s="42">
        <v>841.36634</v>
      </c>
      <c r="E52" s="42">
        <v>819.5763400000001</v>
      </c>
      <c r="F52" s="42">
        <v>820.37634</v>
      </c>
      <c r="G52" s="42">
        <v>853.35634</v>
      </c>
      <c r="H52" s="42">
        <v>941.11634</v>
      </c>
      <c r="I52" s="42">
        <v>1077.11634</v>
      </c>
      <c r="J52" s="42">
        <v>978.23634</v>
      </c>
      <c r="K52" s="42">
        <v>944.12634</v>
      </c>
      <c r="L52" s="42">
        <v>929.23634</v>
      </c>
      <c r="M52" s="42">
        <v>893.23634</v>
      </c>
      <c r="N52" s="42">
        <v>893.4563400000001</v>
      </c>
      <c r="O52" s="42">
        <v>877.93634</v>
      </c>
      <c r="P52" s="42">
        <v>831.25634</v>
      </c>
      <c r="Q52" s="42">
        <v>868.65634</v>
      </c>
      <c r="R52" s="42">
        <v>843.35634</v>
      </c>
      <c r="S52" s="42">
        <v>888.0763400000001</v>
      </c>
      <c r="T52" s="42">
        <v>1027.46634</v>
      </c>
      <c r="U52" s="42">
        <v>1106.21634</v>
      </c>
      <c r="V52" s="42">
        <v>1074.79634</v>
      </c>
      <c r="W52" s="42">
        <v>1029.31634</v>
      </c>
      <c r="X52" s="42">
        <v>1096.34634</v>
      </c>
      <c r="Y52" s="42">
        <v>952.05634</v>
      </c>
    </row>
    <row r="53" spans="1:25" ht="15.75" customHeight="1">
      <c r="A53" s="41">
        <f t="shared" si="0"/>
        <v>44279</v>
      </c>
      <c r="B53" s="42">
        <v>899.7163400000001</v>
      </c>
      <c r="C53" s="42">
        <v>848.0863400000001</v>
      </c>
      <c r="D53" s="42">
        <v>813.69634</v>
      </c>
      <c r="E53" s="42">
        <v>813.7063400000001</v>
      </c>
      <c r="F53" s="42">
        <v>814.36634</v>
      </c>
      <c r="G53" s="42">
        <v>814.28634</v>
      </c>
      <c r="H53" s="42">
        <v>855.23634</v>
      </c>
      <c r="I53" s="42">
        <v>1016.12634</v>
      </c>
      <c r="J53" s="42">
        <v>849.44634</v>
      </c>
      <c r="K53" s="42">
        <v>831.41634</v>
      </c>
      <c r="L53" s="42">
        <v>870.31634</v>
      </c>
      <c r="M53" s="42">
        <v>873.30634</v>
      </c>
      <c r="N53" s="42">
        <v>873.68634</v>
      </c>
      <c r="O53" s="42">
        <v>832.3263400000001</v>
      </c>
      <c r="P53" s="42">
        <v>813.63634</v>
      </c>
      <c r="Q53" s="42">
        <v>813.64634</v>
      </c>
      <c r="R53" s="42">
        <v>877.7163400000001</v>
      </c>
      <c r="S53" s="42">
        <v>864.15634</v>
      </c>
      <c r="T53" s="42">
        <v>953.04634</v>
      </c>
      <c r="U53" s="42">
        <v>955.62634</v>
      </c>
      <c r="V53" s="42">
        <v>909.28634</v>
      </c>
      <c r="W53" s="42">
        <v>876.7063400000001</v>
      </c>
      <c r="X53" s="42">
        <v>1030.7663400000001</v>
      </c>
      <c r="Y53" s="42">
        <v>870.68634</v>
      </c>
    </row>
    <row r="54" spans="1:25" ht="15.75" customHeight="1">
      <c r="A54" s="41">
        <f t="shared" si="0"/>
        <v>44280</v>
      </c>
      <c r="B54" s="42">
        <v>889.0863400000001</v>
      </c>
      <c r="C54" s="42">
        <v>843.49634</v>
      </c>
      <c r="D54" s="42">
        <v>814.37634</v>
      </c>
      <c r="E54" s="42">
        <v>814.37634</v>
      </c>
      <c r="F54" s="42">
        <v>814.35634</v>
      </c>
      <c r="G54" s="42">
        <v>814.26634</v>
      </c>
      <c r="H54" s="42">
        <v>856.48634</v>
      </c>
      <c r="I54" s="42">
        <v>1038.30634</v>
      </c>
      <c r="J54" s="42">
        <v>847.29634</v>
      </c>
      <c r="K54" s="42">
        <v>828.12634</v>
      </c>
      <c r="L54" s="42">
        <v>869.38634</v>
      </c>
      <c r="M54" s="42">
        <v>874.4663400000001</v>
      </c>
      <c r="N54" s="42">
        <v>874.16634</v>
      </c>
      <c r="O54" s="42">
        <v>831.43634</v>
      </c>
      <c r="P54" s="42">
        <v>813.68634</v>
      </c>
      <c r="Q54" s="42">
        <v>813.66634</v>
      </c>
      <c r="R54" s="42">
        <v>880.34634</v>
      </c>
      <c r="S54" s="42">
        <v>864.44634</v>
      </c>
      <c r="T54" s="42">
        <v>952.62634</v>
      </c>
      <c r="U54" s="42">
        <v>957.3363400000001</v>
      </c>
      <c r="V54" s="42">
        <v>909.09634</v>
      </c>
      <c r="W54" s="42">
        <v>875.2163400000001</v>
      </c>
      <c r="X54" s="42">
        <v>1028.63634</v>
      </c>
      <c r="Y54" s="42">
        <v>873.87634</v>
      </c>
    </row>
    <row r="55" spans="1:25" ht="15.75" customHeight="1">
      <c r="A55" s="41">
        <f t="shared" si="0"/>
        <v>44281</v>
      </c>
      <c r="B55" s="42">
        <v>886.55634</v>
      </c>
      <c r="C55" s="42">
        <v>845.39634</v>
      </c>
      <c r="D55" s="42">
        <v>817.72634</v>
      </c>
      <c r="E55" s="42">
        <v>814.39634</v>
      </c>
      <c r="F55" s="42">
        <v>814.37634</v>
      </c>
      <c r="G55" s="42">
        <v>820.59634</v>
      </c>
      <c r="H55" s="42">
        <v>873.80634</v>
      </c>
      <c r="I55" s="42">
        <v>1049.36634</v>
      </c>
      <c r="J55" s="42">
        <v>872.41634</v>
      </c>
      <c r="K55" s="42">
        <v>853.15634</v>
      </c>
      <c r="L55" s="42">
        <v>888.66634</v>
      </c>
      <c r="M55" s="42">
        <v>893.39634</v>
      </c>
      <c r="N55" s="42">
        <v>895.76634</v>
      </c>
      <c r="O55" s="42">
        <v>856.56634</v>
      </c>
      <c r="P55" s="42">
        <v>813.68634</v>
      </c>
      <c r="Q55" s="42">
        <v>813.66634</v>
      </c>
      <c r="R55" s="42">
        <v>901.98634</v>
      </c>
      <c r="S55" s="42">
        <v>881.7163400000001</v>
      </c>
      <c r="T55" s="42">
        <v>984.05634</v>
      </c>
      <c r="U55" s="42">
        <v>992.35634</v>
      </c>
      <c r="V55" s="42">
        <v>954.67634</v>
      </c>
      <c r="W55" s="42">
        <v>920.65634</v>
      </c>
      <c r="X55" s="42">
        <v>1052.10634</v>
      </c>
      <c r="Y55" s="42">
        <v>915.3363400000001</v>
      </c>
    </row>
    <row r="56" spans="1:25" ht="15.75" customHeight="1">
      <c r="A56" s="41">
        <f t="shared" si="0"/>
        <v>44282</v>
      </c>
      <c r="B56" s="42">
        <v>963.75634</v>
      </c>
      <c r="C56" s="42">
        <v>861.89634</v>
      </c>
      <c r="D56" s="42">
        <v>823.18634</v>
      </c>
      <c r="E56" s="42">
        <v>813.91634</v>
      </c>
      <c r="F56" s="42">
        <v>813.89634</v>
      </c>
      <c r="G56" s="42">
        <v>813.79634</v>
      </c>
      <c r="H56" s="42">
        <v>819.90634</v>
      </c>
      <c r="I56" s="42">
        <v>948.0863400000001</v>
      </c>
      <c r="J56" s="42">
        <v>925.8263400000001</v>
      </c>
      <c r="K56" s="42">
        <v>1068.59634</v>
      </c>
      <c r="L56" s="42">
        <v>1074.33634</v>
      </c>
      <c r="M56" s="42">
        <v>968.38634</v>
      </c>
      <c r="N56" s="42">
        <v>967.10634</v>
      </c>
      <c r="O56" s="42">
        <v>950.94634</v>
      </c>
      <c r="P56" s="42">
        <v>869.60634</v>
      </c>
      <c r="Q56" s="42">
        <v>904.18634</v>
      </c>
      <c r="R56" s="42">
        <v>988.34634</v>
      </c>
      <c r="S56" s="42">
        <v>917.59634</v>
      </c>
      <c r="T56" s="42">
        <v>1002.05634</v>
      </c>
      <c r="U56" s="42">
        <v>1048.16634</v>
      </c>
      <c r="V56" s="42">
        <v>1014.67634</v>
      </c>
      <c r="W56" s="42">
        <v>968.98634</v>
      </c>
      <c r="X56" s="42">
        <v>1077.75634</v>
      </c>
      <c r="Y56" s="42">
        <v>962.62634</v>
      </c>
    </row>
    <row r="57" spans="1:25" ht="15.75" customHeight="1">
      <c r="A57" s="41">
        <f t="shared" si="0"/>
        <v>44283</v>
      </c>
      <c r="B57" s="42">
        <v>908.5763400000001</v>
      </c>
      <c r="C57" s="42">
        <v>831.16634</v>
      </c>
      <c r="D57" s="42">
        <v>813.66634</v>
      </c>
      <c r="E57" s="42">
        <v>813.7163400000001</v>
      </c>
      <c r="F57" s="42">
        <v>813.69634</v>
      </c>
      <c r="G57" s="42">
        <v>813.8263400000001</v>
      </c>
      <c r="H57" s="42">
        <v>813.16634</v>
      </c>
      <c r="I57" s="42">
        <v>842.72634</v>
      </c>
      <c r="J57" s="42">
        <v>860.34634</v>
      </c>
      <c r="K57" s="42">
        <v>935.78634</v>
      </c>
      <c r="L57" s="42">
        <v>952.09634</v>
      </c>
      <c r="M57" s="42">
        <v>888.89634</v>
      </c>
      <c r="N57" s="42">
        <v>927.72634</v>
      </c>
      <c r="O57" s="42">
        <v>991.16634</v>
      </c>
      <c r="P57" s="42">
        <v>1020.30634</v>
      </c>
      <c r="Q57" s="42">
        <v>1032.5263400000001</v>
      </c>
      <c r="R57" s="42">
        <v>1012.4563400000001</v>
      </c>
      <c r="S57" s="42">
        <v>939.05634</v>
      </c>
      <c r="T57" s="42">
        <v>981.78634</v>
      </c>
      <c r="U57" s="42">
        <v>1025.21634</v>
      </c>
      <c r="V57" s="42">
        <v>998.84634</v>
      </c>
      <c r="W57" s="42">
        <v>937.54634</v>
      </c>
      <c r="X57" s="42">
        <v>1065.67634</v>
      </c>
      <c r="Y57" s="42">
        <v>902.23634</v>
      </c>
    </row>
    <row r="58" spans="1:25" ht="15.75" customHeight="1">
      <c r="A58" s="41">
        <f t="shared" si="0"/>
        <v>44284</v>
      </c>
      <c r="B58" s="42">
        <v>871.67634</v>
      </c>
      <c r="C58" s="42">
        <v>828.85634</v>
      </c>
      <c r="D58" s="42">
        <v>813.65634</v>
      </c>
      <c r="E58" s="42">
        <v>813.7163400000001</v>
      </c>
      <c r="F58" s="42">
        <v>813.56634</v>
      </c>
      <c r="G58" s="42">
        <v>813.65634</v>
      </c>
      <c r="H58" s="42">
        <v>825.77634</v>
      </c>
      <c r="I58" s="42">
        <v>942.80634</v>
      </c>
      <c r="J58" s="42">
        <v>923.60634</v>
      </c>
      <c r="K58" s="42">
        <v>1001.11634</v>
      </c>
      <c r="L58" s="42">
        <v>946.36634</v>
      </c>
      <c r="M58" s="42">
        <v>860.7163400000001</v>
      </c>
      <c r="N58" s="42">
        <v>901.28634</v>
      </c>
      <c r="O58" s="42">
        <v>969.5863400000001</v>
      </c>
      <c r="P58" s="42">
        <v>1000.14634</v>
      </c>
      <c r="Q58" s="42">
        <v>1009.31634</v>
      </c>
      <c r="R58" s="42">
        <v>986.56634</v>
      </c>
      <c r="S58" s="42">
        <v>910.11634</v>
      </c>
      <c r="T58" s="42">
        <v>940.65634</v>
      </c>
      <c r="U58" s="42">
        <v>980.31634</v>
      </c>
      <c r="V58" s="42">
        <v>957.39634</v>
      </c>
      <c r="W58" s="42">
        <v>890.72634</v>
      </c>
      <c r="X58" s="42">
        <v>1042.92634</v>
      </c>
      <c r="Y58" s="42">
        <v>875.0763400000001</v>
      </c>
    </row>
    <row r="59" spans="1:25" ht="15.75" customHeight="1">
      <c r="A59" s="41">
        <f t="shared" si="0"/>
        <v>44285</v>
      </c>
      <c r="B59" s="42">
        <v>869.25634</v>
      </c>
      <c r="C59" s="42">
        <v>826.47634</v>
      </c>
      <c r="D59" s="42">
        <v>813.79634</v>
      </c>
      <c r="E59" s="42">
        <v>813.81634</v>
      </c>
      <c r="F59" s="42">
        <v>813.77634</v>
      </c>
      <c r="G59" s="42">
        <v>813.79634</v>
      </c>
      <c r="H59" s="42">
        <v>825.60634</v>
      </c>
      <c r="I59" s="42">
        <v>945.87634</v>
      </c>
      <c r="J59" s="42">
        <v>918.73634</v>
      </c>
      <c r="K59" s="42">
        <v>999.91634</v>
      </c>
      <c r="L59" s="42">
        <v>946.59634</v>
      </c>
      <c r="M59" s="42">
        <v>863.2163400000001</v>
      </c>
      <c r="N59" s="42">
        <v>903.18634</v>
      </c>
      <c r="O59" s="42">
        <v>960.06634</v>
      </c>
      <c r="P59" s="42">
        <v>989.09634</v>
      </c>
      <c r="Q59" s="42">
        <v>996.36634</v>
      </c>
      <c r="R59" s="42">
        <v>976.0863400000001</v>
      </c>
      <c r="S59" s="42">
        <v>905.42634</v>
      </c>
      <c r="T59" s="42">
        <v>935.52634</v>
      </c>
      <c r="U59" s="42">
        <v>981.64634</v>
      </c>
      <c r="V59" s="42">
        <v>958.67634</v>
      </c>
      <c r="W59" s="42">
        <v>890.64634</v>
      </c>
      <c r="X59" s="42">
        <v>1016.40634</v>
      </c>
      <c r="Y59" s="42">
        <v>876.34634</v>
      </c>
    </row>
    <row r="60" spans="1:25" ht="15.75" customHeight="1">
      <c r="A60" s="41">
        <f t="shared" si="0"/>
        <v>44286</v>
      </c>
      <c r="B60" s="47">
        <v>844.04634</v>
      </c>
      <c r="C60" s="47">
        <v>823.67634</v>
      </c>
      <c r="D60" s="47">
        <v>814.25634</v>
      </c>
      <c r="E60" s="47">
        <v>814.2063400000001</v>
      </c>
      <c r="F60" s="47">
        <v>814.16634</v>
      </c>
      <c r="G60" s="47">
        <v>833.77634</v>
      </c>
      <c r="H60" s="47">
        <v>941.5863400000001</v>
      </c>
      <c r="I60" s="47">
        <v>951.05634</v>
      </c>
      <c r="J60" s="47">
        <v>951.05634</v>
      </c>
      <c r="K60" s="47">
        <v>926.81634</v>
      </c>
      <c r="L60" s="47">
        <v>989.0863400000001</v>
      </c>
      <c r="M60" s="47">
        <v>929.3263400000001</v>
      </c>
      <c r="N60" s="47">
        <v>966.16634</v>
      </c>
      <c r="O60" s="47">
        <v>934.74634</v>
      </c>
      <c r="P60" s="47">
        <v>822.68634</v>
      </c>
      <c r="Q60" s="47">
        <v>928.02634</v>
      </c>
      <c r="R60" s="47">
        <v>872.27634</v>
      </c>
      <c r="S60" s="47">
        <v>901.16634</v>
      </c>
      <c r="T60" s="47">
        <v>989.77634</v>
      </c>
      <c r="U60" s="47">
        <v>967.7063400000001</v>
      </c>
      <c r="V60" s="47">
        <v>967.7063400000001</v>
      </c>
      <c r="W60" s="47">
        <v>911.02634</v>
      </c>
      <c r="X60" s="47">
        <v>1049.17634</v>
      </c>
      <c r="Y60" s="47">
        <v>868.73634</v>
      </c>
    </row>
    <row r="61" spans="1:25" ht="15.75" customHeight="1">
      <c r="A61" s="37" t="s">
        <v>76</v>
      </c>
      <c r="B61" s="38"/>
      <c r="C61" s="40" t="s">
        <v>106</v>
      </c>
      <c r="D61" s="38"/>
      <c r="E61" s="38"/>
      <c r="F61" s="38"/>
      <c r="G61" s="38"/>
      <c r="H61" s="38"/>
      <c r="I61" s="38"/>
      <c r="J61" s="38"/>
      <c r="K61" s="38"/>
      <c r="L61" s="38"/>
      <c r="M61" s="38"/>
      <c r="N61" s="38"/>
      <c r="O61" s="38"/>
      <c r="P61" s="38"/>
      <c r="R61" s="38"/>
      <c r="T61" s="38"/>
      <c r="V61" s="38"/>
      <c r="X61" s="38"/>
      <c r="Y61" s="38"/>
    </row>
    <row r="62" spans="1:25" ht="15.75" customHeight="1">
      <c r="A62" s="37" t="s">
        <v>78</v>
      </c>
      <c r="B62" s="38"/>
      <c r="C62" s="38"/>
      <c r="D62" s="38"/>
      <c r="E62" s="38"/>
      <c r="F62" s="38"/>
      <c r="G62" s="40" t="str">
        <f>G25</f>
        <v>до 670 кВт</v>
      </c>
      <c r="H62" s="38"/>
      <c r="I62" s="38"/>
      <c r="J62" s="38"/>
      <c r="K62" s="38"/>
      <c r="L62" s="38"/>
      <c r="M62" s="38"/>
      <c r="N62" s="38"/>
      <c r="O62" s="38"/>
      <c r="P62" s="38"/>
      <c r="Q62" s="38"/>
      <c r="R62" s="38"/>
      <c r="S62" s="38"/>
      <c r="T62" s="38"/>
      <c r="U62" s="38"/>
      <c r="V62" s="38"/>
      <c r="W62" s="38"/>
      <c r="X62" s="38"/>
      <c r="Y62" s="38"/>
    </row>
    <row r="63" spans="1:25" ht="15.75" customHeight="1">
      <c r="A63" s="88" t="s">
        <v>80</v>
      </c>
      <c r="B63" s="91" t="s">
        <v>81</v>
      </c>
      <c r="C63" s="92"/>
      <c r="D63" s="92"/>
      <c r="E63" s="92"/>
      <c r="F63" s="92"/>
      <c r="G63" s="92"/>
      <c r="H63" s="92"/>
      <c r="I63" s="92"/>
      <c r="J63" s="92"/>
      <c r="K63" s="92"/>
      <c r="L63" s="92"/>
      <c r="M63" s="92"/>
      <c r="N63" s="92"/>
      <c r="O63" s="92"/>
      <c r="P63" s="92"/>
      <c r="Q63" s="92"/>
      <c r="R63" s="92"/>
      <c r="S63" s="92"/>
      <c r="T63" s="92"/>
      <c r="U63" s="92"/>
      <c r="V63" s="92"/>
      <c r="W63" s="92"/>
      <c r="X63" s="92"/>
      <c r="Y63" s="93"/>
    </row>
    <row r="64" spans="1:25" ht="15.75" customHeight="1">
      <c r="A64" s="89"/>
      <c r="B64" s="94"/>
      <c r="C64" s="95"/>
      <c r="D64" s="95"/>
      <c r="E64" s="95"/>
      <c r="F64" s="95"/>
      <c r="G64" s="95"/>
      <c r="H64" s="95"/>
      <c r="I64" s="95"/>
      <c r="J64" s="95"/>
      <c r="K64" s="95"/>
      <c r="L64" s="95"/>
      <c r="M64" s="95"/>
      <c r="N64" s="95"/>
      <c r="O64" s="95"/>
      <c r="P64" s="95"/>
      <c r="Q64" s="95"/>
      <c r="R64" s="95"/>
      <c r="S64" s="95"/>
      <c r="T64" s="95"/>
      <c r="U64" s="95"/>
      <c r="V64" s="95"/>
      <c r="W64" s="95"/>
      <c r="X64" s="95"/>
      <c r="Y64" s="96"/>
    </row>
    <row r="65" spans="1:25" ht="15.75" customHeight="1">
      <c r="A65" s="89"/>
      <c r="B65" s="97" t="s">
        <v>82</v>
      </c>
      <c r="C65" s="97" t="s">
        <v>83</v>
      </c>
      <c r="D65" s="97" t="s">
        <v>84</v>
      </c>
      <c r="E65" s="97" t="s">
        <v>85</v>
      </c>
      <c r="F65" s="97" t="s">
        <v>86</v>
      </c>
      <c r="G65" s="97" t="s">
        <v>87</v>
      </c>
      <c r="H65" s="97" t="s">
        <v>88</v>
      </c>
      <c r="I65" s="97" t="s">
        <v>89</v>
      </c>
      <c r="J65" s="97" t="s">
        <v>90</v>
      </c>
      <c r="K65" s="97" t="s">
        <v>91</v>
      </c>
      <c r="L65" s="97" t="s">
        <v>92</v>
      </c>
      <c r="M65" s="97" t="s">
        <v>93</v>
      </c>
      <c r="N65" s="97" t="s">
        <v>94</v>
      </c>
      <c r="O65" s="97" t="s">
        <v>95</v>
      </c>
      <c r="P65" s="97" t="s">
        <v>96</v>
      </c>
      <c r="Q65" s="97" t="s">
        <v>97</v>
      </c>
      <c r="R65" s="97" t="s">
        <v>98</v>
      </c>
      <c r="S65" s="97" t="s">
        <v>99</v>
      </c>
      <c r="T65" s="97" t="s">
        <v>100</v>
      </c>
      <c r="U65" s="97" t="s">
        <v>101</v>
      </c>
      <c r="V65" s="97" t="s">
        <v>102</v>
      </c>
      <c r="W65" s="97" t="s">
        <v>103</v>
      </c>
      <c r="X65" s="97" t="s">
        <v>104</v>
      </c>
      <c r="Y65" s="97" t="s">
        <v>105</v>
      </c>
    </row>
    <row r="66" spans="1:25" ht="15.75" customHeight="1">
      <c r="A66" s="90"/>
      <c r="B66" s="98"/>
      <c r="C66" s="98"/>
      <c r="D66" s="98"/>
      <c r="E66" s="98"/>
      <c r="F66" s="98"/>
      <c r="G66" s="98"/>
      <c r="H66" s="98"/>
      <c r="I66" s="98"/>
      <c r="J66" s="98"/>
      <c r="K66" s="98"/>
      <c r="L66" s="98"/>
      <c r="M66" s="98"/>
      <c r="N66" s="98"/>
      <c r="O66" s="98"/>
      <c r="P66" s="98"/>
      <c r="Q66" s="98"/>
      <c r="R66" s="98"/>
      <c r="S66" s="98"/>
      <c r="T66" s="98"/>
      <c r="U66" s="98"/>
      <c r="V66" s="98"/>
      <c r="W66" s="98"/>
      <c r="X66" s="98"/>
      <c r="Y66" s="98"/>
    </row>
    <row r="67" spans="1:25" ht="15.75" customHeight="1">
      <c r="A67" s="41">
        <f>A30</f>
        <v>44256</v>
      </c>
      <c r="B67" s="42">
        <v>986.07045</v>
      </c>
      <c r="C67" s="42">
        <v>899.99045</v>
      </c>
      <c r="D67" s="42">
        <v>875.10045</v>
      </c>
      <c r="E67" s="42">
        <v>857.0504500000001</v>
      </c>
      <c r="F67" s="42">
        <v>853.1404500000001</v>
      </c>
      <c r="G67" s="42">
        <v>877.95045</v>
      </c>
      <c r="H67" s="42">
        <v>1079.55045</v>
      </c>
      <c r="I67" s="42">
        <v>1198.00045</v>
      </c>
      <c r="J67" s="42">
        <v>1066.23045</v>
      </c>
      <c r="K67" s="42">
        <v>1000.3804500000001</v>
      </c>
      <c r="L67" s="42">
        <v>1029.3104500000002</v>
      </c>
      <c r="M67" s="42">
        <v>1037.1104500000001</v>
      </c>
      <c r="N67" s="42">
        <v>1060.6004500000001</v>
      </c>
      <c r="O67" s="42">
        <v>1056.0604500000002</v>
      </c>
      <c r="P67" s="42">
        <v>1020.36045</v>
      </c>
      <c r="Q67" s="42">
        <v>1051.67045</v>
      </c>
      <c r="R67" s="42">
        <v>1074.71045</v>
      </c>
      <c r="S67" s="42">
        <v>1068.39045</v>
      </c>
      <c r="T67" s="42">
        <v>1133.69045</v>
      </c>
      <c r="U67" s="42">
        <v>1116.8604500000001</v>
      </c>
      <c r="V67" s="42">
        <v>1107.01045</v>
      </c>
      <c r="W67" s="42">
        <v>1128.76045</v>
      </c>
      <c r="X67" s="42">
        <v>1166.93045</v>
      </c>
      <c r="Y67" s="42">
        <v>1119.6104500000001</v>
      </c>
    </row>
    <row r="68" spans="1:25" ht="15.75" customHeight="1">
      <c r="A68" s="41">
        <f>A67+1</f>
        <v>44257</v>
      </c>
      <c r="B68" s="42">
        <v>1027.06045</v>
      </c>
      <c r="C68" s="42">
        <v>888.59045</v>
      </c>
      <c r="D68" s="42">
        <v>864.5004500000001</v>
      </c>
      <c r="E68" s="42">
        <v>851.58045</v>
      </c>
      <c r="F68" s="42">
        <v>849.83045</v>
      </c>
      <c r="G68" s="42">
        <v>882.6204500000001</v>
      </c>
      <c r="H68" s="42">
        <v>1028.96045</v>
      </c>
      <c r="I68" s="42">
        <v>1195.26045</v>
      </c>
      <c r="J68" s="42">
        <v>1038.90045</v>
      </c>
      <c r="K68" s="42">
        <v>997.3904500000001</v>
      </c>
      <c r="L68" s="42">
        <v>1024.08045</v>
      </c>
      <c r="M68" s="42">
        <v>1034.6104500000001</v>
      </c>
      <c r="N68" s="42">
        <v>1049.55045</v>
      </c>
      <c r="O68" s="42">
        <v>1053.23045</v>
      </c>
      <c r="P68" s="42">
        <v>1018.6704500000001</v>
      </c>
      <c r="Q68" s="42">
        <v>1047.76045</v>
      </c>
      <c r="R68" s="42">
        <v>1069.45045</v>
      </c>
      <c r="S68" s="42">
        <v>1059.88045</v>
      </c>
      <c r="T68" s="42">
        <v>1126.15045</v>
      </c>
      <c r="U68" s="42">
        <v>1113.24045</v>
      </c>
      <c r="V68" s="42">
        <v>1027.06045</v>
      </c>
      <c r="W68" s="42">
        <v>1105.01045</v>
      </c>
      <c r="X68" s="42">
        <v>1165.97045</v>
      </c>
      <c r="Y68" s="42">
        <v>1116.8504500000001</v>
      </c>
    </row>
    <row r="69" spans="1:25" ht="15.75" customHeight="1">
      <c r="A69" s="41">
        <f aca="true" t="shared" si="1" ref="A69:A97">A68+1</f>
        <v>44258</v>
      </c>
      <c r="B69" s="42">
        <v>928.5604500000001</v>
      </c>
      <c r="C69" s="42">
        <v>869.5204500000001</v>
      </c>
      <c r="D69" s="42">
        <v>854.8904500000001</v>
      </c>
      <c r="E69" s="42">
        <v>842.3804500000001</v>
      </c>
      <c r="F69" s="42">
        <v>843.61045</v>
      </c>
      <c r="G69" s="42">
        <v>877.8904500000001</v>
      </c>
      <c r="H69" s="42">
        <v>1033.3504500000001</v>
      </c>
      <c r="I69" s="42">
        <v>1195.70045</v>
      </c>
      <c r="J69" s="42">
        <v>1049.8404500000001</v>
      </c>
      <c r="K69" s="42">
        <v>1007.5104500000001</v>
      </c>
      <c r="L69" s="42">
        <v>1024.24045</v>
      </c>
      <c r="M69" s="42">
        <v>1036.76045</v>
      </c>
      <c r="N69" s="42">
        <v>1057.16045</v>
      </c>
      <c r="O69" s="42">
        <v>1054.43045</v>
      </c>
      <c r="P69" s="42">
        <v>1021.2704500000001</v>
      </c>
      <c r="Q69" s="42">
        <v>1046.67045</v>
      </c>
      <c r="R69" s="42">
        <v>1061.8204500000002</v>
      </c>
      <c r="S69" s="42">
        <v>1059.3404500000001</v>
      </c>
      <c r="T69" s="42">
        <v>1115.90045</v>
      </c>
      <c r="U69" s="42">
        <v>1098.73045</v>
      </c>
      <c r="V69" s="42">
        <v>928.5604500000001</v>
      </c>
      <c r="W69" s="42">
        <v>1117.26045</v>
      </c>
      <c r="X69" s="42">
        <v>1154.70045</v>
      </c>
      <c r="Y69" s="42">
        <v>1090.5704500000002</v>
      </c>
    </row>
    <row r="70" spans="1:25" ht="15.75" customHeight="1">
      <c r="A70" s="41">
        <f t="shared" si="1"/>
        <v>44259</v>
      </c>
      <c r="B70" s="42">
        <v>960.7904500000001</v>
      </c>
      <c r="C70" s="42">
        <v>889.5004500000001</v>
      </c>
      <c r="D70" s="42">
        <v>867.58045</v>
      </c>
      <c r="E70" s="42">
        <v>849.1804500000001</v>
      </c>
      <c r="F70" s="42">
        <v>848.47045</v>
      </c>
      <c r="G70" s="42">
        <v>904.84045</v>
      </c>
      <c r="H70" s="42">
        <v>1086.22045</v>
      </c>
      <c r="I70" s="42">
        <v>1189.8504500000001</v>
      </c>
      <c r="J70" s="42">
        <v>1041.8404500000001</v>
      </c>
      <c r="K70" s="42">
        <v>998.3104500000001</v>
      </c>
      <c r="L70" s="42">
        <v>1022.69045</v>
      </c>
      <c r="M70" s="42">
        <v>1032.74045</v>
      </c>
      <c r="N70" s="42">
        <v>1055.00045</v>
      </c>
      <c r="O70" s="42">
        <v>1051.8604500000001</v>
      </c>
      <c r="P70" s="42">
        <v>1017.10045</v>
      </c>
      <c r="Q70" s="42">
        <v>1042.38045</v>
      </c>
      <c r="R70" s="42">
        <v>1053.8104500000002</v>
      </c>
      <c r="S70" s="42">
        <v>1054.8704500000001</v>
      </c>
      <c r="T70" s="42">
        <v>1109.98045</v>
      </c>
      <c r="U70" s="42">
        <v>1093.0704500000002</v>
      </c>
      <c r="V70" s="42">
        <v>960.7904500000001</v>
      </c>
      <c r="W70" s="42">
        <v>1138.30045</v>
      </c>
      <c r="X70" s="42">
        <v>1147.71045</v>
      </c>
      <c r="Y70" s="42">
        <v>1072.8404500000001</v>
      </c>
    </row>
    <row r="71" spans="1:25" ht="15.75" customHeight="1">
      <c r="A71" s="41">
        <f t="shared" si="1"/>
        <v>44260</v>
      </c>
      <c r="B71" s="42">
        <v>811.85045</v>
      </c>
      <c r="C71" s="42">
        <v>812.3804500000001</v>
      </c>
      <c r="D71" s="42">
        <v>812.73045</v>
      </c>
      <c r="E71" s="42">
        <v>812.7604500000001</v>
      </c>
      <c r="F71" s="42">
        <v>812.5604500000001</v>
      </c>
      <c r="G71" s="42">
        <v>812.09045</v>
      </c>
      <c r="H71" s="42">
        <v>809.5204500000001</v>
      </c>
      <c r="I71" s="42">
        <v>809.82045</v>
      </c>
      <c r="J71" s="42">
        <v>811.59045</v>
      </c>
      <c r="K71" s="42">
        <v>812.49045</v>
      </c>
      <c r="L71" s="42">
        <v>812.4004500000001</v>
      </c>
      <c r="M71" s="42">
        <v>812.46045</v>
      </c>
      <c r="N71" s="42">
        <v>812.4204500000001</v>
      </c>
      <c r="O71" s="42">
        <v>820.47045</v>
      </c>
      <c r="P71" s="42">
        <v>812.3904500000001</v>
      </c>
      <c r="Q71" s="42">
        <v>816.3904500000001</v>
      </c>
      <c r="R71" s="42">
        <v>873.0604500000001</v>
      </c>
      <c r="S71" s="42">
        <v>898.3004500000001</v>
      </c>
      <c r="T71" s="42">
        <v>947.74045</v>
      </c>
      <c r="U71" s="42">
        <v>945.6304500000001</v>
      </c>
      <c r="V71" s="42">
        <v>811.85045</v>
      </c>
      <c r="W71" s="42">
        <v>810.7704500000001</v>
      </c>
      <c r="X71" s="42">
        <v>967.34045</v>
      </c>
      <c r="Y71" s="42">
        <v>811.97045</v>
      </c>
    </row>
    <row r="72" spans="1:25" ht="15.75" customHeight="1">
      <c r="A72" s="41">
        <f t="shared" si="1"/>
        <v>44261</v>
      </c>
      <c r="B72" s="42">
        <v>887.8704500000001</v>
      </c>
      <c r="C72" s="42">
        <v>837.07045</v>
      </c>
      <c r="D72" s="42">
        <v>813.07045</v>
      </c>
      <c r="E72" s="42">
        <v>813.19045</v>
      </c>
      <c r="F72" s="42">
        <v>813.19045</v>
      </c>
      <c r="G72" s="42">
        <v>812.94045</v>
      </c>
      <c r="H72" s="42">
        <v>857.6404500000001</v>
      </c>
      <c r="I72" s="42">
        <v>1001.7904500000001</v>
      </c>
      <c r="J72" s="42">
        <v>918.6504500000001</v>
      </c>
      <c r="K72" s="42">
        <v>912.23045</v>
      </c>
      <c r="L72" s="42">
        <v>818.72045</v>
      </c>
      <c r="M72" s="42">
        <v>843.47045</v>
      </c>
      <c r="N72" s="42">
        <v>843.59045</v>
      </c>
      <c r="O72" s="42">
        <v>833.70045</v>
      </c>
      <c r="P72" s="42">
        <v>812.6404500000001</v>
      </c>
      <c r="Q72" s="42">
        <v>951.7704500000001</v>
      </c>
      <c r="R72" s="42">
        <v>924.9004500000001</v>
      </c>
      <c r="S72" s="42">
        <v>920.96045</v>
      </c>
      <c r="T72" s="42">
        <v>972.97045</v>
      </c>
      <c r="U72" s="42">
        <v>962.9304500000001</v>
      </c>
      <c r="V72" s="42">
        <v>887.8704500000001</v>
      </c>
      <c r="W72" s="42">
        <v>886.47045</v>
      </c>
      <c r="X72" s="42">
        <v>1006.11045</v>
      </c>
      <c r="Y72" s="42">
        <v>830.6504500000001</v>
      </c>
    </row>
    <row r="73" spans="1:25" ht="15.75" customHeight="1">
      <c r="A73" s="41">
        <f t="shared" si="1"/>
        <v>44262</v>
      </c>
      <c r="B73" s="42">
        <v>925.5104500000001</v>
      </c>
      <c r="C73" s="42">
        <v>859.3104500000001</v>
      </c>
      <c r="D73" s="42">
        <v>824.47045</v>
      </c>
      <c r="E73" s="42">
        <v>813.2804500000001</v>
      </c>
      <c r="F73" s="42">
        <v>813.2504500000001</v>
      </c>
      <c r="G73" s="42">
        <v>814.5304500000001</v>
      </c>
      <c r="H73" s="42">
        <v>869.60045</v>
      </c>
      <c r="I73" s="42">
        <v>910.2704500000001</v>
      </c>
      <c r="J73" s="42">
        <v>944.6404500000001</v>
      </c>
      <c r="K73" s="42">
        <v>1003.86045</v>
      </c>
      <c r="L73" s="42">
        <v>981.1204500000001</v>
      </c>
      <c r="M73" s="42">
        <v>996.7904500000001</v>
      </c>
      <c r="N73" s="42">
        <v>994.83045</v>
      </c>
      <c r="O73" s="42">
        <v>987.33045</v>
      </c>
      <c r="P73" s="42">
        <v>963.8804500000001</v>
      </c>
      <c r="Q73" s="42">
        <v>1099.19045</v>
      </c>
      <c r="R73" s="42">
        <v>1080.8104500000002</v>
      </c>
      <c r="S73" s="42">
        <v>1073.3604500000001</v>
      </c>
      <c r="T73" s="42">
        <v>1176.0704500000002</v>
      </c>
      <c r="U73" s="42">
        <v>1166.39045</v>
      </c>
      <c r="V73" s="42">
        <v>925.5104500000001</v>
      </c>
      <c r="W73" s="42">
        <v>1110.72045</v>
      </c>
      <c r="X73" s="42">
        <v>1131.13045</v>
      </c>
      <c r="Y73" s="42">
        <v>953.0404500000001</v>
      </c>
    </row>
    <row r="74" spans="1:25" ht="15.75" customHeight="1">
      <c r="A74" s="41">
        <f t="shared" si="1"/>
        <v>44263</v>
      </c>
      <c r="B74" s="42">
        <v>918.1504500000001</v>
      </c>
      <c r="C74" s="42">
        <v>863.94045</v>
      </c>
      <c r="D74" s="42">
        <v>833.83045</v>
      </c>
      <c r="E74" s="42">
        <v>821.82045</v>
      </c>
      <c r="F74" s="42">
        <v>815.95045</v>
      </c>
      <c r="G74" s="42">
        <v>835.7804500000001</v>
      </c>
      <c r="H74" s="42">
        <v>887.6204500000001</v>
      </c>
      <c r="I74" s="42">
        <v>970.3004500000001</v>
      </c>
      <c r="J74" s="42">
        <v>965.1404500000001</v>
      </c>
      <c r="K74" s="42">
        <v>968.48045</v>
      </c>
      <c r="L74" s="42">
        <v>913.6404500000001</v>
      </c>
      <c r="M74" s="42">
        <v>918.6804500000001</v>
      </c>
      <c r="N74" s="42">
        <v>922.6304500000001</v>
      </c>
      <c r="O74" s="42">
        <v>915.69045</v>
      </c>
      <c r="P74" s="42">
        <v>900.1304500000001</v>
      </c>
      <c r="Q74" s="42">
        <v>996.70045</v>
      </c>
      <c r="R74" s="42">
        <v>983.94045</v>
      </c>
      <c r="S74" s="42">
        <v>974.8804500000001</v>
      </c>
      <c r="T74" s="42">
        <v>1082.40045</v>
      </c>
      <c r="U74" s="42">
        <v>1119.24045</v>
      </c>
      <c r="V74" s="42">
        <v>918.1504500000001</v>
      </c>
      <c r="W74" s="42">
        <v>1052.1204500000001</v>
      </c>
      <c r="X74" s="42">
        <v>1099.68045</v>
      </c>
      <c r="Y74" s="42">
        <v>898.5604500000001</v>
      </c>
    </row>
    <row r="75" spans="1:25" ht="15.75" customHeight="1">
      <c r="A75" s="41">
        <f t="shared" si="1"/>
        <v>44264</v>
      </c>
      <c r="B75" s="42">
        <v>929.96045</v>
      </c>
      <c r="C75" s="42">
        <v>867.2704500000001</v>
      </c>
      <c r="D75" s="42">
        <v>839.5004500000001</v>
      </c>
      <c r="E75" s="42">
        <v>824.3804500000001</v>
      </c>
      <c r="F75" s="42">
        <v>816.6604500000001</v>
      </c>
      <c r="G75" s="42">
        <v>853.34045</v>
      </c>
      <c r="H75" s="42">
        <v>993.10045</v>
      </c>
      <c r="I75" s="42">
        <v>1139.3504500000001</v>
      </c>
      <c r="J75" s="42">
        <v>1040.14045</v>
      </c>
      <c r="K75" s="42">
        <v>1020.5404500000001</v>
      </c>
      <c r="L75" s="42">
        <v>939.82045</v>
      </c>
      <c r="M75" s="42">
        <v>955.0204500000001</v>
      </c>
      <c r="N75" s="42">
        <v>955.3704500000001</v>
      </c>
      <c r="O75" s="42">
        <v>948.3804500000001</v>
      </c>
      <c r="P75" s="42">
        <v>929.0104500000001</v>
      </c>
      <c r="Q75" s="42">
        <v>1058.23045</v>
      </c>
      <c r="R75" s="42">
        <v>1038.28045</v>
      </c>
      <c r="S75" s="42">
        <v>1026.3704500000001</v>
      </c>
      <c r="T75" s="42">
        <v>1128.23045</v>
      </c>
      <c r="U75" s="42">
        <v>1120.46045</v>
      </c>
      <c r="V75" s="42">
        <v>929.96045</v>
      </c>
      <c r="W75" s="42">
        <v>1048.8104500000002</v>
      </c>
      <c r="X75" s="42">
        <v>1092.05045</v>
      </c>
      <c r="Y75" s="42">
        <v>891.1504500000001</v>
      </c>
    </row>
    <row r="76" spans="1:25" ht="15.75" customHeight="1">
      <c r="A76" s="41">
        <f t="shared" si="1"/>
        <v>44265</v>
      </c>
      <c r="B76" s="42">
        <v>925.1304500000001</v>
      </c>
      <c r="C76" s="42">
        <v>862.73045</v>
      </c>
      <c r="D76" s="42">
        <v>836.7704500000001</v>
      </c>
      <c r="E76" s="42">
        <v>827.9204500000001</v>
      </c>
      <c r="F76" s="42">
        <v>829.1804500000001</v>
      </c>
      <c r="G76" s="42">
        <v>865.9304500000001</v>
      </c>
      <c r="H76" s="42">
        <v>1024.61045</v>
      </c>
      <c r="I76" s="42">
        <v>1146.64045</v>
      </c>
      <c r="J76" s="42">
        <v>1024.80045</v>
      </c>
      <c r="K76" s="42">
        <v>970.33045</v>
      </c>
      <c r="L76" s="42">
        <v>970.23045</v>
      </c>
      <c r="M76" s="42">
        <v>977.74045</v>
      </c>
      <c r="N76" s="42">
        <v>989.95045</v>
      </c>
      <c r="O76" s="42">
        <v>959.82045</v>
      </c>
      <c r="P76" s="42">
        <v>891.6604500000001</v>
      </c>
      <c r="Q76" s="42">
        <v>941.1204500000001</v>
      </c>
      <c r="R76" s="42">
        <v>986.0404500000001</v>
      </c>
      <c r="S76" s="42">
        <v>942.82045</v>
      </c>
      <c r="T76" s="42">
        <v>1089.74045</v>
      </c>
      <c r="U76" s="42">
        <v>1087.8104500000002</v>
      </c>
      <c r="V76" s="42">
        <v>925.1304500000001</v>
      </c>
      <c r="W76" s="42">
        <v>1029.76045</v>
      </c>
      <c r="X76" s="42">
        <v>1076.0604500000002</v>
      </c>
      <c r="Y76" s="42">
        <v>934.98045</v>
      </c>
    </row>
    <row r="77" spans="1:25" ht="15.75" customHeight="1">
      <c r="A77" s="41">
        <f t="shared" si="1"/>
        <v>44266</v>
      </c>
      <c r="B77" s="42">
        <v>948.22045</v>
      </c>
      <c r="C77" s="42">
        <v>880.44045</v>
      </c>
      <c r="D77" s="42">
        <v>853.2904500000001</v>
      </c>
      <c r="E77" s="42">
        <v>832.9204500000001</v>
      </c>
      <c r="F77" s="42">
        <v>830.1404500000001</v>
      </c>
      <c r="G77" s="42">
        <v>853.58045</v>
      </c>
      <c r="H77" s="42">
        <v>971.6704500000001</v>
      </c>
      <c r="I77" s="42">
        <v>1154.72045</v>
      </c>
      <c r="J77" s="42">
        <v>1057.3604500000001</v>
      </c>
      <c r="K77" s="42">
        <v>1094.73045</v>
      </c>
      <c r="L77" s="42">
        <v>1130.20045</v>
      </c>
      <c r="M77" s="42">
        <v>1147.15045</v>
      </c>
      <c r="N77" s="42">
        <v>1169.30045</v>
      </c>
      <c r="O77" s="42">
        <v>1160.75045</v>
      </c>
      <c r="P77" s="42">
        <v>1037.24045</v>
      </c>
      <c r="Q77" s="42">
        <v>1121.52045</v>
      </c>
      <c r="R77" s="42">
        <v>1088.72045</v>
      </c>
      <c r="S77" s="42">
        <v>1072.25045</v>
      </c>
      <c r="T77" s="42">
        <v>1130.0704500000002</v>
      </c>
      <c r="U77" s="42">
        <v>1109.72045</v>
      </c>
      <c r="V77" s="42">
        <v>948.22045</v>
      </c>
      <c r="W77" s="42">
        <v>1031.27045</v>
      </c>
      <c r="X77" s="42">
        <v>1110.3104500000002</v>
      </c>
      <c r="Y77" s="42">
        <v>1057.76045</v>
      </c>
    </row>
    <row r="78" spans="1:25" ht="15.75" customHeight="1">
      <c r="A78" s="41">
        <f t="shared" si="1"/>
        <v>44267</v>
      </c>
      <c r="B78" s="42">
        <v>953.97045</v>
      </c>
      <c r="C78" s="42">
        <v>879.83045</v>
      </c>
      <c r="D78" s="42">
        <v>852.6204500000001</v>
      </c>
      <c r="E78" s="42">
        <v>831.3004500000001</v>
      </c>
      <c r="F78" s="42">
        <v>827.70045</v>
      </c>
      <c r="G78" s="42">
        <v>848.3804500000001</v>
      </c>
      <c r="H78" s="42">
        <v>1001.0104500000001</v>
      </c>
      <c r="I78" s="42">
        <v>1142.14045</v>
      </c>
      <c r="J78" s="42">
        <v>1060.46045</v>
      </c>
      <c r="K78" s="42">
        <v>1103.0704500000002</v>
      </c>
      <c r="L78" s="42">
        <v>1132.3104500000002</v>
      </c>
      <c r="M78" s="42">
        <v>1151.1204500000001</v>
      </c>
      <c r="N78" s="42">
        <v>1172.65045</v>
      </c>
      <c r="O78" s="42">
        <v>1165.90045</v>
      </c>
      <c r="P78" s="42">
        <v>1042.0704500000002</v>
      </c>
      <c r="Q78" s="42">
        <v>1122.3204500000002</v>
      </c>
      <c r="R78" s="42">
        <v>1086.42045</v>
      </c>
      <c r="S78" s="42">
        <v>1077.44045</v>
      </c>
      <c r="T78" s="42">
        <v>1144.1104500000001</v>
      </c>
      <c r="U78" s="42">
        <v>1123.3504500000001</v>
      </c>
      <c r="V78" s="42">
        <v>953.97045</v>
      </c>
      <c r="W78" s="42">
        <v>1056.55045</v>
      </c>
      <c r="X78" s="42">
        <v>1128.3304500000002</v>
      </c>
      <c r="Y78" s="42">
        <v>1051.92045</v>
      </c>
    </row>
    <row r="79" spans="1:25" ht="15.75" customHeight="1">
      <c r="A79" s="41">
        <f t="shared" si="1"/>
        <v>44268</v>
      </c>
      <c r="B79" s="42">
        <v>957.8904500000001</v>
      </c>
      <c r="C79" s="42">
        <v>893.07045</v>
      </c>
      <c r="D79" s="42">
        <v>855.6504500000001</v>
      </c>
      <c r="E79" s="42">
        <v>831.4304500000001</v>
      </c>
      <c r="F79" s="42">
        <v>828.22045</v>
      </c>
      <c r="G79" s="42">
        <v>846.4004500000001</v>
      </c>
      <c r="H79" s="42">
        <v>938.84045</v>
      </c>
      <c r="I79" s="42">
        <v>1102.25045</v>
      </c>
      <c r="J79" s="42">
        <v>1054.80045</v>
      </c>
      <c r="K79" s="42">
        <v>1097.01045</v>
      </c>
      <c r="L79" s="42">
        <v>1128.66045</v>
      </c>
      <c r="M79" s="42">
        <v>1148.03045</v>
      </c>
      <c r="N79" s="42">
        <v>1168.65045</v>
      </c>
      <c r="O79" s="42">
        <v>1160.97045</v>
      </c>
      <c r="P79" s="42">
        <v>1037.66045</v>
      </c>
      <c r="Q79" s="42">
        <v>1122.28045</v>
      </c>
      <c r="R79" s="42">
        <v>1082.97045</v>
      </c>
      <c r="S79" s="42">
        <v>1072.72045</v>
      </c>
      <c r="T79" s="42">
        <v>1138.47045</v>
      </c>
      <c r="U79" s="42">
        <v>1119.46045</v>
      </c>
      <c r="V79" s="42">
        <v>957.8904500000001</v>
      </c>
      <c r="W79" s="42">
        <v>1057.03045</v>
      </c>
      <c r="X79" s="42">
        <v>1128.19045</v>
      </c>
      <c r="Y79" s="42">
        <v>1055.39045</v>
      </c>
    </row>
    <row r="80" spans="1:25" ht="15.75" customHeight="1">
      <c r="A80" s="41">
        <f t="shared" si="1"/>
        <v>44269</v>
      </c>
      <c r="B80" s="42">
        <v>954.69045</v>
      </c>
      <c r="C80" s="42">
        <v>888.4304500000001</v>
      </c>
      <c r="D80" s="42">
        <v>852.9104500000001</v>
      </c>
      <c r="E80" s="42">
        <v>826.6404500000001</v>
      </c>
      <c r="F80" s="42">
        <v>822.35045</v>
      </c>
      <c r="G80" s="42">
        <v>843.4304500000001</v>
      </c>
      <c r="H80" s="42">
        <v>932.1404500000001</v>
      </c>
      <c r="I80" s="42">
        <v>1118.98045</v>
      </c>
      <c r="J80" s="42">
        <v>1049.3504500000001</v>
      </c>
      <c r="K80" s="42">
        <v>1084.28045</v>
      </c>
      <c r="L80" s="42">
        <v>1119.20045</v>
      </c>
      <c r="M80" s="42">
        <v>1136.67045</v>
      </c>
      <c r="N80" s="42">
        <v>1157.96045</v>
      </c>
      <c r="O80" s="42">
        <v>1150.3404500000001</v>
      </c>
      <c r="P80" s="42">
        <v>1145.26045</v>
      </c>
      <c r="Q80" s="42">
        <v>1180.19045</v>
      </c>
      <c r="R80" s="42">
        <v>1140.16045</v>
      </c>
      <c r="S80" s="42">
        <v>1114.29045</v>
      </c>
      <c r="T80" s="42">
        <v>1212.13045</v>
      </c>
      <c r="U80" s="42">
        <v>1217.8404500000001</v>
      </c>
      <c r="V80" s="42">
        <v>954.69045</v>
      </c>
      <c r="W80" s="42">
        <v>1150.92045</v>
      </c>
      <c r="X80" s="42">
        <v>1166.3604500000001</v>
      </c>
      <c r="Y80" s="42">
        <v>1057.22045</v>
      </c>
    </row>
    <row r="81" spans="1:25" ht="15.75" customHeight="1">
      <c r="A81" s="41">
        <f t="shared" si="1"/>
        <v>44270</v>
      </c>
      <c r="B81" s="42">
        <v>1092.47045</v>
      </c>
      <c r="C81" s="42">
        <v>992.32045</v>
      </c>
      <c r="D81" s="42">
        <v>922.70045</v>
      </c>
      <c r="E81" s="42">
        <v>863.82045</v>
      </c>
      <c r="F81" s="42">
        <v>853.4104500000001</v>
      </c>
      <c r="G81" s="42">
        <v>890.8104500000001</v>
      </c>
      <c r="H81" s="42">
        <v>1004.1804500000001</v>
      </c>
      <c r="I81" s="42">
        <v>1147.8204500000002</v>
      </c>
      <c r="J81" s="42">
        <v>1077.51045</v>
      </c>
      <c r="K81" s="42">
        <v>1116.13045</v>
      </c>
      <c r="L81" s="42">
        <v>1152.3104500000002</v>
      </c>
      <c r="M81" s="42">
        <v>1169.41045</v>
      </c>
      <c r="N81" s="42">
        <v>1191.46045</v>
      </c>
      <c r="O81" s="42">
        <v>1184.3304500000002</v>
      </c>
      <c r="P81" s="42">
        <v>1052.66045</v>
      </c>
      <c r="Q81" s="42">
        <v>1140.24045</v>
      </c>
      <c r="R81" s="42">
        <v>1105.55045</v>
      </c>
      <c r="S81" s="42">
        <v>1087.6204500000001</v>
      </c>
      <c r="T81" s="42">
        <v>1160.25045</v>
      </c>
      <c r="U81" s="42">
        <v>1139.45045</v>
      </c>
      <c r="V81" s="42">
        <v>1092.47045</v>
      </c>
      <c r="W81" s="42">
        <v>1059.48045</v>
      </c>
      <c r="X81" s="42">
        <v>1142.52045</v>
      </c>
      <c r="Y81" s="42">
        <v>1099.8104500000002</v>
      </c>
    </row>
    <row r="82" spans="1:25" ht="15.75" customHeight="1">
      <c r="A82" s="41">
        <f t="shared" si="1"/>
        <v>44271</v>
      </c>
      <c r="B82" s="42">
        <v>1094.49045</v>
      </c>
      <c r="C82" s="42">
        <v>995.0004500000001</v>
      </c>
      <c r="D82" s="42">
        <v>924.3904500000001</v>
      </c>
      <c r="E82" s="42">
        <v>863.9104500000001</v>
      </c>
      <c r="F82" s="42">
        <v>853.1704500000001</v>
      </c>
      <c r="G82" s="42">
        <v>892.6204500000001</v>
      </c>
      <c r="H82" s="42">
        <v>1060.25045</v>
      </c>
      <c r="I82" s="42">
        <v>1166.55045</v>
      </c>
      <c r="J82" s="42">
        <v>1065.53045</v>
      </c>
      <c r="K82" s="42">
        <v>1142.28045</v>
      </c>
      <c r="L82" s="42">
        <v>1205.5604500000002</v>
      </c>
      <c r="M82" s="42">
        <v>1206.47045</v>
      </c>
      <c r="N82" s="42">
        <v>1235.41045</v>
      </c>
      <c r="O82" s="42">
        <v>1227.50045</v>
      </c>
      <c r="P82" s="42">
        <v>1068.23045</v>
      </c>
      <c r="Q82" s="42">
        <v>1181.50045</v>
      </c>
      <c r="R82" s="42">
        <v>1128.41045</v>
      </c>
      <c r="S82" s="42">
        <v>1153.02045</v>
      </c>
      <c r="T82" s="42">
        <v>1251.25045</v>
      </c>
      <c r="U82" s="42">
        <v>1243.25045</v>
      </c>
      <c r="V82" s="42">
        <v>1094.49045</v>
      </c>
      <c r="W82" s="42">
        <v>1125.78045</v>
      </c>
      <c r="X82" s="42">
        <v>1170.89045</v>
      </c>
      <c r="Y82" s="42">
        <v>1098.02045</v>
      </c>
    </row>
    <row r="83" spans="1:25" ht="15.75" customHeight="1">
      <c r="A83" s="41">
        <f t="shared" si="1"/>
        <v>44272</v>
      </c>
      <c r="B83" s="42">
        <v>967.7704500000001</v>
      </c>
      <c r="C83" s="42">
        <v>888.58045</v>
      </c>
      <c r="D83" s="42">
        <v>824.21045</v>
      </c>
      <c r="E83" s="42">
        <v>813.1804500000001</v>
      </c>
      <c r="F83" s="42">
        <v>813.1704500000001</v>
      </c>
      <c r="G83" s="42">
        <v>857.0504500000001</v>
      </c>
      <c r="H83" s="42">
        <v>1014.4204500000001</v>
      </c>
      <c r="I83" s="42">
        <v>1126.01045</v>
      </c>
      <c r="J83" s="42">
        <v>1063.80045</v>
      </c>
      <c r="K83" s="42">
        <v>1076.40045</v>
      </c>
      <c r="L83" s="42">
        <v>1147.65045</v>
      </c>
      <c r="M83" s="42">
        <v>1160.66045</v>
      </c>
      <c r="N83" s="42">
        <v>1051.43045</v>
      </c>
      <c r="O83" s="42">
        <v>1209.3104500000002</v>
      </c>
      <c r="P83" s="42">
        <v>1207.72045</v>
      </c>
      <c r="Q83" s="42">
        <v>1247.29045</v>
      </c>
      <c r="R83" s="42">
        <v>1220.21045</v>
      </c>
      <c r="S83" s="42">
        <v>1133.48045</v>
      </c>
      <c r="T83" s="42">
        <v>1280.26045</v>
      </c>
      <c r="U83" s="42">
        <v>1231.76045</v>
      </c>
      <c r="V83" s="42">
        <v>967.7704500000001</v>
      </c>
      <c r="W83" s="42">
        <v>1093.26045</v>
      </c>
      <c r="X83" s="42">
        <v>1172.44045</v>
      </c>
      <c r="Y83" s="42">
        <v>985.97045</v>
      </c>
    </row>
    <row r="84" spans="1:25" ht="15.75" customHeight="1">
      <c r="A84" s="41">
        <f t="shared" si="1"/>
        <v>44273</v>
      </c>
      <c r="B84" s="42">
        <v>1037.24045</v>
      </c>
      <c r="C84" s="42">
        <v>961.2604500000001</v>
      </c>
      <c r="D84" s="42">
        <v>902.6404500000001</v>
      </c>
      <c r="E84" s="42">
        <v>856.1304500000001</v>
      </c>
      <c r="F84" s="42">
        <v>854.74045</v>
      </c>
      <c r="G84" s="42">
        <v>947.7804500000001</v>
      </c>
      <c r="H84" s="42">
        <v>1037.8704500000001</v>
      </c>
      <c r="I84" s="42">
        <v>1103.8304500000002</v>
      </c>
      <c r="J84" s="42">
        <v>1031.0704500000002</v>
      </c>
      <c r="K84" s="42">
        <v>1119.55045</v>
      </c>
      <c r="L84" s="42">
        <v>1176.94045</v>
      </c>
      <c r="M84" s="42">
        <v>1136.13045</v>
      </c>
      <c r="N84" s="42">
        <v>1099.0904500000001</v>
      </c>
      <c r="O84" s="42">
        <v>1096.38045</v>
      </c>
      <c r="P84" s="42">
        <v>988.2604500000001</v>
      </c>
      <c r="Q84" s="42">
        <v>1133.6104500000001</v>
      </c>
      <c r="R84" s="42">
        <v>1123.43045</v>
      </c>
      <c r="S84" s="42">
        <v>1067.46045</v>
      </c>
      <c r="T84" s="42">
        <v>1176.1204500000001</v>
      </c>
      <c r="U84" s="42">
        <v>1218.68045</v>
      </c>
      <c r="V84" s="42">
        <v>1037.24045</v>
      </c>
      <c r="W84" s="42">
        <v>1278.91045</v>
      </c>
      <c r="X84" s="42">
        <v>1212.28045</v>
      </c>
      <c r="Y84" s="42">
        <v>1087.13045</v>
      </c>
    </row>
    <row r="85" spans="1:25" ht="15.75" customHeight="1">
      <c r="A85" s="41">
        <f t="shared" si="1"/>
        <v>44274</v>
      </c>
      <c r="B85" s="42">
        <v>954.2504500000001</v>
      </c>
      <c r="C85" s="42">
        <v>886.58045</v>
      </c>
      <c r="D85" s="42">
        <v>846.6504500000001</v>
      </c>
      <c r="E85" s="42">
        <v>824.7504500000001</v>
      </c>
      <c r="F85" s="42">
        <v>823.6304500000001</v>
      </c>
      <c r="G85" s="42">
        <v>885.7704500000001</v>
      </c>
      <c r="H85" s="42">
        <v>993.0004500000001</v>
      </c>
      <c r="I85" s="42">
        <v>1146.6104500000001</v>
      </c>
      <c r="J85" s="42">
        <v>1033.73045</v>
      </c>
      <c r="K85" s="42">
        <v>1121.54045</v>
      </c>
      <c r="L85" s="42">
        <v>1124.6004500000001</v>
      </c>
      <c r="M85" s="42">
        <v>1148.0604500000002</v>
      </c>
      <c r="N85" s="42">
        <v>1105.43045</v>
      </c>
      <c r="O85" s="42">
        <v>1003.21045</v>
      </c>
      <c r="P85" s="42">
        <v>917.82045</v>
      </c>
      <c r="Q85" s="42">
        <v>966.35045</v>
      </c>
      <c r="R85" s="42">
        <v>1028.27045</v>
      </c>
      <c r="S85" s="42">
        <v>998.8704500000001</v>
      </c>
      <c r="T85" s="42">
        <v>1100.3204500000002</v>
      </c>
      <c r="U85" s="42">
        <v>1102.02045</v>
      </c>
      <c r="V85" s="42">
        <v>954.2504500000001</v>
      </c>
      <c r="W85" s="42">
        <v>1030.22045</v>
      </c>
      <c r="X85" s="42">
        <v>1104.20045</v>
      </c>
      <c r="Y85" s="42">
        <v>999.08045</v>
      </c>
    </row>
    <row r="86" spans="1:25" ht="15.75" customHeight="1">
      <c r="A86" s="41">
        <f t="shared" si="1"/>
        <v>44275</v>
      </c>
      <c r="B86" s="42">
        <v>988.5404500000001</v>
      </c>
      <c r="C86" s="42">
        <v>875.3004500000001</v>
      </c>
      <c r="D86" s="42">
        <v>827.3104500000001</v>
      </c>
      <c r="E86" s="42">
        <v>813.82045</v>
      </c>
      <c r="F86" s="42">
        <v>813.7704500000001</v>
      </c>
      <c r="G86" s="42">
        <v>860.7904500000001</v>
      </c>
      <c r="H86" s="42">
        <v>931.6704500000001</v>
      </c>
      <c r="I86" s="42">
        <v>1106.75045</v>
      </c>
      <c r="J86" s="42">
        <v>997.5104500000001</v>
      </c>
      <c r="K86" s="42">
        <v>1052.97045</v>
      </c>
      <c r="L86" s="42">
        <v>1059.44045</v>
      </c>
      <c r="M86" s="42">
        <v>1102.76045</v>
      </c>
      <c r="N86" s="42">
        <v>1073.8704500000001</v>
      </c>
      <c r="O86" s="42">
        <v>968.5404500000001</v>
      </c>
      <c r="P86" s="42">
        <v>873.0104500000001</v>
      </c>
      <c r="Q86" s="42">
        <v>924.72045</v>
      </c>
      <c r="R86" s="42">
        <v>990.46045</v>
      </c>
      <c r="S86" s="42">
        <v>955.4304500000001</v>
      </c>
      <c r="T86" s="42">
        <v>1053.30045</v>
      </c>
      <c r="U86" s="42">
        <v>1044.1104500000001</v>
      </c>
      <c r="V86" s="42">
        <v>988.5404500000001</v>
      </c>
      <c r="W86" s="42">
        <v>967.69045</v>
      </c>
      <c r="X86" s="42">
        <v>1072.47045</v>
      </c>
      <c r="Y86" s="42">
        <v>967.32045</v>
      </c>
    </row>
    <row r="87" spans="1:25" ht="15.75" customHeight="1">
      <c r="A87" s="41">
        <f t="shared" si="1"/>
        <v>44276</v>
      </c>
      <c r="B87" s="42">
        <v>998.45045</v>
      </c>
      <c r="C87" s="42">
        <v>912.20045</v>
      </c>
      <c r="D87" s="42">
        <v>851.0104500000001</v>
      </c>
      <c r="E87" s="42">
        <v>835.0404500000001</v>
      </c>
      <c r="F87" s="42">
        <v>833.4004500000001</v>
      </c>
      <c r="G87" s="42">
        <v>862.84045</v>
      </c>
      <c r="H87" s="42">
        <v>999.1404500000001</v>
      </c>
      <c r="I87" s="42">
        <v>1148.6004500000001</v>
      </c>
      <c r="J87" s="42">
        <v>1038.00045</v>
      </c>
      <c r="K87" s="42">
        <v>1098.1204500000001</v>
      </c>
      <c r="L87" s="42">
        <v>1080.93045</v>
      </c>
      <c r="M87" s="42">
        <v>1101.43045</v>
      </c>
      <c r="N87" s="42">
        <v>1077.6004500000001</v>
      </c>
      <c r="O87" s="42">
        <v>996.46045</v>
      </c>
      <c r="P87" s="42">
        <v>919.48045</v>
      </c>
      <c r="Q87" s="42">
        <v>963.3704500000001</v>
      </c>
      <c r="R87" s="42">
        <v>1023.71045</v>
      </c>
      <c r="S87" s="42">
        <v>993.6504500000001</v>
      </c>
      <c r="T87" s="42">
        <v>1121.3604500000001</v>
      </c>
      <c r="U87" s="42">
        <v>1111.66045</v>
      </c>
      <c r="V87" s="42">
        <v>998.45045</v>
      </c>
      <c r="W87" s="42">
        <v>1033.70045</v>
      </c>
      <c r="X87" s="42">
        <v>1079.94045</v>
      </c>
      <c r="Y87" s="42">
        <v>995.19045</v>
      </c>
    </row>
    <row r="88" spans="1:25" ht="15.75" customHeight="1">
      <c r="A88" s="41">
        <f t="shared" si="1"/>
        <v>44277</v>
      </c>
      <c r="B88" s="42">
        <v>969.0304500000001</v>
      </c>
      <c r="C88" s="42">
        <v>946.5104500000001</v>
      </c>
      <c r="D88" s="42">
        <v>846.20045</v>
      </c>
      <c r="E88" s="42">
        <v>825.33045</v>
      </c>
      <c r="F88" s="42">
        <v>824.6304500000001</v>
      </c>
      <c r="G88" s="42">
        <v>876.48045</v>
      </c>
      <c r="H88" s="42">
        <v>966.9204500000001</v>
      </c>
      <c r="I88" s="42">
        <v>1128.8704500000001</v>
      </c>
      <c r="J88" s="42">
        <v>1034.6004500000001</v>
      </c>
      <c r="K88" s="42">
        <v>1093.98045</v>
      </c>
      <c r="L88" s="42">
        <v>1097.8104500000002</v>
      </c>
      <c r="M88" s="42">
        <v>1114.98045</v>
      </c>
      <c r="N88" s="42">
        <v>1089.95045</v>
      </c>
      <c r="O88" s="42">
        <v>1005.1304500000001</v>
      </c>
      <c r="P88" s="42">
        <v>921.98045</v>
      </c>
      <c r="Q88" s="42">
        <v>963.94045</v>
      </c>
      <c r="R88" s="42">
        <v>1023.19045</v>
      </c>
      <c r="S88" s="42">
        <v>993.86045</v>
      </c>
      <c r="T88" s="42">
        <v>1091.63045</v>
      </c>
      <c r="U88" s="42">
        <v>1092.1204500000001</v>
      </c>
      <c r="V88" s="42">
        <v>969.0304500000001</v>
      </c>
      <c r="W88" s="42">
        <v>1018.95045</v>
      </c>
      <c r="X88" s="42">
        <v>1098.24045</v>
      </c>
      <c r="Y88" s="42">
        <v>992.98045</v>
      </c>
    </row>
    <row r="89" spans="1:25" ht="15.75" customHeight="1">
      <c r="A89" s="41">
        <f t="shared" si="1"/>
        <v>44278</v>
      </c>
      <c r="B89" s="42">
        <v>973.6404500000001</v>
      </c>
      <c r="C89" s="42">
        <v>882.69045</v>
      </c>
      <c r="D89" s="42">
        <v>841.4104500000001</v>
      </c>
      <c r="E89" s="42">
        <v>819.6204500000001</v>
      </c>
      <c r="F89" s="42">
        <v>820.4204500000001</v>
      </c>
      <c r="G89" s="42">
        <v>853.4004500000001</v>
      </c>
      <c r="H89" s="42">
        <v>941.1604500000001</v>
      </c>
      <c r="I89" s="42">
        <v>1077.16045</v>
      </c>
      <c r="J89" s="42">
        <v>978.2804500000001</v>
      </c>
      <c r="K89" s="42">
        <v>944.1704500000001</v>
      </c>
      <c r="L89" s="42">
        <v>929.2804500000001</v>
      </c>
      <c r="M89" s="42">
        <v>893.2804500000001</v>
      </c>
      <c r="N89" s="42">
        <v>893.5004500000001</v>
      </c>
      <c r="O89" s="42">
        <v>877.98045</v>
      </c>
      <c r="P89" s="42">
        <v>831.3004500000001</v>
      </c>
      <c r="Q89" s="42">
        <v>868.70045</v>
      </c>
      <c r="R89" s="42">
        <v>843.4004500000001</v>
      </c>
      <c r="S89" s="42">
        <v>888.1204500000001</v>
      </c>
      <c r="T89" s="42">
        <v>1027.51045</v>
      </c>
      <c r="U89" s="42">
        <v>1106.26045</v>
      </c>
      <c r="V89" s="42">
        <v>973.6404500000001</v>
      </c>
      <c r="W89" s="42">
        <v>1029.3604500000001</v>
      </c>
      <c r="X89" s="42">
        <v>1096.39045</v>
      </c>
      <c r="Y89" s="42">
        <v>952.10045</v>
      </c>
    </row>
    <row r="90" spans="1:25" ht="15.75" customHeight="1">
      <c r="A90" s="41">
        <f t="shared" si="1"/>
        <v>44279</v>
      </c>
      <c r="B90" s="42">
        <v>899.7604500000001</v>
      </c>
      <c r="C90" s="42">
        <v>848.1304500000001</v>
      </c>
      <c r="D90" s="42">
        <v>813.74045</v>
      </c>
      <c r="E90" s="42">
        <v>813.7504500000001</v>
      </c>
      <c r="F90" s="42">
        <v>814.4104500000001</v>
      </c>
      <c r="G90" s="42">
        <v>814.33045</v>
      </c>
      <c r="H90" s="42">
        <v>855.2804500000001</v>
      </c>
      <c r="I90" s="42">
        <v>1016.1704500000001</v>
      </c>
      <c r="J90" s="42">
        <v>849.49045</v>
      </c>
      <c r="K90" s="42">
        <v>831.46045</v>
      </c>
      <c r="L90" s="42">
        <v>870.36045</v>
      </c>
      <c r="M90" s="42">
        <v>873.35045</v>
      </c>
      <c r="N90" s="42">
        <v>873.73045</v>
      </c>
      <c r="O90" s="42">
        <v>832.3704500000001</v>
      </c>
      <c r="P90" s="42">
        <v>813.6804500000001</v>
      </c>
      <c r="Q90" s="42">
        <v>813.69045</v>
      </c>
      <c r="R90" s="42">
        <v>877.7604500000001</v>
      </c>
      <c r="S90" s="42">
        <v>864.20045</v>
      </c>
      <c r="T90" s="42">
        <v>953.09045</v>
      </c>
      <c r="U90" s="42">
        <v>955.6704500000001</v>
      </c>
      <c r="V90" s="42">
        <v>899.7604500000001</v>
      </c>
      <c r="W90" s="42">
        <v>876.7504500000001</v>
      </c>
      <c r="X90" s="42">
        <v>1030.8104500000002</v>
      </c>
      <c r="Y90" s="42">
        <v>870.73045</v>
      </c>
    </row>
    <row r="91" spans="1:25" ht="15.75" customHeight="1">
      <c r="A91" s="41">
        <f t="shared" si="1"/>
        <v>44280</v>
      </c>
      <c r="B91" s="42">
        <v>889.1304500000001</v>
      </c>
      <c r="C91" s="42">
        <v>843.5404500000001</v>
      </c>
      <c r="D91" s="42">
        <v>814.4204500000001</v>
      </c>
      <c r="E91" s="42">
        <v>814.4204500000001</v>
      </c>
      <c r="F91" s="42">
        <v>814.4004500000001</v>
      </c>
      <c r="G91" s="42">
        <v>814.3104500000001</v>
      </c>
      <c r="H91" s="42">
        <v>856.5304500000001</v>
      </c>
      <c r="I91" s="42">
        <v>1038.3504500000001</v>
      </c>
      <c r="J91" s="42">
        <v>847.34045</v>
      </c>
      <c r="K91" s="42">
        <v>828.1704500000001</v>
      </c>
      <c r="L91" s="42">
        <v>869.4304500000001</v>
      </c>
      <c r="M91" s="42">
        <v>874.5104500000001</v>
      </c>
      <c r="N91" s="42">
        <v>874.21045</v>
      </c>
      <c r="O91" s="42">
        <v>831.48045</v>
      </c>
      <c r="P91" s="42">
        <v>813.73045</v>
      </c>
      <c r="Q91" s="42">
        <v>813.71045</v>
      </c>
      <c r="R91" s="42">
        <v>880.3904500000001</v>
      </c>
      <c r="S91" s="42">
        <v>864.49045</v>
      </c>
      <c r="T91" s="42">
        <v>952.6704500000001</v>
      </c>
      <c r="U91" s="42">
        <v>957.3804500000001</v>
      </c>
      <c r="V91" s="42">
        <v>889.1304500000001</v>
      </c>
      <c r="W91" s="42">
        <v>875.2604500000001</v>
      </c>
      <c r="X91" s="42">
        <v>1028.68045</v>
      </c>
      <c r="Y91" s="42">
        <v>873.9204500000001</v>
      </c>
    </row>
    <row r="92" spans="1:25" ht="15.75" customHeight="1">
      <c r="A92" s="41">
        <f t="shared" si="1"/>
        <v>44281</v>
      </c>
      <c r="B92" s="42">
        <v>886.60045</v>
      </c>
      <c r="C92" s="42">
        <v>845.44045</v>
      </c>
      <c r="D92" s="42">
        <v>817.7704500000001</v>
      </c>
      <c r="E92" s="42">
        <v>814.44045</v>
      </c>
      <c r="F92" s="42">
        <v>814.4204500000001</v>
      </c>
      <c r="G92" s="42">
        <v>820.6404500000001</v>
      </c>
      <c r="H92" s="42">
        <v>873.85045</v>
      </c>
      <c r="I92" s="42">
        <v>1049.41045</v>
      </c>
      <c r="J92" s="42">
        <v>872.46045</v>
      </c>
      <c r="K92" s="42">
        <v>853.20045</v>
      </c>
      <c r="L92" s="42">
        <v>888.71045</v>
      </c>
      <c r="M92" s="42">
        <v>893.44045</v>
      </c>
      <c r="N92" s="42">
        <v>895.8104500000001</v>
      </c>
      <c r="O92" s="42">
        <v>856.61045</v>
      </c>
      <c r="P92" s="42">
        <v>813.73045</v>
      </c>
      <c r="Q92" s="42">
        <v>813.71045</v>
      </c>
      <c r="R92" s="42">
        <v>902.0304500000001</v>
      </c>
      <c r="S92" s="42">
        <v>881.7604500000001</v>
      </c>
      <c r="T92" s="42">
        <v>984.10045</v>
      </c>
      <c r="U92" s="42">
        <v>992.4004500000001</v>
      </c>
      <c r="V92" s="42">
        <v>886.60045</v>
      </c>
      <c r="W92" s="42">
        <v>920.70045</v>
      </c>
      <c r="X92" s="42">
        <v>1052.15045</v>
      </c>
      <c r="Y92" s="42">
        <v>915.3804500000001</v>
      </c>
    </row>
    <row r="93" spans="1:25" ht="15.75" customHeight="1">
      <c r="A93" s="41">
        <f t="shared" si="1"/>
        <v>44282</v>
      </c>
      <c r="B93" s="42">
        <v>963.8004500000001</v>
      </c>
      <c r="C93" s="42">
        <v>861.94045</v>
      </c>
      <c r="D93" s="42">
        <v>823.23045</v>
      </c>
      <c r="E93" s="42">
        <v>813.96045</v>
      </c>
      <c r="F93" s="42">
        <v>813.94045</v>
      </c>
      <c r="G93" s="42">
        <v>813.84045</v>
      </c>
      <c r="H93" s="42">
        <v>819.95045</v>
      </c>
      <c r="I93" s="42">
        <v>948.1304500000001</v>
      </c>
      <c r="J93" s="42">
        <v>925.8704500000001</v>
      </c>
      <c r="K93" s="42">
        <v>1068.64045</v>
      </c>
      <c r="L93" s="42">
        <v>1074.38045</v>
      </c>
      <c r="M93" s="42">
        <v>968.4304500000001</v>
      </c>
      <c r="N93" s="42">
        <v>967.1504500000001</v>
      </c>
      <c r="O93" s="42">
        <v>950.99045</v>
      </c>
      <c r="P93" s="42">
        <v>869.6504500000001</v>
      </c>
      <c r="Q93" s="42">
        <v>904.23045</v>
      </c>
      <c r="R93" s="42">
        <v>988.3904500000001</v>
      </c>
      <c r="S93" s="42">
        <v>917.6404500000001</v>
      </c>
      <c r="T93" s="42">
        <v>1002.10045</v>
      </c>
      <c r="U93" s="42">
        <v>1048.21045</v>
      </c>
      <c r="V93" s="42">
        <v>963.8004500000001</v>
      </c>
      <c r="W93" s="42">
        <v>969.0304500000001</v>
      </c>
      <c r="X93" s="42">
        <v>1077.80045</v>
      </c>
      <c r="Y93" s="42">
        <v>962.6704500000001</v>
      </c>
    </row>
    <row r="94" spans="1:25" ht="15.75" customHeight="1">
      <c r="A94" s="41">
        <f t="shared" si="1"/>
        <v>44283</v>
      </c>
      <c r="B94" s="42">
        <v>908.6204500000001</v>
      </c>
      <c r="C94" s="42">
        <v>831.21045</v>
      </c>
      <c r="D94" s="42">
        <v>813.71045</v>
      </c>
      <c r="E94" s="42">
        <v>813.7604500000001</v>
      </c>
      <c r="F94" s="42">
        <v>813.74045</v>
      </c>
      <c r="G94" s="42">
        <v>813.8704500000001</v>
      </c>
      <c r="H94" s="42">
        <v>813.21045</v>
      </c>
      <c r="I94" s="42">
        <v>842.7704500000001</v>
      </c>
      <c r="J94" s="42">
        <v>860.3904500000001</v>
      </c>
      <c r="K94" s="42">
        <v>935.83045</v>
      </c>
      <c r="L94" s="42">
        <v>952.1404500000001</v>
      </c>
      <c r="M94" s="42">
        <v>888.94045</v>
      </c>
      <c r="N94" s="42">
        <v>927.7704500000001</v>
      </c>
      <c r="O94" s="42">
        <v>991.21045</v>
      </c>
      <c r="P94" s="42">
        <v>1020.35045</v>
      </c>
      <c r="Q94" s="42">
        <v>1032.5704500000002</v>
      </c>
      <c r="R94" s="42">
        <v>1012.5004500000001</v>
      </c>
      <c r="S94" s="42">
        <v>939.10045</v>
      </c>
      <c r="T94" s="42">
        <v>981.83045</v>
      </c>
      <c r="U94" s="42">
        <v>1025.26045</v>
      </c>
      <c r="V94" s="42">
        <v>908.6204500000001</v>
      </c>
      <c r="W94" s="42">
        <v>937.59045</v>
      </c>
      <c r="X94" s="42">
        <v>1065.72045</v>
      </c>
      <c r="Y94" s="42">
        <v>902.2804500000001</v>
      </c>
    </row>
    <row r="95" spans="1:25" ht="15.75" customHeight="1">
      <c r="A95" s="41">
        <f t="shared" si="1"/>
        <v>44284</v>
      </c>
      <c r="B95" s="42">
        <v>871.72045</v>
      </c>
      <c r="C95" s="42">
        <v>828.9004500000001</v>
      </c>
      <c r="D95" s="42">
        <v>813.70045</v>
      </c>
      <c r="E95" s="42">
        <v>813.7604500000001</v>
      </c>
      <c r="F95" s="42">
        <v>813.61045</v>
      </c>
      <c r="G95" s="42">
        <v>813.70045</v>
      </c>
      <c r="H95" s="42">
        <v>825.82045</v>
      </c>
      <c r="I95" s="42">
        <v>942.85045</v>
      </c>
      <c r="J95" s="42">
        <v>923.6504500000001</v>
      </c>
      <c r="K95" s="42">
        <v>1001.1604500000001</v>
      </c>
      <c r="L95" s="42">
        <v>946.4104500000001</v>
      </c>
      <c r="M95" s="42">
        <v>860.7604500000001</v>
      </c>
      <c r="N95" s="42">
        <v>901.33045</v>
      </c>
      <c r="O95" s="42">
        <v>969.6304500000001</v>
      </c>
      <c r="P95" s="42">
        <v>1000.19045</v>
      </c>
      <c r="Q95" s="42">
        <v>1009.36045</v>
      </c>
      <c r="R95" s="42">
        <v>986.61045</v>
      </c>
      <c r="S95" s="42">
        <v>910.1604500000001</v>
      </c>
      <c r="T95" s="42">
        <v>940.70045</v>
      </c>
      <c r="U95" s="42">
        <v>980.36045</v>
      </c>
      <c r="V95" s="42">
        <v>957.44045</v>
      </c>
      <c r="W95" s="42">
        <v>890.7704500000001</v>
      </c>
      <c r="X95" s="42">
        <v>1042.97045</v>
      </c>
      <c r="Y95" s="42">
        <v>875.1204500000001</v>
      </c>
    </row>
    <row r="96" spans="1:25" ht="15.75" customHeight="1">
      <c r="A96" s="41">
        <f t="shared" si="1"/>
        <v>44285</v>
      </c>
      <c r="B96" s="42">
        <v>869.3004500000001</v>
      </c>
      <c r="C96" s="42">
        <v>826.5204500000001</v>
      </c>
      <c r="D96" s="42">
        <v>813.84045</v>
      </c>
      <c r="E96" s="42">
        <v>813.86045</v>
      </c>
      <c r="F96" s="42">
        <v>813.82045</v>
      </c>
      <c r="G96" s="42">
        <v>813.84045</v>
      </c>
      <c r="H96" s="42">
        <v>825.6504500000001</v>
      </c>
      <c r="I96" s="42">
        <v>945.9204500000001</v>
      </c>
      <c r="J96" s="42">
        <v>918.7804500000001</v>
      </c>
      <c r="K96" s="42">
        <v>999.96045</v>
      </c>
      <c r="L96" s="42">
        <v>946.6404500000001</v>
      </c>
      <c r="M96" s="42">
        <v>863.2604500000001</v>
      </c>
      <c r="N96" s="42">
        <v>903.23045</v>
      </c>
      <c r="O96" s="42">
        <v>960.11045</v>
      </c>
      <c r="P96" s="42">
        <v>989.1404500000001</v>
      </c>
      <c r="Q96" s="42">
        <v>996.4104500000001</v>
      </c>
      <c r="R96" s="42">
        <v>976.1304500000001</v>
      </c>
      <c r="S96" s="42">
        <v>905.47045</v>
      </c>
      <c r="T96" s="42">
        <v>935.57045</v>
      </c>
      <c r="U96" s="42">
        <v>981.69045</v>
      </c>
      <c r="V96" s="42">
        <v>958.72045</v>
      </c>
      <c r="W96" s="42">
        <v>890.69045</v>
      </c>
      <c r="X96" s="42">
        <v>1016.45045</v>
      </c>
      <c r="Y96" s="42">
        <v>876.3904500000001</v>
      </c>
    </row>
    <row r="97" spans="1:25" ht="15.75" customHeight="1">
      <c r="A97" s="41">
        <f t="shared" si="1"/>
        <v>44286</v>
      </c>
      <c r="B97" s="42">
        <v>844.09045</v>
      </c>
      <c r="C97" s="42">
        <v>823.72045</v>
      </c>
      <c r="D97" s="42">
        <v>814.2904500000001</v>
      </c>
      <c r="E97" s="42">
        <v>814.3004500000001</v>
      </c>
      <c r="F97" s="42">
        <v>814.2504500000001</v>
      </c>
      <c r="G97" s="42">
        <v>814.21045</v>
      </c>
      <c r="H97" s="42">
        <v>833.82045</v>
      </c>
      <c r="I97" s="42">
        <v>941.6304500000001</v>
      </c>
      <c r="J97" s="42">
        <v>918.7804500000001</v>
      </c>
      <c r="K97" s="42">
        <v>951.10045</v>
      </c>
      <c r="L97" s="42">
        <v>926.86045</v>
      </c>
      <c r="M97" s="42">
        <v>989.1304500000001</v>
      </c>
      <c r="N97" s="42">
        <v>929.3704500000001</v>
      </c>
      <c r="O97" s="42">
        <v>966.21045</v>
      </c>
      <c r="P97" s="42">
        <v>934.7904500000001</v>
      </c>
      <c r="Q97" s="42">
        <v>822.73045</v>
      </c>
      <c r="R97" s="42">
        <v>928.07045</v>
      </c>
      <c r="S97" s="42">
        <v>872.32045</v>
      </c>
      <c r="T97" s="42">
        <v>901.21045</v>
      </c>
      <c r="U97" s="42">
        <v>989.82045</v>
      </c>
      <c r="V97" s="42">
        <v>967.7504500000001</v>
      </c>
      <c r="W97" s="42">
        <v>911.07045</v>
      </c>
      <c r="X97" s="42">
        <v>1049.22045</v>
      </c>
      <c r="Y97" s="42">
        <v>868.7804500000001</v>
      </c>
    </row>
    <row r="98" spans="1:25" ht="15.75" customHeight="1">
      <c r="A98" s="37" t="s">
        <v>76</v>
      </c>
      <c r="B98" s="38"/>
      <c r="C98" s="40" t="s">
        <v>107</v>
      </c>
      <c r="D98" s="38"/>
      <c r="E98" s="38"/>
      <c r="F98" s="38"/>
      <c r="G98" s="38"/>
      <c r="H98" s="38"/>
      <c r="I98" s="38"/>
      <c r="J98" s="38"/>
      <c r="K98" s="38"/>
      <c r="L98" s="38"/>
      <c r="M98" s="38"/>
      <c r="N98" s="38"/>
      <c r="O98" s="38"/>
      <c r="P98" s="38"/>
      <c r="Q98" s="38"/>
      <c r="R98" s="38"/>
      <c r="S98" s="38"/>
      <c r="T98" s="38"/>
      <c r="U98" s="38"/>
      <c r="V98" s="38"/>
      <c r="W98" s="38"/>
      <c r="X98" s="38"/>
      <c r="Y98" s="36"/>
    </row>
    <row r="99" spans="1:25" ht="15.75" customHeight="1">
      <c r="A99" s="37" t="s">
        <v>78</v>
      </c>
      <c r="B99" s="38"/>
      <c r="C99" s="38"/>
      <c r="D99" s="38"/>
      <c r="E99" s="38"/>
      <c r="F99" s="38"/>
      <c r="G99" s="40" t="str">
        <f>G62</f>
        <v>до 670 кВт</v>
      </c>
      <c r="H99" s="38"/>
      <c r="I99" s="38"/>
      <c r="J99" s="38"/>
      <c r="K99" s="38"/>
      <c r="L99" s="38"/>
      <c r="M99" s="38"/>
      <c r="N99" s="38"/>
      <c r="O99" s="38"/>
      <c r="P99" s="38"/>
      <c r="Q99" s="38"/>
      <c r="R99" s="38"/>
      <c r="S99" s="38"/>
      <c r="T99" s="38"/>
      <c r="U99" s="38"/>
      <c r="V99" s="38"/>
      <c r="W99" s="38"/>
      <c r="X99" s="38"/>
      <c r="Y99" s="38"/>
    </row>
    <row r="100" spans="1:25" ht="15.75" customHeight="1">
      <c r="A100" s="88" t="s">
        <v>80</v>
      </c>
      <c r="B100" s="91" t="s">
        <v>81</v>
      </c>
      <c r="C100" s="92"/>
      <c r="D100" s="92"/>
      <c r="E100" s="92"/>
      <c r="F100" s="92"/>
      <c r="G100" s="92"/>
      <c r="H100" s="92"/>
      <c r="I100" s="92"/>
      <c r="J100" s="92"/>
      <c r="K100" s="92"/>
      <c r="L100" s="92"/>
      <c r="M100" s="92"/>
      <c r="N100" s="92"/>
      <c r="O100" s="92"/>
      <c r="P100" s="92"/>
      <c r="Q100" s="92"/>
      <c r="R100" s="92"/>
      <c r="S100" s="92"/>
      <c r="T100" s="92"/>
      <c r="U100" s="92"/>
      <c r="V100" s="92"/>
      <c r="W100" s="92"/>
      <c r="X100" s="92"/>
      <c r="Y100" s="93"/>
    </row>
    <row r="101" spans="1:25" ht="15.75" customHeight="1">
      <c r="A101" s="89"/>
      <c r="B101" s="94"/>
      <c r="C101" s="95"/>
      <c r="D101" s="95"/>
      <c r="E101" s="95"/>
      <c r="F101" s="95"/>
      <c r="G101" s="95"/>
      <c r="H101" s="95"/>
      <c r="I101" s="95"/>
      <c r="J101" s="95"/>
      <c r="K101" s="95"/>
      <c r="L101" s="95"/>
      <c r="M101" s="95"/>
      <c r="N101" s="95"/>
      <c r="O101" s="95"/>
      <c r="P101" s="95"/>
      <c r="Q101" s="95"/>
      <c r="R101" s="95"/>
      <c r="S101" s="95"/>
      <c r="T101" s="95"/>
      <c r="U101" s="95"/>
      <c r="V101" s="95"/>
      <c r="W101" s="95"/>
      <c r="X101" s="95"/>
      <c r="Y101" s="96"/>
    </row>
    <row r="102" spans="1:25" ht="15.75" customHeight="1">
      <c r="A102" s="89"/>
      <c r="B102" s="97" t="s">
        <v>82</v>
      </c>
      <c r="C102" s="97" t="s">
        <v>83</v>
      </c>
      <c r="D102" s="97" t="s">
        <v>84</v>
      </c>
      <c r="E102" s="97" t="s">
        <v>85</v>
      </c>
      <c r="F102" s="97" t="s">
        <v>86</v>
      </c>
      <c r="G102" s="97" t="s">
        <v>87</v>
      </c>
      <c r="H102" s="97" t="s">
        <v>88</v>
      </c>
      <c r="I102" s="97" t="s">
        <v>89</v>
      </c>
      <c r="J102" s="97" t="s">
        <v>90</v>
      </c>
      <c r="K102" s="97" t="s">
        <v>91</v>
      </c>
      <c r="L102" s="97" t="s">
        <v>92</v>
      </c>
      <c r="M102" s="97" t="s">
        <v>93</v>
      </c>
      <c r="N102" s="97" t="s">
        <v>94</v>
      </c>
      <c r="O102" s="97" t="s">
        <v>95</v>
      </c>
      <c r="P102" s="97" t="s">
        <v>96</v>
      </c>
      <c r="Q102" s="97" t="s">
        <v>97</v>
      </c>
      <c r="R102" s="97" t="s">
        <v>98</v>
      </c>
      <c r="S102" s="97" t="s">
        <v>99</v>
      </c>
      <c r="T102" s="97" t="s">
        <v>100</v>
      </c>
      <c r="U102" s="97" t="s">
        <v>101</v>
      </c>
      <c r="V102" s="97" t="s">
        <v>102</v>
      </c>
      <c r="W102" s="97" t="s">
        <v>103</v>
      </c>
      <c r="X102" s="97" t="s">
        <v>104</v>
      </c>
      <c r="Y102" s="97" t="s">
        <v>105</v>
      </c>
    </row>
    <row r="103" spans="1:25" ht="15.75" customHeight="1">
      <c r="A103" s="90"/>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row>
    <row r="104" spans="1:25" ht="15.75" customHeight="1">
      <c r="A104" s="41">
        <f>A67</f>
        <v>44256</v>
      </c>
      <c r="B104" s="42">
        <v>986.0658900000001</v>
      </c>
      <c r="C104" s="42">
        <v>899.98589</v>
      </c>
      <c r="D104" s="42">
        <v>875.09589</v>
      </c>
      <c r="E104" s="42">
        <v>857.0458900000001</v>
      </c>
      <c r="F104" s="42">
        <v>853.1358900000001</v>
      </c>
      <c r="G104" s="42">
        <v>877.9458900000001</v>
      </c>
      <c r="H104" s="42">
        <v>1079.5458899999999</v>
      </c>
      <c r="I104" s="42">
        <v>1197.99589</v>
      </c>
      <c r="J104" s="42">
        <v>1066.22589</v>
      </c>
      <c r="K104" s="42">
        <v>1000.3758900000001</v>
      </c>
      <c r="L104" s="42">
        <v>1029.30589</v>
      </c>
      <c r="M104" s="42">
        <v>1037.10589</v>
      </c>
      <c r="N104" s="42">
        <v>1060.59589</v>
      </c>
      <c r="O104" s="42">
        <v>1056.05589</v>
      </c>
      <c r="P104" s="42">
        <v>1020.35589</v>
      </c>
      <c r="Q104" s="42">
        <v>1051.66589</v>
      </c>
      <c r="R104" s="42">
        <v>1074.70589</v>
      </c>
      <c r="S104" s="42">
        <v>1068.38589</v>
      </c>
      <c r="T104" s="42">
        <v>1133.68589</v>
      </c>
      <c r="U104" s="42">
        <v>1116.85589</v>
      </c>
      <c r="V104" s="42">
        <v>1107.00589</v>
      </c>
      <c r="W104" s="42">
        <v>1128.75589</v>
      </c>
      <c r="X104" s="42">
        <v>1166.92589</v>
      </c>
      <c r="Y104" s="42">
        <v>1119.60589</v>
      </c>
    </row>
    <row r="105" spans="1:25" ht="15.75" customHeight="1">
      <c r="A105" s="41">
        <f>A104+1</f>
        <v>44257</v>
      </c>
      <c r="B105" s="42">
        <v>1027.05589</v>
      </c>
      <c r="C105" s="42">
        <v>888.5858900000001</v>
      </c>
      <c r="D105" s="42">
        <v>864.4958900000001</v>
      </c>
      <c r="E105" s="42">
        <v>851.5758900000001</v>
      </c>
      <c r="F105" s="42">
        <v>849.8258900000001</v>
      </c>
      <c r="G105" s="42">
        <v>882.6158900000001</v>
      </c>
      <c r="H105" s="42">
        <v>1028.95589</v>
      </c>
      <c r="I105" s="42">
        <v>1195.25589</v>
      </c>
      <c r="J105" s="42">
        <v>1038.89589</v>
      </c>
      <c r="K105" s="42">
        <v>997.3858900000001</v>
      </c>
      <c r="L105" s="42">
        <v>1024.07589</v>
      </c>
      <c r="M105" s="42">
        <v>1034.60589</v>
      </c>
      <c r="N105" s="42">
        <v>1049.5458899999999</v>
      </c>
      <c r="O105" s="42">
        <v>1053.22589</v>
      </c>
      <c r="P105" s="42">
        <v>1018.6658900000001</v>
      </c>
      <c r="Q105" s="42">
        <v>1047.75589</v>
      </c>
      <c r="R105" s="42">
        <v>1069.44589</v>
      </c>
      <c r="S105" s="42">
        <v>1059.87589</v>
      </c>
      <c r="T105" s="42">
        <v>1126.14589</v>
      </c>
      <c r="U105" s="42">
        <v>1113.23589</v>
      </c>
      <c r="V105" s="42">
        <v>1091.80589</v>
      </c>
      <c r="W105" s="42">
        <v>1105.00589</v>
      </c>
      <c r="X105" s="42">
        <v>1165.96589</v>
      </c>
      <c r="Y105" s="42">
        <v>1116.84589</v>
      </c>
    </row>
    <row r="106" spans="1:25" ht="15.75" customHeight="1">
      <c r="A106" s="41">
        <f aca="true" t="shared" si="2" ref="A106:A134">A105+1</f>
        <v>44258</v>
      </c>
      <c r="B106" s="42">
        <v>928.5558900000001</v>
      </c>
      <c r="C106" s="42">
        <v>869.5158900000001</v>
      </c>
      <c r="D106" s="42">
        <v>854.8858900000001</v>
      </c>
      <c r="E106" s="42">
        <v>842.3758900000001</v>
      </c>
      <c r="F106" s="42">
        <v>843.60589</v>
      </c>
      <c r="G106" s="42">
        <v>877.8858900000001</v>
      </c>
      <c r="H106" s="42">
        <v>1033.34589</v>
      </c>
      <c r="I106" s="42">
        <v>1195.69589</v>
      </c>
      <c r="J106" s="42">
        <v>1049.83589</v>
      </c>
      <c r="K106" s="42">
        <v>1007.5058900000001</v>
      </c>
      <c r="L106" s="42">
        <v>1024.23589</v>
      </c>
      <c r="M106" s="42">
        <v>1036.75589</v>
      </c>
      <c r="N106" s="42">
        <v>1057.15589</v>
      </c>
      <c r="O106" s="42">
        <v>1054.42589</v>
      </c>
      <c r="P106" s="42">
        <v>1021.2658900000001</v>
      </c>
      <c r="Q106" s="42">
        <v>1046.66589</v>
      </c>
      <c r="R106" s="42">
        <v>1061.81589</v>
      </c>
      <c r="S106" s="42">
        <v>1059.33589</v>
      </c>
      <c r="T106" s="42">
        <v>1115.89589</v>
      </c>
      <c r="U106" s="42">
        <v>1098.72589</v>
      </c>
      <c r="V106" s="42">
        <v>1093.73589</v>
      </c>
      <c r="W106" s="42">
        <v>1117.25589</v>
      </c>
      <c r="X106" s="42">
        <v>1154.69589</v>
      </c>
      <c r="Y106" s="42">
        <v>1090.56589</v>
      </c>
    </row>
    <row r="107" spans="1:25" ht="15.75" customHeight="1">
      <c r="A107" s="41">
        <f t="shared" si="2"/>
        <v>44259</v>
      </c>
      <c r="B107" s="42">
        <v>960.7858900000001</v>
      </c>
      <c r="C107" s="42">
        <v>889.4958900000001</v>
      </c>
      <c r="D107" s="42">
        <v>867.5758900000001</v>
      </c>
      <c r="E107" s="42">
        <v>849.1758900000001</v>
      </c>
      <c r="F107" s="42">
        <v>848.4658900000001</v>
      </c>
      <c r="G107" s="42">
        <v>904.8358900000001</v>
      </c>
      <c r="H107" s="42">
        <v>1086.21589</v>
      </c>
      <c r="I107" s="42">
        <v>1189.84589</v>
      </c>
      <c r="J107" s="42">
        <v>1041.83589</v>
      </c>
      <c r="K107" s="42">
        <v>998.3058900000001</v>
      </c>
      <c r="L107" s="42">
        <v>1022.6858900000001</v>
      </c>
      <c r="M107" s="42">
        <v>1032.73589</v>
      </c>
      <c r="N107" s="42">
        <v>1054.99589</v>
      </c>
      <c r="O107" s="42">
        <v>1051.85589</v>
      </c>
      <c r="P107" s="42">
        <v>1017.09589</v>
      </c>
      <c r="Q107" s="42">
        <v>1042.37589</v>
      </c>
      <c r="R107" s="42">
        <v>1053.80589</v>
      </c>
      <c r="S107" s="42">
        <v>1054.86589</v>
      </c>
      <c r="T107" s="42">
        <v>1109.97589</v>
      </c>
      <c r="U107" s="42">
        <v>1093.06589</v>
      </c>
      <c r="V107" s="42">
        <v>1090.15589</v>
      </c>
      <c r="W107" s="42">
        <v>1138.2958899999999</v>
      </c>
      <c r="X107" s="42">
        <v>1147.70589</v>
      </c>
      <c r="Y107" s="42">
        <v>1072.83589</v>
      </c>
    </row>
    <row r="108" spans="1:25" ht="15.75" customHeight="1">
      <c r="A108" s="41">
        <f t="shared" si="2"/>
        <v>44260</v>
      </c>
      <c r="B108" s="42">
        <v>811.84589</v>
      </c>
      <c r="C108" s="42">
        <v>812.3758900000001</v>
      </c>
      <c r="D108" s="42">
        <v>812.72589</v>
      </c>
      <c r="E108" s="42">
        <v>812.7558900000001</v>
      </c>
      <c r="F108" s="42">
        <v>812.5558900000001</v>
      </c>
      <c r="G108" s="42">
        <v>812.0858900000001</v>
      </c>
      <c r="H108" s="42">
        <v>809.5158900000001</v>
      </c>
      <c r="I108" s="42">
        <v>809.8158900000001</v>
      </c>
      <c r="J108" s="42">
        <v>811.5858900000001</v>
      </c>
      <c r="K108" s="42">
        <v>812.48589</v>
      </c>
      <c r="L108" s="42">
        <v>812.3958900000001</v>
      </c>
      <c r="M108" s="42">
        <v>812.4558900000001</v>
      </c>
      <c r="N108" s="42">
        <v>812.4158900000001</v>
      </c>
      <c r="O108" s="42">
        <v>820.4658900000001</v>
      </c>
      <c r="P108" s="42">
        <v>812.3858900000001</v>
      </c>
      <c r="Q108" s="42">
        <v>816.3858900000001</v>
      </c>
      <c r="R108" s="42">
        <v>873.0558900000001</v>
      </c>
      <c r="S108" s="42">
        <v>898.2958900000001</v>
      </c>
      <c r="T108" s="42">
        <v>947.73589</v>
      </c>
      <c r="U108" s="42">
        <v>945.6258900000001</v>
      </c>
      <c r="V108" s="42">
        <v>914.9458900000001</v>
      </c>
      <c r="W108" s="42">
        <v>810.7658900000001</v>
      </c>
      <c r="X108" s="42">
        <v>967.3358900000001</v>
      </c>
      <c r="Y108" s="42">
        <v>811.9658900000001</v>
      </c>
    </row>
    <row r="109" spans="1:25" ht="15.75" customHeight="1">
      <c r="A109" s="41">
        <f t="shared" si="2"/>
        <v>44261</v>
      </c>
      <c r="B109" s="42">
        <v>887.8658900000001</v>
      </c>
      <c r="C109" s="42">
        <v>837.0658900000001</v>
      </c>
      <c r="D109" s="42">
        <v>813.0658900000001</v>
      </c>
      <c r="E109" s="42">
        <v>813.1858900000001</v>
      </c>
      <c r="F109" s="42">
        <v>813.1858900000001</v>
      </c>
      <c r="G109" s="42">
        <v>812.9358900000001</v>
      </c>
      <c r="H109" s="42">
        <v>857.6358900000001</v>
      </c>
      <c r="I109" s="42">
        <v>1001.7858900000001</v>
      </c>
      <c r="J109" s="42">
        <v>918.6458900000001</v>
      </c>
      <c r="K109" s="42">
        <v>912.22589</v>
      </c>
      <c r="L109" s="42">
        <v>818.7158900000001</v>
      </c>
      <c r="M109" s="42">
        <v>843.4658900000001</v>
      </c>
      <c r="N109" s="42">
        <v>843.5858900000001</v>
      </c>
      <c r="O109" s="42">
        <v>833.6958900000001</v>
      </c>
      <c r="P109" s="42">
        <v>812.6358900000001</v>
      </c>
      <c r="Q109" s="42">
        <v>951.7658900000001</v>
      </c>
      <c r="R109" s="42">
        <v>924.8958900000001</v>
      </c>
      <c r="S109" s="42">
        <v>920.9558900000001</v>
      </c>
      <c r="T109" s="42">
        <v>972.9658900000001</v>
      </c>
      <c r="U109" s="42">
        <v>962.9258900000001</v>
      </c>
      <c r="V109" s="42">
        <v>937.5658900000001</v>
      </c>
      <c r="W109" s="42">
        <v>886.4658900000001</v>
      </c>
      <c r="X109" s="42">
        <v>1006.10589</v>
      </c>
      <c r="Y109" s="42">
        <v>830.6458900000001</v>
      </c>
    </row>
    <row r="110" spans="1:25" ht="15.75" customHeight="1">
      <c r="A110" s="41">
        <f t="shared" si="2"/>
        <v>44262</v>
      </c>
      <c r="B110" s="42">
        <v>925.5058900000001</v>
      </c>
      <c r="C110" s="42">
        <v>859.3058900000001</v>
      </c>
      <c r="D110" s="42">
        <v>824.4658900000001</v>
      </c>
      <c r="E110" s="42">
        <v>813.2758900000001</v>
      </c>
      <c r="F110" s="42">
        <v>813.2458900000001</v>
      </c>
      <c r="G110" s="42">
        <v>814.5258900000001</v>
      </c>
      <c r="H110" s="42">
        <v>869.59589</v>
      </c>
      <c r="I110" s="42">
        <v>910.2658900000001</v>
      </c>
      <c r="J110" s="42">
        <v>944.6358900000001</v>
      </c>
      <c r="K110" s="42">
        <v>1003.85589</v>
      </c>
      <c r="L110" s="42">
        <v>981.1158900000001</v>
      </c>
      <c r="M110" s="42">
        <v>996.7858900000001</v>
      </c>
      <c r="N110" s="42">
        <v>994.8258900000001</v>
      </c>
      <c r="O110" s="42">
        <v>987.3258900000001</v>
      </c>
      <c r="P110" s="42">
        <v>963.8758900000001</v>
      </c>
      <c r="Q110" s="42">
        <v>1099.18589</v>
      </c>
      <c r="R110" s="42">
        <v>1080.80589</v>
      </c>
      <c r="S110" s="42">
        <v>1073.35589</v>
      </c>
      <c r="T110" s="42">
        <v>1176.06589</v>
      </c>
      <c r="U110" s="42">
        <v>1166.38589</v>
      </c>
      <c r="V110" s="42">
        <v>1145.5358899999999</v>
      </c>
      <c r="W110" s="42">
        <v>1110.71589</v>
      </c>
      <c r="X110" s="42">
        <v>1131.12589</v>
      </c>
      <c r="Y110" s="42">
        <v>953.0358900000001</v>
      </c>
    </row>
    <row r="111" spans="1:25" ht="15.75" customHeight="1">
      <c r="A111" s="41">
        <f t="shared" si="2"/>
        <v>44263</v>
      </c>
      <c r="B111" s="42">
        <v>918.1458900000001</v>
      </c>
      <c r="C111" s="42">
        <v>863.9358900000001</v>
      </c>
      <c r="D111" s="42">
        <v>833.8258900000001</v>
      </c>
      <c r="E111" s="42">
        <v>821.8158900000001</v>
      </c>
      <c r="F111" s="42">
        <v>815.9458900000001</v>
      </c>
      <c r="G111" s="42">
        <v>835.7758900000001</v>
      </c>
      <c r="H111" s="42">
        <v>887.6158900000001</v>
      </c>
      <c r="I111" s="42">
        <v>970.2958900000001</v>
      </c>
      <c r="J111" s="42">
        <v>965.1358900000001</v>
      </c>
      <c r="K111" s="42">
        <v>968.47589</v>
      </c>
      <c r="L111" s="42">
        <v>913.6358900000001</v>
      </c>
      <c r="M111" s="42">
        <v>918.6758900000001</v>
      </c>
      <c r="N111" s="42">
        <v>922.6258900000001</v>
      </c>
      <c r="O111" s="42">
        <v>915.6858900000001</v>
      </c>
      <c r="P111" s="42">
        <v>900.1258900000001</v>
      </c>
      <c r="Q111" s="42">
        <v>996.6958900000001</v>
      </c>
      <c r="R111" s="42">
        <v>983.9358900000001</v>
      </c>
      <c r="S111" s="42">
        <v>974.8758900000001</v>
      </c>
      <c r="T111" s="42">
        <v>1082.39589</v>
      </c>
      <c r="U111" s="42">
        <v>1119.23589</v>
      </c>
      <c r="V111" s="42">
        <v>1083.0358899999999</v>
      </c>
      <c r="W111" s="42">
        <v>1052.11589</v>
      </c>
      <c r="X111" s="42">
        <v>1099.67589</v>
      </c>
      <c r="Y111" s="42">
        <v>898.5558900000001</v>
      </c>
    </row>
    <row r="112" spans="1:25" ht="15.75" customHeight="1">
      <c r="A112" s="41">
        <f t="shared" si="2"/>
        <v>44264</v>
      </c>
      <c r="B112" s="42">
        <v>929.9558900000001</v>
      </c>
      <c r="C112" s="42">
        <v>867.2658900000001</v>
      </c>
      <c r="D112" s="42">
        <v>839.4958900000001</v>
      </c>
      <c r="E112" s="42">
        <v>824.3758900000001</v>
      </c>
      <c r="F112" s="42">
        <v>816.6558900000001</v>
      </c>
      <c r="G112" s="42">
        <v>853.3358900000001</v>
      </c>
      <c r="H112" s="42">
        <v>993.09589</v>
      </c>
      <c r="I112" s="42">
        <v>1139.34589</v>
      </c>
      <c r="J112" s="42">
        <v>1040.13589</v>
      </c>
      <c r="K112" s="42">
        <v>1020.5358900000001</v>
      </c>
      <c r="L112" s="42">
        <v>939.8158900000001</v>
      </c>
      <c r="M112" s="42">
        <v>955.0158900000001</v>
      </c>
      <c r="N112" s="42">
        <v>955.3658900000001</v>
      </c>
      <c r="O112" s="42">
        <v>948.3758900000001</v>
      </c>
      <c r="P112" s="42">
        <v>929.0058900000001</v>
      </c>
      <c r="Q112" s="42">
        <v>1058.22589</v>
      </c>
      <c r="R112" s="42">
        <v>1038.27589</v>
      </c>
      <c r="S112" s="42">
        <v>1026.36589</v>
      </c>
      <c r="T112" s="42">
        <v>1128.22589</v>
      </c>
      <c r="U112" s="42">
        <v>1120.45589</v>
      </c>
      <c r="V112" s="42">
        <v>1090.99589</v>
      </c>
      <c r="W112" s="42">
        <v>1048.80589</v>
      </c>
      <c r="X112" s="42">
        <v>1092.0458899999999</v>
      </c>
      <c r="Y112" s="42">
        <v>891.1458900000001</v>
      </c>
    </row>
    <row r="113" spans="1:25" ht="15.75" customHeight="1">
      <c r="A113" s="41">
        <f t="shared" si="2"/>
        <v>44265</v>
      </c>
      <c r="B113" s="42">
        <v>925.1258900000001</v>
      </c>
      <c r="C113" s="42">
        <v>862.72589</v>
      </c>
      <c r="D113" s="42">
        <v>836.7658900000001</v>
      </c>
      <c r="E113" s="42">
        <v>827.9158900000001</v>
      </c>
      <c r="F113" s="42">
        <v>829.1758900000001</v>
      </c>
      <c r="G113" s="42">
        <v>865.9258900000001</v>
      </c>
      <c r="H113" s="42">
        <v>1024.60589</v>
      </c>
      <c r="I113" s="42">
        <v>1146.63589</v>
      </c>
      <c r="J113" s="42">
        <v>1024.79589</v>
      </c>
      <c r="K113" s="42">
        <v>970.3258900000001</v>
      </c>
      <c r="L113" s="42">
        <v>970.22589</v>
      </c>
      <c r="M113" s="42">
        <v>977.73589</v>
      </c>
      <c r="N113" s="42">
        <v>989.9458900000001</v>
      </c>
      <c r="O113" s="42">
        <v>959.8158900000001</v>
      </c>
      <c r="P113" s="42">
        <v>891.6558900000001</v>
      </c>
      <c r="Q113" s="42">
        <v>941.1158900000001</v>
      </c>
      <c r="R113" s="42">
        <v>986.0358900000001</v>
      </c>
      <c r="S113" s="42">
        <v>942.8158900000001</v>
      </c>
      <c r="T113" s="42">
        <v>1089.73589</v>
      </c>
      <c r="U113" s="42">
        <v>1087.80589</v>
      </c>
      <c r="V113" s="42">
        <v>1053.82589</v>
      </c>
      <c r="W113" s="42">
        <v>1029.75589</v>
      </c>
      <c r="X113" s="42">
        <v>1076.05589</v>
      </c>
      <c r="Y113" s="42">
        <v>934.97589</v>
      </c>
    </row>
    <row r="114" spans="1:25" ht="15.75" customHeight="1">
      <c r="A114" s="41">
        <f t="shared" si="2"/>
        <v>44266</v>
      </c>
      <c r="B114" s="42">
        <v>948.2158900000001</v>
      </c>
      <c r="C114" s="42">
        <v>880.4358900000001</v>
      </c>
      <c r="D114" s="42">
        <v>853.2858900000001</v>
      </c>
      <c r="E114" s="42">
        <v>832.9158900000001</v>
      </c>
      <c r="F114" s="42">
        <v>830.1358900000001</v>
      </c>
      <c r="G114" s="42">
        <v>853.5758900000001</v>
      </c>
      <c r="H114" s="42">
        <v>971.6658900000001</v>
      </c>
      <c r="I114" s="42">
        <v>1154.71589</v>
      </c>
      <c r="J114" s="42">
        <v>1057.35589</v>
      </c>
      <c r="K114" s="42">
        <v>1094.72589</v>
      </c>
      <c r="L114" s="42">
        <v>1130.19589</v>
      </c>
      <c r="M114" s="42">
        <v>1147.14589</v>
      </c>
      <c r="N114" s="42">
        <v>1169.2958899999999</v>
      </c>
      <c r="O114" s="42">
        <v>1160.74589</v>
      </c>
      <c r="P114" s="42">
        <v>1037.23589</v>
      </c>
      <c r="Q114" s="42">
        <v>1121.51589</v>
      </c>
      <c r="R114" s="42">
        <v>1088.71589</v>
      </c>
      <c r="S114" s="42">
        <v>1072.24589</v>
      </c>
      <c r="T114" s="42">
        <v>1130.06589</v>
      </c>
      <c r="U114" s="42">
        <v>1109.71589</v>
      </c>
      <c r="V114" s="42">
        <v>1079.30589</v>
      </c>
      <c r="W114" s="42">
        <v>1031.26589</v>
      </c>
      <c r="X114" s="42">
        <v>1110.30589</v>
      </c>
      <c r="Y114" s="42">
        <v>1057.75589</v>
      </c>
    </row>
    <row r="115" spans="1:25" ht="15.75" customHeight="1">
      <c r="A115" s="41">
        <f t="shared" si="2"/>
        <v>44267</v>
      </c>
      <c r="B115" s="42">
        <v>953.9658900000001</v>
      </c>
      <c r="C115" s="42">
        <v>879.8258900000001</v>
      </c>
      <c r="D115" s="42">
        <v>852.6158900000001</v>
      </c>
      <c r="E115" s="42">
        <v>831.2958900000001</v>
      </c>
      <c r="F115" s="42">
        <v>827.6958900000001</v>
      </c>
      <c r="G115" s="42">
        <v>848.3758900000001</v>
      </c>
      <c r="H115" s="42">
        <v>1001.0058900000001</v>
      </c>
      <c r="I115" s="42">
        <v>1142.13589</v>
      </c>
      <c r="J115" s="42">
        <v>1060.45589</v>
      </c>
      <c r="K115" s="42">
        <v>1103.06589</v>
      </c>
      <c r="L115" s="42">
        <v>1132.30589</v>
      </c>
      <c r="M115" s="42">
        <v>1151.11589</v>
      </c>
      <c r="N115" s="42">
        <v>1172.64589</v>
      </c>
      <c r="O115" s="42">
        <v>1165.89589</v>
      </c>
      <c r="P115" s="42">
        <v>1042.06589</v>
      </c>
      <c r="Q115" s="42">
        <v>1122.31589</v>
      </c>
      <c r="R115" s="42">
        <v>1086.41589</v>
      </c>
      <c r="S115" s="42">
        <v>1077.43589</v>
      </c>
      <c r="T115" s="42">
        <v>1144.10589</v>
      </c>
      <c r="U115" s="42">
        <v>1123.34589</v>
      </c>
      <c r="V115" s="42">
        <v>1097.33589</v>
      </c>
      <c r="W115" s="42">
        <v>1056.5458899999999</v>
      </c>
      <c r="X115" s="42">
        <v>1128.32589</v>
      </c>
      <c r="Y115" s="42">
        <v>1051.91589</v>
      </c>
    </row>
    <row r="116" spans="1:25" ht="15.75" customHeight="1">
      <c r="A116" s="41">
        <f t="shared" si="2"/>
        <v>44268</v>
      </c>
      <c r="B116" s="42">
        <v>957.8858900000001</v>
      </c>
      <c r="C116" s="42">
        <v>893.0658900000001</v>
      </c>
      <c r="D116" s="42">
        <v>855.6458900000001</v>
      </c>
      <c r="E116" s="42">
        <v>831.4258900000001</v>
      </c>
      <c r="F116" s="42">
        <v>828.2158900000001</v>
      </c>
      <c r="G116" s="42">
        <v>846.3958900000001</v>
      </c>
      <c r="H116" s="42">
        <v>938.8358900000001</v>
      </c>
      <c r="I116" s="42">
        <v>1102.24589</v>
      </c>
      <c r="J116" s="42">
        <v>1054.7958899999999</v>
      </c>
      <c r="K116" s="42">
        <v>1097.00589</v>
      </c>
      <c r="L116" s="42">
        <v>1128.65589</v>
      </c>
      <c r="M116" s="42">
        <v>1148.02589</v>
      </c>
      <c r="N116" s="42">
        <v>1168.64589</v>
      </c>
      <c r="O116" s="42">
        <v>1160.96589</v>
      </c>
      <c r="P116" s="42">
        <v>1037.65589</v>
      </c>
      <c r="Q116" s="42">
        <v>1122.27589</v>
      </c>
      <c r="R116" s="42">
        <v>1082.96589</v>
      </c>
      <c r="S116" s="42">
        <v>1072.71589</v>
      </c>
      <c r="T116" s="42">
        <v>1138.46589</v>
      </c>
      <c r="U116" s="42">
        <v>1119.45589</v>
      </c>
      <c r="V116" s="42">
        <v>1091.99589</v>
      </c>
      <c r="W116" s="42">
        <v>1057.02589</v>
      </c>
      <c r="X116" s="42">
        <v>1128.18589</v>
      </c>
      <c r="Y116" s="42">
        <v>1055.38589</v>
      </c>
    </row>
    <row r="117" spans="1:25" ht="15.75" customHeight="1">
      <c r="A117" s="41">
        <f t="shared" si="2"/>
        <v>44269</v>
      </c>
      <c r="B117" s="42">
        <v>954.6858900000001</v>
      </c>
      <c r="C117" s="42">
        <v>888.4258900000001</v>
      </c>
      <c r="D117" s="42">
        <v>852.9058900000001</v>
      </c>
      <c r="E117" s="42">
        <v>826.6358900000001</v>
      </c>
      <c r="F117" s="42">
        <v>822.34589</v>
      </c>
      <c r="G117" s="42">
        <v>843.4258900000001</v>
      </c>
      <c r="H117" s="42">
        <v>932.1358900000001</v>
      </c>
      <c r="I117" s="42">
        <v>1118.97589</v>
      </c>
      <c r="J117" s="42">
        <v>1049.34589</v>
      </c>
      <c r="K117" s="42">
        <v>1084.27589</v>
      </c>
      <c r="L117" s="42">
        <v>1119.19589</v>
      </c>
      <c r="M117" s="42">
        <v>1136.66589</v>
      </c>
      <c r="N117" s="42">
        <v>1157.95589</v>
      </c>
      <c r="O117" s="42">
        <v>1150.33589</v>
      </c>
      <c r="P117" s="42">
        <v>1145.25589</v>
      </c>
      <c r="Q117" s="42">
        <v>1180.18589</v>
      </c>
      <c r="R117" s="42">
        <v>1140.15589</v>
      </c>
      <c r="S117" s="42">
        <v>1114.2858899999999</v>
      </c>
      <c r="T117" s="42">
        <v>1212.12589</v>
      </c>
      <c r="U117" s="42">
        <v>1217.83589</v>
      </c>
      <c r="V117" s="42">
        <v>1195.39589</v>
      </c>
      <c r="W117" s="42">
        <v>1150.91589</v>
      </c>
      <c r="X117" s="42">
        <v>1166.35589</v>
      </c>
      <c r="Y117" s="42">
        <v>1057.21589</v>
      </c>
    </row>
    <row r="118" spans="1:25" ht="15.75" customHeight="1">
      <c r="A118" s="41">
        <f t="shared" si="2"/>
        <v>44270</v>
      </c>
      <c r="B118" s="42">
        <v>1092.46589</v>
      </c>
      <c r="C118" s="42">
        <v>992.3158900000001</v>
      </c>
      <c r="D118" s="42">
        <v>922.6958900000001</v>
      </c>
      <c r="E118" s="42">
        <v>863.8158900000001</v>
      </c>
      <c r="F118" s="42">
        <v>853.4058900000001</v>
      </c>
      <c r="G118" s="42">
        <v>890.8058900000001</v>
      </c>
      <c r="H118" s="42">
        <v>1004.1758900000001</v>
      </c>
      <c r="I118" s="42">
        <v>1147.81589</v>
      </c>
      <c r="J118" s="42">
        <v>1077.50589</v>
      </c>
      <c r="K118" s="42">
        <v>1116.12589</v>
      </c>
      <c r="L118" s="42">
        <v>1152.30589</v>
      </c>
      <c r="M118" s="42">
        <v>1169.40589</v>
      </c>
      <c r="N118" s="42">
        <v>1191.45589</v>
      </c>
      <c r="O118" s="42">
        <v>1184.32589</v>
      </c>
      <c r="P118" s="42">
        <v>1052.65589</v>
      </c>
      <c r="Q118" s="42">
        <v>1140.23589</v>
      </c>
      <c r="R118" s="42">
        <v>1105.5458899999999</v>
      </c>
      <c r="S118" s="42">
        <v>1087.61589</v>
      </c>
      <c r="T118" s="42">
        <v>1160.24589</v>
      </c>
      <c r="U118" s="42">
        <v>1139.44589</v>
      </c>
      <c r="V118" s="42">
        <v>1106.40589</v>
      </c>
      <c r="W118" s="42">
        <v>1059.47589</v>
      </c>
      <c r="X118" s="42">
        <v>1142.51589</v>
      </c>
      <c r="Y118" s="42">
        <v>1099.80589</v>
      </c>
    </row>
    <row r="119" spans="1:25" ht="15.75" customHeight="1">
      <c r="A119" s="41">
        <f t="shared" si="2"/>
        <v>44271</v>
      </c>
      <c r="B119" s="42">
        <v>1094.48589</v>
      </c>
      <c r="C119" s="42">
        <v>994.9958900000001</v>
      </c>
      <c r="D119" s="42">
        <v>924.3858900000001</v>
      </c>
      <c r="E119" s="42">
        <v>863.9058900000001</v>
      </c>
      <c r="F119" s="42">
        <v>853.1658900000001</v>
      </c>
      <c r="G119" s="42">
        <v>892.6158900000001</v>
      </c>
      <c r="H119" s="42">
        <v>1060.24589</v>
      </c>
      <c r="I119" s="42">
        <v>1166.5458899999999</v>
      </c>
      <c r="J119" s="42">
        <v>1065.52589</v>
      </c>
      <c r="K119" s="42">
        <v>1142.27589</v>
      </c>
      <c r="L119" s="42">
        <v>1205.55589</v>
      </c>
      <c r="M119" s="42">
        <v>1206.46589</v>
      </c>
      <c r="N119" s="42">
        <v>1235.40589</v>
      </c>
      <c r="O119" s="42">
        <v>1227.49589</v>
      </c>
      <c r="P119" s="42">
        <v>1068.22589</v>
      </c>
      <c r="Q119" s="42">
        <v>1181.49589</v>
      </c>
      <c r="R119" s="42">
        <v>1128.40589</v>
      </c>
      <c r="S119" s="42">
        <v>1153.01589</v>
      </c>
      <c r="T119" s="42">
        <v>1251.24589</v>
      </c>
      <c r="U119" s="42">
        <v>1243.24589</v>
      </c>
      <c r="V119" s="42">
        <v>1183.7858899999999</v>
      </c>
      <c r="W119" s="42">
        <v>1125.77589</v>
      </c>
      <c r="X119" s="42">
        <v>1170.88589</v>
      </c>
      <c r="Y119" s="42">
        <v>1098.01589</v>
      </c>
    </row>
    <row r="120" spans="1:25" ht="15.75" customHeight="1">
      <c r="A120" s="41">
        <f t="shared" si="2"/>
        <v>44272</v>
      </c>
      <c r="B120" s="42">
        <v>967.7658900000001</v>
      </c>
      <c r="C120" s="42">
        <v>888.5758900000001</v>
      </c>
      <c r="D120" s="42">
        <v>824.2058900000001</v>
      </c>
      <c r="E120" s="42">
        <v>813.1758900000001</v>
      </c>
      <c r="F120" s="42">
        <v>813.1658900000001</v>
      </c>
      <c r="G120" s="42">
        <v>857.0458900000001</v>
      </c>
      <c r="H120" s="42">
        <v>1014.4158900000001</v>
      </c>
      <c r="I120" s="42">
        <v>1126.00589</v>
      </c>
      <c r="J120" s="42">
        <v>1063.7958899999999</v>
      </c>
      <c r="K120" s="42">
        <v>1076.39589</v>
      </c>
      <c r="L120" s="42">
        <v>1147.64589</v>
      </c>
      <c r="M120" s="42">
        <v>1160.65589</v>
      </c>
      <c r="N120" s="42">
        <v>1051.42589</v>
      </c>
      <c r="O120" s="42">
        <v>1209.30589</v>
      </c>
      <c r="P120" s="42">
        <v>1207.71589</v>
      </c>
      <c r="Q120" s="42">
        <v>1247.2858899999999</v>
      </c>
      <c r="R120" s="42">
        <v>1220.20589</v>
      </c>
      <c r="S120" s="42">
        <v>1133.47589</v>
      </c>
      <c r="T120" s="42">
        <v>1280.25589</v>
      </c>
      <c r="U120" s="42">
        <v>1231.75589</v>
      </c>
      <c r="V120" s="42">
        <v>1175.51589</v>
      </c>
      <c r="W120" s="42">
        <v>1093.25589</v>
      </c>
      <c r="X120" s="42">
        <v>1172.43589</v>
      </c>
      <c r="Y120" s="42">
        <v>985.9658900000001</v>
      </c>
    </row>
    <row r="121" spans="1:25" ht="15.75" customHeight="1">
      <c r="A121" s="41">
        <f t="shared" si="2"/>
        <v>44273</v>
      </c>
      <c r="B121" s="42">
        <v>1037.23589</v>
      </c>
      <c r="C121" s="42">
        <v>961.2558900000001</v>
      </c>
      <c r="D121" s="42">
        <v>902.6358900000001</v>
      </c>
      <c r="E121" s="42">
        <v>856.1258900000001</v>
      </c>
      <c r="F121" s="42">
        <v>854.73589</v>
      </c>
      <c r="G121" s="42">
        <v>947.7758900000001</v>
      </c>
      <c r="H121" s="42">
        <v>1037.86589</v>
      </c>
      <c r="I121" s="42">
        <v>1103.82589</v>
      </c>
      <c r="J121" s="42">
        <v>1031.06589</v>
      </c>
      <c r="K121" s="42">
        <v>1119.5458899999999</v>
      </c>
      <c r="L121" s="42">
        <v>1176.93589</v>
      </c>
      <c r="M121" s="42">
        <v>1136.12589</v>
      </c>
      <c r="N121" s="42">
        <v>1099.08589</v>
      </c>
      <c r="O121" s="42">
        <v>1096.37589</v>
      </c>
      <c r="P121" s="42">
        <v>988.2558900000001</v>
      </c>
      <c r="Q121" s="42">
        <v>1133.60589</v>
      </c>
      <c r="R121" s="42">
        <v>1123.42589</v>
      </c>
      <c r="S121" s="42">
        <v>1067.45589</v>
      </c>
      <c r="T121" s="42">
        <v>1176.11589</v>
      </c>
      <c r="U121" s="42">
        <v>1218.67589</v>
      </c>
      <c r="V121" s="42">
        <v>1217.71589</v>
      </c>
      <c r="W121" s="42">
        <v>1278.90589</v>
      </c>
      <c r="X121" s="42">
        <v>1212.27589</v>
      </c>
      <c r="Y121" s="42">
        <v>1087.12589</v>
      </c>
    </row>
    <row r="122" spans="1:25" ht="15.75" customHeight="1">
      <c r="A122" s="41">
        <f t="shared" si="2"/>
        <v>44274</v>
      </c>
      <c r="B122" s="42">
        <v>954.2458900000001</v>
      </c>
      <c r="C122" s="42">
        <v>886.5758900000001</v>
      </c>
      <c r="D122" s="42">
        <v>846.6458900000001</v>
      </c>
      <c r="E122" s="42">
        <v>824.7458900000001</v>
      </c>
      <c r="F122" s="42">
        <v>823.6258900000001</v>
      </c>
      <c r="G122" s="42">
        <v>885.7658900000001</v>
      </c>
      <c r="H122" s="42">
        <v>992.9958900000001</v>
      </c>
      <c r="I122" s="42">
        <v>1146.60589</v>
      </c>
      <c r="J122" s="42">
        <v>1033.72589</v>
      </c>
      <c r="K122" s="42">
        <v>1121.5358899999999</v>
      </c>
      <c r="L122" s="42">
        <v>1124.59589</v>
      </c>
      <c r="M122" s="42">
        <v>1148.05589</v>
      </c>
      <c r="N122" s="42">
        <v>1105.42589</v>
      </c>
      <c r="O122" s="42">
        <v>1003.2058900000001</v>
      </c>
      <c r="P122" s="42">
        <v>917.8158900000001</v>
      </c>
      <c r="Q122" s="42">
        <v>966.34589</v>
      </c>
      <c r="R122" s="42">
        <v>1028.26589</v>
      </c>
      <c r="S122" s="42">
        <v>998.8658900000001</v>
      </c>
      <c r="T122" s="42">
        <v>1100.31589</v>
      </c>
      <c r="U122" s="42">
        <v>1102.01589</v>
      </c>
      <c r="V122" s="42">
        <v>1090.66589</v>
      </c>
      <c r="W122" s="42">
        <v>1030.21589</v>
      </c>
      <c r="X122" s="42">
        <v>1104.19589</v>
      </c>
      <c r="Y122" s="42">
        <v>999.0758900000001</v>
      </c>
    </row>
    <row r="123" spans="1:25" ht="15.75" customHeight="1">
      <c r="A123" s="41">
        <f t="shared" si="2"/>
        <v>44275</v>
      </c>
      <c r="B123" s="42">
        <v>988.5358900000001</v>
      </c>
      <c r="C123" s="42">
        <v>875.2958900000001</v>
      </c>
      <c r="D123" s="42">
        <v>827.3058900000001</v>
      </c>
      <c r="E123" s="42">
        <v>813.8158900000001</v>
      </c>
      <c r="F123" s="42">
        <v>813.7658900000001</v>
      </c>
      <c r="G123" s="42">
        <v>860.7858900000001</v>
      </c>
      <c r="H123" s="42">
        <v>931.6658900000001</v>
      </c>
      <c r="I123" s="42">
        <v>1106.74589</v>
      </c>
      <c r="J123" s="42">
        <v>997.5058900000001</v>
      </c>
      <c r="K123" s="42">
        <v>1052.96589</v>
      </c>
      <c r="L123" s="42">
        <v>1059.43589</v>
      </c>
      <c r="M123" s="42">
        <v>1102.75589</v>
      </c>
      <c r="N123" s="42">
        <v>1073.86589</v>
      </c>
      <c r="O123" s="42">
        <v>968.5358900000001</v>
      </c>
      <c r="P123" s="42">
        <v>873.0058900000001</v>
      </c>
      <c r="Q123" s="42">
        <v>924.7158900000001</v>
      </c>
      <c r="R123" s="42">
        <v>990.4558900000001</v>
      </c>
      <c r="S123" s="42">
        <v>955.4258900000001</v>
      </c>
      <c r="T123" s="42">
        <v>1053.2958899999999</v>
      </c>
      <c r="U123" s="42">
        <v>1044.10589</v>
      </c>
      <c r="V123" s="42">
        <v>1012.3858900000001</v>
      </c>
      <c r="W123" s="42">
        <v>967.6858900000001</v>
      </c>
      <c r="X123" s="42">
        <v>1072.46589</v>
      </c>
      <c r="Y123" s="42">
        <v>967.3158900000001</v>
      </c>
    </row>
    <row r="124" spans="1:25" ht="15.75" customHeight="1">
      <c r="A124" s="41">
        <f t="shared" si="2"/>
        <v>44276</v>
      </c>
      <c r="B124" s="42">
        <v>998.4458900000001</v>
      </c>
      <c r="C124" s="42">
        <v>912.1958900000001</v>
      </c>
      <c r="D124" s="42">
        <v>851.0058900000001</v>
      </c>
      <c r="E124" s="42">
        <v>835.0358900000001</v>
      </c>
      <c r="F124" s="42">
        <v>833.3958900000001</v>
      </c>
      <c r="G124" s="42">
        <v>862.8358900000001</v>
      </c>
      <c r="H124" s="42">
        <v>999.1358900000001</v>
      </c>
      <c r="I124" s="42">
        <v>1148.59589</v>
      </c>
      <c r="J124" s="42">
        <v>1037.99589</v>
      </c>
      <c r="K124" s="42">
        <v>1098.11589</v>
      </c>
      <c r="L124" s="42">
        <v>1080.92589</v>
      </c>
      <c r="M124" s="42">
        <v>1101.42589</v>
      </c>
      <c r="N124" s="42">
        <v>1077.59589</v>
      </c>
      <c r="O124" s="42">
        <v>996.4558900000001</v>
      </c>
      <c r="P124" s="42">
        <v>919.47589</v>
      </c>
      <c r="Q124" s="42">
        <v>963.3658900000001</v>
      </c>
      <c r="R124" s="42">
        <v>1023.7058900000001</v>
      </c>
      <c r="S124" s="42">
        <v>993.6458900000001</v>
      </c>
      <c r="T124" s="42">
        <v>1121.35589</v>
      </c>
      <c r="U124" s="42">
        <v>1111.65589</v>
      </c>
      <c r="V124" s="42">
        <v>1078.94589</v>
      </c>
      <c r="W124" s="42">
        <v>1033.69589</v>
      </c>
      <c r="X124" s="42">
        <v>1079.93589</v>
      </c>
      <c r="Y124" s="42">
        <v>995.1858900000001</v>
      </c>
    </row>
    <row r="125" spans="1:25" ht="15.75" customHeight="1">
      <c r="A125" s="41">
        <f t="shared" si="2"/>
        <v>44277</v>
      </c>
      <c r="B125" s="42">
        <v>969.0258900000001</v>
      </c>
      <c r="C125" s="42">
        <v>946.5058900000001</v>
      </c>
      <c r="D125" s="42">
        <v>846.1958900000001</v>
      </c>
      <c r="E125" s="42">
        <v>825.3258900000001</v>
      </c>
      <c r="F125" s="42">
        <v>824.6258900000001</v>
      </c>
      <c r="G125" s="42">
        <v>876.47589</v>
      </c>
      <c r="H125" s="42">
        <v>966.9158900000001</v>
      </c>
      <c r="I125" s="42">
        <v>1128.86589</v>
      </c>
      <c r="J125" s="42">
        <v>1034.59589</v>
      </c>
      <c r="K125" s="42">
        <v>1093.97589</v>
      </c>
      <c r="L125" s="42">
        <v>1097.80589</v>
      </c>
      <c r="M125" s="42">
        <v>1114.97589</v>
      </c>
      <c r="N125" s="42">
        <v>1089.94589</v>
      </c>
      <c r="O125" s="42">
        <v>1005.1258900000001</v>
      </c>
      <c r="P125" s="42">
        <v>921.97589</v>
      </c>
      <c r="Q125" s="42">
        <v>963.9358900000001</v>
      </c>
      <c r="R125" s="42">
        <v>1023.1858900000001</v>
      </c>
      <c r="S125" s="42">
        <v>993.85589</v>
      </c>
      <c r="T125" s="42">
        <v>1091.62589</v>
      </c>
      <c r="U125" s="42">
        <v>1092.11589</v>
      </c>
      <c r="V125" s="42">
        <v>1061.7958899999999</v>
      </c>
      <c r="W125" s="42">
        <v>1018.9458900000001</v>
      </c>
      <c r="X125" s="42">
        <v>1098.23589</v>
      </c>
      <c r="Y125" s="42">
        <v>992.97589</v>
      </c>
    </row>
    <row r="126" spans="1:25" ht="15.75" customHeight="1">
      <c r="A126" s="41">
        <f t="shared" si="2"/>
        <v>44278</v>
      </c>
      <c r="B126" s="42">
        <v>973.6358900000001</v>
      </c>
      <c r="C126" s="42">
        <v>882.6858900000001</v>
      </c>
      <c r="D126" s="42">
        <v>841.4058900000001</v>
      </c>
      <c r="E126" s="42">
        <v>819.6158900000001</v>
      </c>
      <c r="F126" s="42">
        <v>820.4158900000001</v>
      </c>
      <c r="G126" s="42">
        <v>853.3958900000001</v>
      </c>
      <c r="H126" s="42">
        <v>941.1558900000001</v>
      </c>
      <c r="I126" s="42">
        <v>1077.15589</v>
      </c>
      <c r="J126" s="42">
        <v>978.2758900000001</v>
      </c>
      <c r="K126" s="42">
        <v>944.1658900000001</v>
      </c>
      <c r="L126" s="42">
        <v>929.2758900000001</v>
      </c>
      <c r="M126" s="42">
        <v>893.2758900000001</v>
      </c>
      <c r="N126" s="42">
        <v>893.4958900000001</v>
      </c>
      <c r="O126" s="42">
        <v>877.97589</v>
      </c>
      <c r="P126" s="42">
        <v>831.2958900000001</v>
      </c>
      <c r="Q126" s="42">
        <v>868.6958900000001</v>
      </c>
      <c r="R126" s="42">
        <v>843.3958900000001</v>
      </c>
      <c r="S126" s="42">
        <v>888.1158900000001</v>
      </c>
      <c r="T126" s="42">
        <v>1027.5058900000001</v>
      </c>
      <c r="U126" s="42">
        <v>1106.25589</v>
      </c>
      <c r="V126" s="42">
        <v>1074.83589</v>
      </c>
      <c r="W126" s="42">
        <v>1029.35589</v>
      </c>
      <c r="X126" s="42">
        <v>1096.38589</v>
      </c>
      <c r="Y126" s="42">
        <v>952.09589</v>
      </c>
    </row>
    <row r="127" spans="1:25" ht="15.75" customHeight="1">
      <c r="A127" s="41">
        <f t="shared" si="2"/>
        <v>44279</v>
      </c>
      <c r="B127" s="42">
        <v>899.7558900000001</v>
      </c>
      <c r="C127" s="42">
        <v>848.1258900000001</v>
      </c>
      <c r="D127" s="42">
        <v>813.73589</v>
      </c>
      <c r="E127" s="42">
        <v>813.7458900000001</v>
      </c>
      <c r="F127" s="42">
        <v>814.4058900000001</v>
      </c>
      <c r="G127" s="42">
        <v>814.3258900000001</v>
      </c>
      <c r="H127" s="42">
        <v>855.2758900000001</v>
      </c>
      <c r="I127" s="42">
        <v>1016.1658900000001</v>
      </c>
      <c r="J127" s="42">
        <v>849.48589</v>
      </c>
      <c r="K127" s="42">
        <v>831.4558900000001</v>
      </c>
      <c r="L127" s="42">
        <v>870.35589</v>
      </c>
      <c r="M127" s="42">
        <v>873.34589</v>
      </c>
      <c r="N127" s="42">
        <v>873.72589</v>
      </c>
      <c r="O127" s="42">
        <v>832.3658900000001</v>
      </c>
      <c r="P127" s="42">
        <v>813.6758900000001</v>
      </c>
      <c r="Q127" s="42">
        <v>813.6858900000001</v>
      </c>
      <c r="R127" s="42">
        <v>877.7558900000001</v>
      </c>
      <c r="S127" s="42">
        <v>864.1958900000001</v>
      </c>
      <c r="T127" s="42">
        <v>953.0858900000001</v>
      </c>
      <c r="U127" s="42">
        <v>955.6658900000001</v>
      </c>
      <c r="V127" s="42">
        <v>909.3258900000001</v>
      </c>
      <c r="W127" s="42">
        <v>876.7458900000001</v>
      </c>
      <c r="X127" s="42">
        <v>1030.80589</v>
      </c>
      <c r="Y127" s="42">
        <v>870.72589</v>
      </c>
    </row>
    <row r="128" spans="1:25" ht="15.75" customHeight="1">
      <c r="A128" s="41">
        <f t="shared" si="2"/>
        <v>44280</v>
      </c>
      <c r="B128" s="42">
        <v>889.1258900000001</v>
      </c>
      <c r="C128" s="42">
        <v>843.5358900000001</v>
      </c>
      <c r="D128" s="42">
        <v>814.4158900000001</v>
      </c>
      <c r="E128" s="42">
        <v>814.4158900000001</v>
      </c>
      <c r="F128" s="42">
        <v>814.3958900000001</v>
      </c>
      <c r="G128" s="42">
        <v>814.3058900000001</v>
      </c>
      <c r="H128" s="42">
        <v>856.5258900000001</v>
      </c>
      <c r="I128" s="42">
        <v>1038.34589</v>
      </c>
      <c r="J128" s="42">
        <v>847.3358900000001</v>
      </c>
      <c r="K128" s="42">
        <v>828.1658900000001</v>
      </c>
      <c r="L128" s="42">
        <v>869.4258900000001</v>
      </c>
      <c r="M128" s="42">
        <v>874.5058900000001</v>
      </c>
      <c r="N128" s="42">
        <v>874.2058900000001</v>
      </c>
      <c r="O128" s="42">
        <v>831.47589</v>
      </c>
      <c r="P128" s="42">
        <v>813.72589</v>
      </c>
      <c r="Q128" s="42">
        <v>813.7058900000001</v>
      </c>
      <c r="R128" s="42">
        <v>880.3858900000001</v>
      </c>
      <c r="S128" s="42">
        <v>864.48589</v>
      </c>
      <c r="T128" s="42">
        <v>952.6658900000001</v>
      </c>
      <c r="U128" s="42">
        <v>957.3758900000001</v>
      </c>
      <c r="V128" s="42">
        <v>909.1358900000001</v>
      </c>
      <c r="W128" s="42">
        <v>875.2558900000001</v>
      </c>
      <c r="X128" s="42">
        <v>1028.67589</v>
      </c>
      <c r="Y128" s="42">
        <v>873.9158900000001</v>
      </c>
    </row>
    <row r="129" spans="1:25" ht="15.75" customHeight="1">
      <c r="A129" s="41">
        <f t="shared" si="2"/>
        <v>44281</v>
      </c>
      <c r="B129" s="42">
        <v>886.59589</v>
      </c>
      <c r="C129" s="42">
        <v>845.4358900000001</v>
      </c>
      <c r="D129" s="42">
        <v>817.7658900000001</v>
      </c>
      <c r="E129" s="42">
        <v>814.4358900000001</v>
      </c>
      <c r="F129" s="42">
        <v>814.4158900000001</v>
      </c>
      <c r="G129" s="42">
        <v>820.6358900000001</v>
      </c>
      <c r="H129" s="42">
        <v>873.84589</v>
      </c>
      <c r="I129" s="42">
        <v>1049.40589</v>
      </c>
      <c r="J129" s="42">
        <v>872.4558900000001</v>
      </c>
      <c r="K129" s="42">
        <v>853.1958900000001</v>
      </c>
      <c r="L129" s="42">
        <v>888.7058900000001</v>
      </c>
      <c r="M129" s="42">
        <v>893.4358900000001</v>
      </c>
      <c r="N129" s="42">
        <v>895.8058900000001</v>
      </c>
      <c r="O129" s="42">
        <v>856.60589</v>
      </c>
      <c r="P129" s="42">
        <v>813.72589</v>
      </c>
      <c r="Q129" s="42">
        <v>813.7058900000001</v>
      </c>
      <c r="R129" s="42">
        <v>902.0258900000001</v>
      </c>
      <c r="S129" s="42">
        <v>881.7558900000001</v>
      </c>
      <c r="T129" s="42">
        <v>984.09589</v>
      </c>
      <c r="U129" s="42">
        <v>992.3958900000001</v>
      </c>
      <c r="V129" s="42">
        <v>954.7158900000001</v>
      </c>
      <c r="W129" s="42">
        <v>920.6958900000001</v>
      </c>
      <c r="X129" s="42">
        <v>1052.14589</v>
      </c>
      <c r="Y129" s="42">
        <v>915.3758900000001</v>
      </c>
    </row>
    <row r="130" spans="1:25" ht="15.75" customHeight="1">
      <c r="A130" s="41">
        <f t="shared" si="2"/>
        <v>44282</v>
      </c>
      <c r="B130" s="42">
        <v>963.7958900000001</v>
      </c>
      <c r="C130" s="42">
        <v>861.9358900000001</v>
      </c>
      <c r="D130" s="42">
        <v>823.22589</v>
      </c>
      <c r="E130" s="42">
        <v>813.9558900000001</v>
      </c>
      <c r="F130" s="42">
        <v>813.9358900000001</v>
      </c>
      <c r="G130" s="42">
        <v>813.8358900000001</v>
      </c>
      <c r="H130" s="42">
        <v>819.9458900000001</v>
      </c>
      <c r="I130" s="42">
        <v>948.1258900000001</v>
      </c>
      <c r="J130" s="42">
        <v>925.8658900000001</v>
      </c>
      <c r="K130" s="42">
        <v>1068.63589</v>
      </c>
      <c r="L130" s="42">
        <v>1074.37589</v>
      </c>
      <c r="M130" s="42">
        <v>968.4258900000001</v>
      </c>
      <c r="N130" s="42">
        <v>967.1458900000001</v>
      </c>
      <c r="O130" s="42">
        <v>950.98589</v>
      </c>
      <c r="P130" s="42">
        <v>869.6458900000001</v>
      </c>
      <c r="Q130" s="42">
        <v>904.22589</v>
      </c>
      <c r="R130" s="42">
        <v>988.3858900000001</v>
      </c>
      <c r="S130" s="42">
        <v>917.6358900000001</v>
      </c>
      <c r="T130" s="42">
        <v>1002.09589</v>
      </c>
      <c r="U130" s="42">
        <v>1048.20589</v>
      </c>
      <c r="V130" s="42">
        <v>1014.7158900000001</v>
      </c>
      <c r="W130" s="42">
        <v>969.0258900000001</v>
      </c>
      <c r="X130" s="42">
        <v>1077.7958899999999</v>
      </c>
      <c r="Y130" s="42">
        <v>962.6658900000001</v>
      </c>
    </row>
    <row r="131" spans="1:25" ht="15.75" customHeight="1">
      <c r="A131" s="41">
        <f t="shared" si="2"/>
        <v>44283</v>
      </c>
      <c r="B131" s="42">
        <v>908.6158900000001</v>
      </c>
      <c r="C131" s="42">
        <v>831.2058900000001</v>
      </c>
      <c r="D131" s="42">
        <v>813.7058900000001</v>
      </c>
      <c r="E131" s="42">
        <v>813.7558900000001</v>
      </c>
      <c r="F131" s="42">
        <v>813.73589</v>
      </c>
      <c r="G131" s="42">
        <v>813.8658900000001</v>
      </c>
      <c r="H131" s="42">
        <v>813.2058900000001</v>
      </c>
      <c r="I131" s="42">
        <v>842.7658900000001</v>
      </c>
      <c r="J131" s="42">
        <v>860.3858900000001</v>
      </c>
      <c r="K131" s="42">
        <v>935.8258900000001</v>
      </c>
      <c r="L131" s="42">
        <v>952.1358900000001</v>
      </c>
      <c r="M131" s="42">
        <v>888.9358900000001</v>
      </c>
      <c r="N131" s="42">
        <v>927.7658900000001</v>
      </c>
      <c r="O131" s="42">
        <v>991.2058900000001</v>
      </c>
      <c r="P131" s="42">
        <v>1020.34589</v>
      </c>
      <c r="Q131" s="42">
        <v>1032.56589</v>
      </c>
      <c r="R131" s="42">
        <v>1012.4958900000001</v>
      </c>
      <c r="S131" s="42">
        <v>939.09589</v>
      </c>
      <c r="T131" s="42">
        <v>981.8258900000001</v>
      </c>
      <c r="U131" s="42">
        <v>1025.2558900000001</v>
      </c>
      <c r="V131" s="42">
        <v>998.8858900000001</v>
      </c>
      <c r="W131" s="42">
        <v>937.5858900000001</v>
      </c>
      <c r="X131" s="42">
        <v>1065.71589</v>
      </c>
      <c r="Y131" s="42">
        <v>902.2758900000001</v>
      </c>
    </row>
    <row r="132" spans="1:25" ht="15.75" customHeight="1">
      <c r="A132" s="41">
        <f t="shared" si="2"/>
        <v>44284</v>
      </c>
      <c r="B132" s="42">
        <v>871.7158900000001</v>
      </c>
      <c r="C132" s="42">
        <v>828.8958900000001</v>
      </c>
      <c r="D132" s="42">
        <v>813.6958900000001</v>
      </c>
      <c r="E132" s="42">
        <v>813.7558900000001</v>
      </c>
      <c r="F132" s="42">
        <v>813.60589</v>
      </c>
      <c r="G132" s="42">
        <v>813.6958900000001</v>
      </c>
      <c r="H132" s="42">
        <v>825.8158900000001</v>
      </c>
      <c r="I132" s="42">
        <v>942.84589</v>
      </c>
      <c r="J132" s="42">
        <v>923.6458900000001</v>
      </c>
      <c r="K132" s="42">
        <v>1001.1558900000001</v>
      </c>
      <c r="L132" s="42">
        <v>946.4058900000001</v>
      </c>
      <c r="M132" s="42">
        <v>860.7558900000001</v>
      </c>
      <c r="N132" s="42">
        <v>901.3258900000001</v>
      </c>
      <c r="O132" s="42">
        <v>969.6258900000001</v>
      </c>
      <c r="P132" s="42">
        <v>1000.1858900000001</v>
      </c>
      <c r="Q132" s="42">
        <v>1009.35589</v>
      </c>
      <c r="R132" s="42">
        <v>986.60589</v>
      </c>
      <c r="S132" s="42">
        <v>910.1558900000001</v>
      </c>
      <c r="T132" s="42">
        <v>940.6958900000001</v>
      </c>
      <c r="U132" s="42">
        <v>980.35589</v>
      </c>
      <c r="V132" s="42">
        <v>957.4358900000001</v>
      </c>
      <c r="W132" s="42">
        <v>890.7658900000001</v>
      </c>
      <c r="X132" s="42">
        <v>1042.96589</v>
      </c>
      <c r="Y132" s="42">
        <v>875.1158900000001</v>
      </c>
    </row>
    <row r="133" spans="1:25" ht="15.75" customHeight="1">
      <c r="A133" s="41">
        <f t="shared" si="2"/>
        <v>44285</v>
      </c>
      <c r="B133" s="42">
        <v>869.2958900000001</v>
      </c>
      <c r="C133" s="42">
        <v>826.5158900000001</v>
      </c>
      <c r="D133" s="42">
        <v>813.8358900000001</v>
      </c>
      <c r="E133" s="42">
        <v>813.85589</v>
      </c>
      <c r="F133" s="42">
        <v>813.8158900000001</v>
      </c>
      <c r="G133" s="42">
        <v>813.8358900000001</v>
      </c>
      <c r="H133" s="42">
        <v>825.6458900000001</v>
      </c>
      <c r="I133" s="42">
        <v>945.9158900000001</v>
      </c>
      <c r="J133" s="42">
        <v>918.7758900000001</v>
      </c>
      <c r="K133" s="42">
        <v>999.9558900000001</v>
      </c>
      <c r="L133" s="42">
        <v>946.6358900000001</v>
      </c>
      <c r="M133" s="42">
        <v>863.2558900000001</v>
      </c>
      <c r="N133" s="42">
        <v>903.22589</v>
      </c>
      <c r="O133" s="42">
        <v>960.10589</v>
      </c>
      <c r="P133" s="42">
        <v>989.1358900000001</v>
      </c>
      <c r="Q133" s="42">
        <v>996.4058900000001</v>
      </c>
      <c r="R133" s="42">
        <v>976.1258900000001</v>
      </c>
      <c r="S133" s="42">
        <v>905.4658900000001</v>
      </c>
      <c r="T133" s="42">
        <v>935.5658900000001</v>
      </c>
      <c r="U133" s="42">
        <v>981.6858900000001</v>
      </c>
      <c r="V133" s="42">
        <v>958.7158900000001</v>
      </c>
      <c r="W133" s="42">
        <v>890.6858900000001</v>
      </c>
      <c r="X133" s="42">
        <v>1016.4458900000001</v>
      </c>
      <c r="Y133" s="42">
        <v>876.3858900000001</v>
      </c>
    </row>
    <row r="134" spans="1:25" ht="15.75" customHeight="1">
      <c r="A134" s="41">
        <f t="shared" si="2"/>
        <v>44286</v>
      </c>
      <c r="B134" s="42">
        <v>844.0858900000001</v>
      </c>
      <c r="C134" s="42">
        <v>823.7158900000001</v>
      </c>
      <c r="D134" s="42">
        <v>814.2858900000001</v>
      </c>
      <c r="E134" s="42">
        <v>814.2958900000001</v>
      </c>
      <c r="F134" s="42">
        <v>814.2458900000001</v>
      </c>
      <c r="G134" s="42">
        <v>814.2058900000001</v>
      </c>
      <c r="H134" s="42">
        <v>833.8158900000001</v>
      </c>
      <c r="I134" s="42">
        <v>941.6258900000001</v>
      </c>
      <c r="J134" s="42">
        <v>918.7758900000001</v>
      </c>
      <c r="K134" s="42">
        <v>951.09589</v>
      </c>
      <c r="L134" s="42">
        <v>926.85589</v>
      </c>
      <c r="M134" s="42">
        <v>989.1258900000001</v>
      </c>
      <c r="N134" s="42">
        <v>929.3658900000001</v>
      </c>
      <c r="O134" s="42">
        <v>966.2058900000001</v>
      </c>
      <c r="P134" s="42">
        <v>934.7858900000001</v>
      </c>
      <c r="Q134" s="42">
        <v>822.72589</v>
      </c>
      <c r="R134" s="42">
        <v>928.0658900000001</v>
      </c>
      <c r="S134" s="42">
        <v>872.3158900000001</v>
      </c>
      <c r="T134" s="42">
        <v>901.2058900000001</v>
      </c>
      <c r="U134" s="42">
        <v>989.8158900000001</v>
      </c>
      <c r="V134" s="42">
        <v>967.7458900000001</v>
      </c>
      <c r="W134" s="42">
        <v>911.0658900000001</v>
      </c>
      <c r="X134" s="42">
        <v>1049.21589</v>
      </c>
      <c r="Y134" s="42">
        <v>868.7758900000001</v>
      </c>
    </row>
    <row r="135" spans="1:25" ht="15.75" customHeight="1">
      <c r="A135" s="37" t="s">
        <v>76</v>
      </c>
      <c r="B135" s="38"/>
      <c r="C135" s="40" t="s">
        <v>108</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5.75" customHeight="1">
      <c r="A136" s="37" t="s">
        <v>78</v>
      </c>
      <c r="B136" s="38"/>
      <c r="C136" s="38"/>
      <c r="D136" s="38"/>
      <c r="E136" s="38"/>
      <c r="F136" s="38"/>
      <c r="G136" s="40" t="str">
        <f>G99</f>
        <v>до 670 кВт</v>
      </c>
      <c r="H136" s="38"/>
      <c r="I136" s="38"/>
      <c r="J136" s="38"/>
      <c r="K136" s="38"/>
      <c r="L136" s="38"/>
      <c r="M136" s="38"/>
      <c r="N136" s="38"/>
      <c r="O136" s="38"/>
      <c r="P136" s="38"/>
      <c r="Q136" s="38"/>
      <c r="R136" s="38"/>
      <c r="S136" s="38"/>
      <c r="T136" s="38"/>
      <c r="U136" s="38"/>
      <c r="V136" s="38"/>
      <c r="W136" s="38"/>
      <c r="X136" s="38"/>
      <c r="Y136" s="38"/>
    </row>
    <row r="137" spans="1:25" ht="15.75" customHeight="1">
      <c r="A137" s="88" t="s">
        <v>80</v>
      </c>
      <c r="B137" s="91" t="s">
        <v>81</v>
      </c>
      <c r="C137" s="92"/>
      <c r="D137" s="92"/>
      <c r="E137" s="92"/>
      <c r="F137" s="92"/>
      <c r="G137" s="92"/>
      <c r="H137" s="92"/>
      <c r="I137" s="92"/>
      <c r="J137" s="92"/>
      <c r="K137" s="92"/>
      <c r="L137" s="92"/>
      <c r="M137" s="92"/>
      <c r="N137" s="92"/>
      <c r="O137" s="92"/>
      <c r="P137" s="92"/>
      <c r="Q137" s="92"/>
      <c r="R137" s="92"/>
      <c r="S137" s="92"/>
      <c r="T137" s="92"/>
      <c r="U137" s="92"/>
      <c r="V137" s="92"/>
      <c r="W137" s="92"/>
      <c r="X137" s="92"/>
      <c r="Y137" s="93"/>
    </row>
    <row r="138" spans="1:25" ht="15.75" customHeight="1">
      <c r="A138" s="89"/>
      <c r="B138" s="94"/>
      <c r="C138" s="95"/>
      <c r="D138" s="95"/>
      <c r="E138" s="95"/>
      <c r="F138" s="95"/>
      <c r="G138" s="95"/>
      <c r="H138" s="95"/>
      <c r="I138" s="95"/>
      <c r="J138" s="95"/>
      <c r="K138" s="95"/>
      <c r="L138" s="95"/>
      <c r="M138" s="95"/>
      <c r="N138" s="95"/>
      <c r="O138" s="95"/>
      <c r="P138" s="95"/>
      <c r="Q138" s="95"/>
      <c r="R138" s="95"/>
      <c r="S138" s="95"/>
      <c r="T138" s="95"/>
      <c r="U138" s="95"/>
      <c r="V138" s="95"/>
      <c r="W138" s="95"/>
      <c r="X138" s="95"/>
      <c r="Y138" s="96"/>
    </row>
    <row r="139" spans="1:25" ht="15.75" customHeight="1">
      <c r="A139" s="89"/>
      <c r="B139" s="97" t="s">
        <v>82</v>
      </c>
      <c r="C139" s="97" t="s">
        <v>83</v>
      </c>
      <c r="D139" s="97" t="s">
        <v>84</v>
      </c>
      <c r="E139" s="97" t="s">
        <v>85</v>
      </c>
      <c r="F139" s="97" t="s">
        <v>86</v>
      </c>
      <c r="G139" s="97" t="s">
        <v>87</v>
      </c>
      <c r="H139" s="97" t="s">
        <v>88</v>
      </c>
      <c r="I139" s="97" t="s">
        <v>89</v>
      </c>
      <c r="J139" s="97" t="s">
        <v>90</v>
      </c>
      <c r="K139" s="97" t="s">
        <v>91</v>
      </c>
      <c r="L139" s="97" t="s">
        <v>92</v>
      </c>
      <c r="M139" s="97" t="s">
        <v>93</v>
      </c>
      <c r="N139" s="97" t="s">
        <v>94</v>
      </c>
      <c r="O139" s="97" t="s">
        <v>95</v>
      </c>
      <c r="P139" s="97" t="s">
        <v>96</v>
      </c>
      <c r="Q139" s="97" t="s">
        <v>97</v>
      </c>
      <c r="R139" s="97" t="s">
        <v>98</v>
      </c>
      <c r="S139" s="97" t="s">
        <v>99</v>
      </c>
      <c r="T139" s="97" t="s">
        <v>100</v>
      </c>
      <c r="U139" s="97" t="s">
        <v>101</v>
      </c>
      <c r="V139" s="97" t="s">
        <v>102</v>
      </c>
      <c r="W139" s="97" t="s">
        <v>103</v>
      </c>
      <c r="X139" s="97" t="s">
        <v>104</v>
      </c>
      <c r="Y139" s="97" t="s">
        <v>105</v>
      </c>
    </row>
    <row r="140" spans="1:25" ht="15.75" customHeight="1">
      <c r="A140" s="90"/>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row>
    <row r="141" spans="1:25" ht="15.75" customHeight="1">
      <c r="A141" s="41">
        <f>A104</f>
        <v>44256</v>
      </c>
      <c r="B141" s="42">
        <v>986.39273</v>
      </c>
      <c r="C141" s="42">
        <v>900.31273</v>
      </c>
      <c r="D141" s="42">
        <v>875.42273</v>
      </c>
      <c r="E141" s="42">
        <v>857.37273</v>
      </c>
      <c r="F141" s="42">
        <v>853.4627300000001</v>
      </c>
      <c r="G141" s="42">
        <v>878.27273</v>
      </c>
      <c r="H141" s="42">
        <v>1079.8727299999998</v>
      </c>
      <c r="I141" s="42">
        <v>1198.3227299999999</v>
      </c>
      <c r="J141" s="42">
        <v>1066.5527299999999</v>
      </c>
      <c r="K141" s="42">
        <v>1000.7027300000001</v>
      </c>
      <c r="L141" s="42">
        <v>1029.63273</v>
      </c>
      <c r="M141" s="42">
        <v>1037.43273</v>
      </c>
      <c r="N141" s="42">
        <v>1060.92273</v>
      </c>
      <c r="O141" s="42">
        <v>1056.38273</v>
      </c>
      <c r="P141" s="42">
        <v>1020.68273</v>
      </c>
      <c r="Q141" s="42">
        <v>1051.99273</v>
      </c>
      <c r="R141" s="42">
        <v>1075.03273</v>
      </c>
      <c r="S141" s="42">
        <v>1068.71273</v>
      </c>
      <c r="T141" s="42">
        <v>1134.01273</v>
      </c>
      <c r="U141" s="42">
        <v>1117.18273</v>
      </c>
      <c r="V141" s="42">
        <v>1107.3327299999999</v>
      </c>
      <c r="W141" s="42">
        <v>1129.0827299999999</v>
      </c>
      <c r="X141" s="42">
        <v>1167.25273</v>
      </c>
      <c r="Y141" s="42">
        <v>1119.93273</v>
      </c>
    </row>
    <row r="142" spans="1:25" ht="15.75" customHeight="1">
      <c r="A142" s="41">
        <f>A141+1</f>
        <v>44257</v>
      </c>
      <c r="B142" s="42">
        <v>1027.38273</v>
      </c>
      <c r="C142" s="42">
        <v>888.91273</v>
      </c>
      <c r="D142" s="42">
        <v>864.8227300000001</v>
      </c>
      <c r="E142" s="42">
        <v>851.90273</v>
      </c>
      <c r="F142" s="42">
        <v>850.15273</v>
      </c>
      <c r="G142" s="42">
        <v>882.9427300000001</v>
      </c>
      <c r="H142" s="42">
        <v>1029.28273</v>
      </c>
      <c r="I142" s="42">
        <v>1195.5827299999999</v>
      </c>
      <c r="J142" s="42">
        <v>1039.22273</v>
      </c>
      <c r="K142" s="42">
        <v>997.7127300000001</v>
      </c>
      <c r="L142" s="42">
        <v>1024.40273</v>
      </c>
      <c r="M142" s="42">
        <v>1034.93273</v>
      </c>
      <c r="N142" s="42">
        <v>1049.8727299999998</v>
      </c>
      <c r="O142" s="42">
        <v>1053.5527299999999</v>
      </c>
      <c r="P142" s="42">
        <v>1018.99273</v>
      </c>
      <c r="Q142" s="42">
        <v>1048.0827299999999</v>
      </c>
      <c r="R142" s="42">
        <v>1069.77273</v>
      </c>
      <c r="S142" s="42">
        <v>1060.20273</v>
      </c>
      <c r="T142" s="42">
        <v>1126.47273</v>
      </c>
      <c r="U142" s="42">
        <v>1113.5627299999999</v>
      </c>
      <c r="V142" s="42">
        <v>1092.13273</v>
      </c>
      <c r="W142" s="42">
        <v>1105.3327299999999</v>
      </c>
      <c r="X142" s="42">
        <v>1166.29273</v>
      </c>
      <c r="Y142" s="42">
        <v>1117.17273</v>
      </c>
    </row>
    <row r="143" spans="1:25" ht="15.75" customHeight="1">
      <c r="A143" s="41">
        <f aca="true" t="shared" si="3" ref="A143:A171">A142+1</f>
        <v>44258</v>
      </c>
      <c r="B143" s="42">
        <v>928.88273</v>
      </c>
      <c r="C143" s="42">
        <v>869.8427300000001</v>
      </c>
      <c r="D143" s="42">
        <v>855.2127300000001</v>
      </c>
      <c r="E143" s="42">
        <v>842.7027300000001</v>
      </c>
      <c r="F143" s="42">
        <v>843.93273</v>
      </c>
      <c r="G143" s="42">
        <v>878.2127300000001</v>
      </c>
      <c r="H143" s="42">
        <v>1033.67273</v>
      </c>
      <c r="I143" s="42">
        <v>1196.02273</v>
      </c>
      <c r="J143" s="42">
        <v>1050.16273</v>
      </c>
      <c r="K143" s="42">
        <v>1007.8327300000001</v>
      </c>
      <c r="L143" s="42">
        <v>1024.5627299999999</v>
      </c>
      <c r="M143" s="42">
        <v>1037.0827299999999</v>
      </c>
      <c r="N143" s="42">
        <v>1057.48273</v>
      </c>
      <c r="O143" s="42">
        <v>1054.75273</v>
      </c>
      <c r="P143" s="42">
        <v>1021.5927300000001</v>
      </c>
      <c r="Q143" s="42">
        <v>1046.99273</v>
      </c>
      <c r="R143" s="42">
        <v>1062.14273</v>
      </c>
      <c r="S143" s="42">
        <v>1059.66273</v>
      </c>
      <c r="T143" s="42">
        <v>1116.22273</v>
      </c>
      <c r="U143" s="42">
        <v>1099.0527299999999</v>
      </c>
      <c r="V143" s="42">
        <v>1094.0627299999999</v>
      </c>
      <c r="W143" s="42">
        <v>1117.5827299999999</v>
      </c>
      <c r="X143" s="42">
        <v>1155.02273</v>
      </c>
      <c r="Y143" s="42">
        <v>1090.89273</v>
      </c>
    </row>
    <row r="144" spans="1:25" ht="15.75" customHeight="1">
      <c r="A144" s="41">
        <f t="shared" si="3"/>
        <v>44259</v>
      </c>
      <c r="B144" s="42">
        <v>961.11273</v>
      </c>
      <c r="C144" s="42">
        <v>889.8227300000001</v>
      </c>
      <c r="D144" s="42">
        <v>867.90273</v>
      </c>
      <c r="E144" s="42">
        <v>849.50273</v>
      </c>
      <c r="F144" s="42">
        <v>848.79273</v>
      </c>
      <c r="G144" s="42">
        <v>905.16273</v>
      </c>
      <c r="H144" s="42">
        <v>1086.54273</v>
      </c>
      <c r="I144" s="42">
        <v>1190.17273</v>
      </c>
      <c r="J144" s="42">
        <v>1042.16273</v>
      </c>
      <c r="K144" s="42">
        <v>998.63273</v>
      </c>
      <c r="L144" s="42">
        <v>1023.01273</v>
      </c>
      <c r="M144" s="42">
        <v>1033.0627299999999</v>
      </c>
      <c r="N144" s="42">
        <v>1055.3227299999999</v>
      </c>
      <c r="O144" s="42">
        <v>1052.18273</v>
      </c>
      <c r="P144" s="42">
        <v>1017.42273</v>
      </c>
      <c r="Q144" s="42">
        <v>1042.70273</v>
      </c>
      <c r="R144" s="42">
        <v>1054.13273</v>
      </c>
      <c r="S144" s="42">
        <v>1055.19273</v>
      </c>
      <c r="T144" s="42">
        <v>1110.3027299999999</v>
      </c>
      <c r="U144" s="42">
        <v>1093.39273</v>
      </c>
      <c r="V144" s="42">
        <v>1090.48273</v>
      </c>
      <c r="W144" s="42">
        <v>1138.6227299999998</v>
      </c>
      <c r="X144" s="42">
        <v>1148.03273</v>
      </c>
      <c r="Y144" s="42">
        <v>1073.16273</v>
      </c>
    </row>
    <row r="145" spans="1:25" ht="15.75" customHeight="1">
      <c r="A145" s="41">
        <f t="shared" si="3"/>
        <v>44260</v>
      </c>
      <c r="B145" s="42">
        <v>812.17273</v>
      </c>
      <c r="C145" s="42">
        <v>812.7027300000001</v>
      </c>
      <c r="D145" s="42">
        <v>813.05273</v>
      </c>
      <c r="E145" s="42">
        <v>813.0827300000001</v>
      </c>
      <c r="F145" s="42">
        <v>812.88273</v>
      </c>
      <c r="G145" s="42">
        <v>812.41273</v>
      </c>
      <c r="H145" s="42">
        <v>809.8427300000001</v>
      </c>
      <c r="I145" s="42">
        <v>810.14273</v>
      </c>
      <c r="J145" s="42">
        <v>811.91273</v>
      </c>
      <c r="K145" s="42">
        <v>812.81273</v>
      </c>
      <c r="L145" s="42">
        <v>812.7227300000001</v>
      </c>
      <c r="M145" s="42">
        <v>812.78273</v>
      </c>
      <c r="N145" s="42">
        <v>812.74273</v>
      </c>
      <c r="O145" s="42">
        <v>820.79273</v>
      </c>
      <c r="P145" s="42">
        <v>812.7127300000001</v>
      </c>
      <c r="Q145" s="42">
        <v>816.7127300000001</v>
      </c>
      <c r="R145" s="42">
        <v>873.38273</v>
      </c>
      <c r="S145" s="42">
        <v>898.62273</v>
      </c>
      <c r="T145" s="42">
        <v>948.06273</v>
      </c>
      <c r="U145" s="42">
        <v>945.9527300000001</v>
      </c>
      <c r="V145" s="42">
        <v>915.27273</v>
      </c>
      <c r="W145" s="42">
        <v>811.0927300000001</v>
      </c>
      <c r="X145" s="42">
        <v>967.66273</v>
      </c>
      <c r="Y145" s="42">
        <v>812.29273</v>
      </c>
    </row>
    <row r="146" spans="1:25" ht="15.75" customHeight="1">
      <c r="A146" s="41">
        <f t="shared" si="3"/>
        <v>44261</v>
      </c>
      <c r="B146" s="42">
        <v>888.1927300000001</v>
      </c>
      <c r="C146" s="42">
        <v>837.39273</v>
      </c>
      <c r="D146" s="42">
        <v>813.39273</v>
      </c>
      <c r="E146" s="42">
        <v>813.51273</v>
      </c>
      <c r="F146" s="42">
        <v>813.51273</v>
      </c>
      <c r="G146" s="42">
        <v>813.26273</v>
      </c>
      <c r="H146" s="42">
        <v>857.9627300000001</v>
      </c>
      <c r="I146" s="42">
        <v>1002.11273</v>
      </c>
      <c r="J146" s="42">
        <v>918.9727300000001</v>
      </c>
      <c r="K146" s="42">
        <v>912.55273</v>
      </c>
      <c r="L146" s="42">
        <v>819.04273</v>
      </c>
      <c r="M146" s="42">
        <v>843.79273</v>
      </c>
      <c r="N146" s="42">
        <v>843.91273</v>
      </c>
      <c r="O146" s="42">
        <v>834.02273</v>
      </c>
      <c r="P146" s="42">
        <v>812.9627300000001</v>
      </c>
      <c r="Q146" s="42">
        <v>952.0927300000001</v>
      </c>
      <c r="R146" s="42">
        <v>925.2227300000001</v>
      </c>
      <c r="S146" s="42">
        <v>921.28273</v>
      </c>
      <c r="T146" s="42">
        <v>973.29273</v>
      </c>
      <c r="U146" s="42">
        <v>963.25273</v>
      </c>
      <c r="V146" s="42">
        <v>937.89273</v>
      </c>
      <c r="W146" s="42">
        <v>886.79273</v>
      </c>
      <c r="X146" s="42">
        <v>1006.43273</v>
      </c>
      <c r="Y146" s="42">
        <v>830.9727300000001</v>
      </c>
    </row>
    <row r="147" spans="1:25" ht="15.75" customHeight="1">
      <c r="A147" s="41">
        <f t="shared" si="3"/>
        <v>44262</v>
      </c>
      <c r="B147" s="42">
        <v>925.8327300000001</v>
      </c>
      <c r="C147" s="42">
        <v>859.63273</v>
      </c>
      <c r="D147" s="42">
        <v>824.79273</v>
      </c>
      <c r="E147" s="42">
        <v>813.6027300000001</v>
      </c>
      <c r="F147" s="42">
        <v>813.5727300000001</v>
      </c>
      <c r="G147" s="42">
        <v>814.8527300000001</v>
      </c>
      <c r="H147" s="42">
        <v>869.92273</v>
      </c>
      <c r="I147" s="42">
        <v>910.5927300000001</v>
      </c>
      <c r="J147" s="42">
        <v>944.9627300000001</v>
      </c>
      <c r="K147" s="42">
        <v>1004.18273</v>
      </c>
      <c r="L147" s="42">
        <v>981.4427300000001</v>
      </c>
      <c r="M147" s="42">
        <v>997.11273</v>
      </c>
      <c r="N147" s="42">
        <v>995.15273</v>
      </c>
      <c r="O147" s="42">
        <v>987.65273</v>
      </c>
      <c r="P147" s="42">
        <v>964.2027300000001</v>
      </c>
      <c r="Q147" s="42">
        <v>1099.51273</v>
      </c>
      <c r="R147" s="42">
        <v>1081.13273</v>
      </c>
      <c r="S147" s="42">
        <v>1073.68273</v>
      </c>
      <c r="T147" s="42">
        <v>1176.39273</v>
      </c>
      <c r="U147" s="42">
        <v>1166.71273</v>
      </c>
      <c r="V147" s="42">
        <v>1145.8627299999998</v>
      </c>
      <c r="W147" s="42">
        <v>1111.04273</v>
      </c>
      <c r="X147" s="42">
        <v>1131.45273</v>
      </c>
      <c r="Y147" s="42">
        <v>953.36273</v>
      </c>
    </row>
    <row r="148" spans="1:25" ht="15.75" customHeight="1">
      <c r="A148" s="41">
        <f t="shared" si="3"/>
        <v>44263</v>
      </c>
      <c r="B148" s="42">
        <v>918.4727300000001</v>
      </c>
      <c r="C148" s="42">
        <v>864.26273</v>
      </c>
      <c r="D148" s="42">
        <v>834.15273</v>
      </c>
      <c r="E148" s="42">
        <v>822.14273</v>
      </c>
      <c r="F148" s="42">
        <v>816.27273</v>
      </c>
      <c r="G148" s="42">
        <v>836.1027300000001</v>
      </c>
      <c r="H148" s="42">
        <v>887.9427300000001</v>
      </c>
      <c r="I148" s="42">
        <v>970.62273</v>
      </c>
      <c r="J148" s="42">
        <v>965.4627300000001</v>
      </c>
      <c r="K148" s="42">
        <v>968.80273</v>
      </c>
      <c r="L148" s="42">
        <v>913.9627300000001</v>
      </c>
      <c r="M148" s="42">
        <v>919.00273</v>
      </c>
      <c r="N148" s="42">
        <v>922.9527300000001</v>
      </c>
      <c r="O148" s="42">
        <v>916.01273</v>
      </c>
      <c r="P148" s="42">
        <v>900.4527300000001</v>
      </c>
      <c r="Q148" s="42">
        <v>997.02273</v>
      </c>
      <c r="R148" s="42">
        <v>984.26273</v>
      </c>
      <c r="S148" s="42">
        <v>975.2027300000001</v>
      </c>
      <c r="T148" s="42">
        <v>1082.72273</v>
      </c>
      <c r="U148" s="42">
        <v>1119.5627299999999</v>
      </c>
      <c r="V148" s="42">
        <v>1083.3627299999998</v>
      </c>
      <c r="W148" s="42">
        <v>1052.44273</v>
      </c>
      <c r="X148" s="42">
        <v>1100.00273</v>
      </c>
      <c r="Y148" s="42">
        <v>898.88273</v>
      </c>
    </row>
    <row r="149" spans="1:25" ht="15.75" customHeight="1">
      <c r="A149" s="41">
        <f t="shared" si="3"/>
        <v>44264</v>
      </c>
      <c r="B149" s="42">
        <v>930.28273</v>
      </c>
      <c r="C149" s="42">
        <v>867.5927300000001</v>
      </c>
      <c r="D149" s="42">
        <v>839.8227300000001</v>
      </c>
      <c r="E149" s="42">
        <v>824.7027300000001</v>
      </c>
      <c r="F149" s="42">
        <v>816.9827300000001</v>
      </c>
      <c r="G149" s="42">
        <v>853.66273</v>
      </c>
      <c r="H149" s="42">
        <v>993.42273</v>
      </c>
      <c r="I149" s="42">
        <v>1139.67273</v>
      </c>
      <c r="J149" s="42">
        <v>1040.46273</v>
      </c>
      <c r="K149" s="42">
        <v>1020.86273</v>
      </c>
      <c r="L149" s="42">
        <v>940.14273</v>
      </c>
      <c r="M149" s="42">
        <v>955.3427300000001</v>
      </c>
      <c r="N149" s="42">
        <v>955.6927300000001</v>
      </c>
      <c r="O149" s="42">
        <v>948.7027300000001</v>
      </c>
      <c r="P149" s="42">
        <v>929.3327300000001</v>
      </c>
      <c r="Q149" s="42">
        <v>1058.5527299999999</v>
      </c>
      <c r="R149" s="42">
        <v>1038.6027299999998</v>
      </c>
      <c r="S149" s="42">
        <v>1026.69273</v>
      </c>
      <c r="T149" s="42">
        <v>1128.5527299999999</v>
      </c>
      <c r="U149" s="42">
        <v>1120.78273</v>
      </c>
      <c r="V149" s="42">
        <v>1091.3227299999999</v>
      </c>
      <c r="W149" s="42">
        <v>1049.13273</v>
      </c>
      <c r="X149" s="42">
        <v>1092.3727299999998</v>
      </c>
      <c r="Y149" s="42">
        <v>891.4727300000001</v>
      </c>
    </row>
    <row r="150" spans="1:25" ht="15.75" customHeight="1">
      <c r="A150" s="41">
        <f t="shared" si="3"/>
        <v>44265</v>
      </c>
      <c r="B150" s="42">
        <v>925.4527300000001</v>
      </c>
      <c r="C150" s="42">
        <v>863.05273</v>
      </c>
      <c r="D150" s="42">
        <v>837.0927300000001</v>
      </c>
      <c r="E150" s="42">
        <v>828.24273</v>
      </c>
      <c r="F150" s="42">
        <v>829.50273</v>
      </c>
      <c r="G150" s="42">
        <v>866.25273</v>
      </c>
      <c r="H150" s="42">
        <v>1024.93273</v>
      </c>
      <c r="I150" s="42">
        <v>1146.96273</v>
      </c>
      <c r="J150" s="42">
        <v>1025.12273</v>
      </c>
      <c r="K150" s="42">
        <v>970.65273</v>
      </c>
      <c r="L150" s="42">
        <v>970.55273</v>
      </c>
      <c r="M150" s="42">
        <v>978.06273</v>
      </c>
      <c r="N150" s="42">
        <v>990.27273</v>
      </c>
      <c r="O150" s="42">
        <v>960.14273</v>
      </c>
      <c r="P150" s="42">
        <v>891.9827300000001</v>
      </c>
      <c r="Q150" s="42">
        <v>941.4427300000001</v>
      </c>
      <c r="R150" s="42">
        <v>986.36273</v>
      </c>
      <c r="S150" s="42">
        <v>943.14273</v>
      </c>
      <c r="T150" s="42">
        <v>1090.0627299999999</v>
      </c>
      <c r="U150" s="42">
        <v>1088.13273</v>
      </c>
      <c r="V150" s="42">
        <v>1054.15273</v>
      </c>
      <c r="W150" s="42">
        <v>1030.0827299999999</v>
      </c>
      <c r="X150" s="42">
        <v>1076.38273</v>
      </c>
      <c r="Y150" s="42">
        <v>935.30273</v>
      </c>
    </row>
    <row r="151" spans="1:25" ht="15.75" customHeight="1">
      <c r="A151" s="41">
        <f t="shared" si="3"/>
        <v>44266</v>
      </c>
      <c r="B151" s="42">
        <v>948.54273</v>
      </c>
      <c r="C151" s="42">
        <v>880.76273</v>
      </c>
      <c r="D151" s="42">
        <v>853.61273</v>
      </c>
      <c r="E151" s="42">
        <v>833.24273</v>
      </c>
      <c r="F151" s="42">
        <v>830.4627300000001</v>
      </c>
      <c r="G151" s="42">
        <v>853.90273</v>
      </c>
      <c r="H151" s="42">
        <v>971.99273</v>
      </c>
      <c r="I151" s="42">
        <v>1155.04273</v>
      </c>
      <c r="J151" s="42">
        <v>1057.68273</v>
      </c>
      <c r="K151" s="42">
        <v>1095.0527299999999</v>
      </c>
      <c r="L151" s="42">
        <v>1130.52273</v>
      </c>
      <c r="M151" s="42">
        <v>1147.47273</v>
      </c>
      <c r="N151" s="42">
        <v>1169.6227299999998</v>
      </c>
      <c r="O151" s="42">
        <v>1161.0727299999999</v>
      </c>
      <c r="P151" s="42">
        <v>1037.5627299999999</v>
      </c>
      <c r="Q151" s="42">
        <v>1121.8427299999998</v>
      </c>
      <c r="R151" s="42">
        <v>1089.04273</v>
      </c>
      <c r="S151" s="42">
        <v>1072.5727299999999</v>
      </c>
      <c r="T151" s="42">
        <v>1130.39273</v>
      </c>
      <c r="U151" s="42">
        <v>1110.04273</v>
      </c>
      <c r="V151" s="42">
        <v>1079.63273</v>
      </c>
      <c r="W151" s="42">
        <v>1031.5927299999998</v>
      </c>
      <c r="X151" s="42">
        <v>1110.63273</v>
      </c>
      <c r="Y151" s="42">
        <v>1058.0827299999999</v>
      </c>
    </row>
    <row r="152" spans="1:25" ht="15.75" customHeight="1">
      <c r="A152" s="41">
        <f t="shared" si="3"/>
        <v>44267</v>
      </c>
      <c r="B152" s="42">
        <v>954.29273</v>
      </c>
      <c r="C152" s="42">
        <v>880.15273</v>
      </c>
      <c r="D152" s="42">
        <v>852.9427300000001</v>
      </c>
      <c r="E152" s="42">
        <v>831.62273</v>
      </c>
      <c r="F152" s="42">
        <v>828.02273</v>
      </c>
      <c r="G152" s="42">
        <v>848.7027300000001</v>
      </c>
      <c r="H152" s="42">
        <v>1001.3327300000001</v>
      </c>
      <c r="I152" s="42">
        <v>1142.46273</v>
      </c>
      <c r="J152" s="42">
        <v>1060.78273</v>
      </c>
      <c r="K152" s="42">
        <v>1103.39273</v>
      </c>
      <c r="L152" s="42">
        <v>1132.63273</v>
      </c>
      <c r="M152" s="42">
        <v>1151.44273</v>
      </c>
      <c r="N152" s="42">
        <v>1172.97273</v>
      </c>
      <c r="O152" s="42">
        <v>1166.22273</v>
      </c>
      <c r="P152" s="42">
        <v>1042.39273</v>
      </c>
      <c r="Q152" s="42">
        <v>1122.64273</v>
      </c>
      <c r="R152" s="42">
        <v>1086.74273</v>
      </c>
      <c r="S152" s="42">
        <v>1077.76273</v>
      </c>
      <c r="T152" s="42">
        <v>1144.43273</v>
      </c>
      <c r="U152" s="42">
        <v>1123.67273</v>
      </c>
      <c r="V152" s="42">
        <v>1097.66273</v>
      </c>
      <c r="W152" s="42">
        <v>1056.8727299999998</v>
      </c>
      <c r="X152" s="42">
        <v>1128.65273</v>
      </c>
      <c r="Y152" s="42">
        <v>1052.24273</v>
      </c>
    </row>
    <row r="153" spans="1:25" ht="15.75" customHeight="1">
      <c r="A153" s="41">
        <f t="shared" si="3"/>
        <v>44268</v>
      </c>
      <c r="B153" s="42">
        <v>958.2127300000001</v>
      </c>
      <c r="C153" s="42">
        <v>893.39273</v>
      </c>
      <c r="D153" s="42">
        <v>855.9727300000001</v>
      </c>
      <c r="E153" s="42">
        <v>831.75273</v>
      </c>
      <c r="F153" s="42">
        <v>828.54273</v>
      </c>
      <c r="G153" s="42">
        <v>846.7227300000001</v>
      </c>
      <c r="H153" s="42">
        <v>939.16273</v>
      </c>
      <c r="I153" s="42">
        <v>1102.5727299999999</v>
      </c>
      <c r="J153" s="42">
        <v>1055.1227299999998</v>
      </c>
      <c r="K153" s="42">
        <v>1097.3327299999999</v>
      </c>
      <c r="L153" s="42">
        <v>1128.98273</v>
      </c>
      <c r="M153" s="42">
        <v>1148.3527299999998</v>
      </c>
      <c r="N153" s="42">
        <v>1168.97273</v>
      </c>
      <c r="O153" s="42">
        <v>1161.29273</v>
      </c>
      <c r="P153" s="42">
        <v>1037.98273</v>
      </c>
      <c r="Q153" s="42">
        <v>1122.6027299999998</v>
      </c>
      <c r="R153" s="42">
        <v>1083.29273</v>
      </c>
      <c r="S153" s="42">
        <v>1073.04273</v>
      </c>
      <c r="T153" s="42">
        <v>1138.79273</v>
      </c>
      <c r="U153" s="42">
        <v>1119.78273</v>
      </c>
      <c r="V153" s="42">
        <v>1092.3227299999999</v>
      </c>
      <c r="W153" s="42">
        <v>1057.3527299999998</v>
      </c>
      <c r="X153" s="42">
        <v>1128.51273</v>
      </c>
      <c r="Y153" s="42">
        <v>1055.71273</v>
      </c>
    </row>
    <row r="154" spans="1:25" ht="15.75" customHeight="1">
      <c r="A154" s="41">
        <f t="shared" si="3"/>
        <v>44269</v>
      </c>
      <c r="B154" s="42">
        <v>955.01273</v>
      </c>
      <c r="C154" s="42">
        <v>888.75273</v>
      </c>
      <c r="D154" s="42">
        <v>853.2327300000001</v>
      </c>
      <c r="E154" s="42">
        <v>826.9627300000001</v>
      </c>
      <c r="F154" s="42">
        <v>822.67273</v>
      </c>
      <c r="G154" s="42">
        <v>843.75273</v>
      </c>
      <c r="H154" s="42">
        <v>932.4627300000001</v>
      </c>
      <c r="I154" s="42">
        <v>1119.3027299999999</v>
      </c>
      <c r="J154" s="42">
        <v>1049.67273</v>
      </c>
      <c r="K154" s="42">
        <v>1084.6027299999998</v>
      </c>
      <c r="L154" s="42">
        <v>1119.52273</v>
      </c>
      <c r="M154" s="42">
        <v>1136.99273</v>
      </c>
      <c r="N154" s="42">
        <v>1158.28273</v>
      </c>
      <c r="O154" s="42">
        <v>1150.66273</v>
      </c>
      <c r="P154" s="42">
        <v>1145.5827299999999</v>
      </c>
      <c r="Q154" s="42">
        <v>1180.51273</v>
      </c>
      <c r="R154" s="42">
        <v>1140.48273</v>
      </c>
      <c r="S154" s="42">
        <v>1114.6127299999998</v>
      </c>
      <c r="T154" s="42">
        <v>1212.45273</v>
      </c>
      <c r="U154" s="42">
        <v>1218.16273</v>
      </c>
      <c r="V154" s="42">
        <v>1195.72273</v>
      </c>
      <c r="W154" s="42">
        <v>1151.24273</v>
      </c>
      <c r="X154" s="42">
        <v>1166.68273</v>
      </c>
      <c r="Y154" s="42">
        <v>1057.54273</v>
      </c>
    </row>
    <row r="155" spans="1:25" ht="15.75" customHeight="1">
      <c r="A155" s="41">
        <f t="shared" si="3"/>
        <v>44270</v>
      </c>
      <c r="B155" s="42">
        <v>1092.79273</v>
      </c>
      <c r="C155" s="42">
        <v>992.64273</v>
      </c>
      <c r="D155" s="42">
        <v>923.02273</v>
      </c>
      <c r="E155" s="42">
        <v>864.14273</v>
      </c>
      <c r="F155" s="42">
        <v>853.7327300000001</v>
      </c>
      <c r="G155" s="42">
        <v>891.13273</v>
      </c>
      <c r="H155" s="42">
        <v>1004.50273</v>
      </c>
      <c r="I155" s="42">
        <v>1148.14273</v>
      </c>
      <c r="J155" s="42">
        <v>1077.8327299999999</v>
      </c>
      <c r="K155" s="42">
        <v>1116.45273</v>
      </c>
      <c r="L155" s="42">
        <v>1152.63273</v>
      </c>
      <c r="M155" s="42">
        <v>1169.73273</v>
      </c>
      <c r="N155" s="42">
        <v>1191.78273</v>
      </c>
      <c r="O155" s="42">
        <v>1184.65273</v>
      </c>
      <c r="P155" s="42">
        <v>1052.98273</v>
      </c>
      <c r="Q155" s="42">
        <v>1140.5627299999999</v>
      </c>
      <c r="R155" s="42">
        <v>1105.8727299999998</v>
      </c>
      <c r="S155" s="42">
        <v>1087.94273</v>
      </c>
      <c r="T155" s="42">
        <v>1160.5727299999999</v>
      </c>
      <c r="U155" s="42">
        <v>1139.77273</v>
      </c>
      <c r="V155" s="42">
        <v>1106.73273</v>
      </c>
      <c r="W155" s="42">
        <v>1059.8027299999999</v>
      </c>
      <c r="X155" s="42">
        <v>1142.8427299999998</v>
      </c>
      <c r="Y155" s="42">
        <v>1100.13273</v>
      </c>
    </row>
    <row r="156" spans="1:25" ht="15.75" customHeight="1">
      <c r="A156" s="41">
        <f t="shared" si="3"/>
        <v>44271</v>
      </c>
      <c r="B156" s="42">
        <v>1094.8127299999999</v>
      </c>
      <c r="C156" s="42">
        <v>995.3227300000001</v>
      </c>
      <c r="D156" s="42">
        <v>924.7127300000001</v>
      </c>
      <c r="E156" s="42">
        <v>864.2327300000001</v>
      </c>
      <c r="F156" s="42">
        <v>853.49273</v>
      </c>
      <c r="G156" s="42">
        <v>892.9427300000001</v>
      </c>
      <c r="H156" s="42">
        <v>1060.5727299999999</v>
      </c>
      <c r="I156" s="42">
        <v>1166.8727299999998</v>
      </c>
      <c r="J156" s="42">
        <v>1065.8527299999998</v>
      </c>
      <c r="K156" s="42">
        <v>1142.6027299999998</v>
      </c>
      <c r="L156" s="42">
        <v>1205.88273</v>
      </c>
      <c r="M156" s="42">
        <v>1206.79273</v>
      </c>
      <c r="N156" s="42">
        <v>1235.73273</v>
      </c>
      <c r="O156" s="42">
        <v>1227.8227299999999</v>
      </c>
      <c r="P156" s="42">
        <v>1068.5527299999999</v>
      </c>
      <c r="Q156" s="42">
        <v>1181.8227299999999</v>
      </c>
      <c r="R156" s="42">
        <v>1128.73273</v>
      </c>
      <c r="S156" s="42">
        <v>1153.3427299999998</v>
      </c>
      <c r="T156" s="42">
        <v>1251.5727299999999</v>
      </c>
      <c r="U156" s="42">
        <v>1243.5727299999999</v>
      </c>
      <c r="V156" s="42">
        <v>1184.1127299999998</v>
      </c>
      <c r="W156" s="42">
        <v>1126.1027299999998</v>
      </c>
      <c r="X156" s="42">
        <v>1171.21273</v>
      </c>
      <c r="Y156" s="42">
        <v>1098.3427299999998</v>
      </c>
    </row>
    <row r="157" spans="1:25" ht="15.75" customHeight="1">
      <c r="A157" s="41">
        <f t="shared" si="3"/>
        <v>44272</v>
      </c>
      <c r="B157" s="42">
        <v>968.0927300000001</v>
      </c>
      <c r="C157" s="42">
        <v>888.90273</v>
      </c>
      <c r="D157" s="42">
        <v>824.53273</v>
      </c>
      <c r="E157" s="42">
        <v>813.50273</v>
      </c>
      <c r="F157" s="42">
        <v>813.49273</v>
      </c>
      <c r="G157" s="42">
        <v>857.37273</v>
      </c>
      <c r="H157" s="42">
        <v>1014.74273</v>
      </c>
      <c r="I157" s="42">
        <v>1126.3327299999999</v>
      </c>
      <c r="J157" s="42">
        <v>1064.1227299999998</v>
      </c>
      <c r="K157" s="42">
        <v>1076.72273</v>
      </c>
      <c r="L157" s="42">
        <v>1147.97273</v>
      </c>
      <c r="M157" s="42">
        <v>1160.98273</v>
      </c>
      <c r="N157" s="42">
        <v>1051.75273</v>
      </c>
      <c r="O157" s="42">
        <v>1209.63273</v>
      </c>
      <c r="P157" s="42">
        <v>1208.04273</v>
      </c>
      <c r="Q157" s="42">
        <v>1247.6127299999998</v>
      </c>
      <c r="R157" s="42">
        <v>1220.53273</v>
      </c>
      <c r="S157" s="42">
        <v>1133.8027299999999</v>
      </c>
      <c r="T157" s="42">
        <v>1280.5827299999999</v>
      </c>
      <c r="U157" s="42">
        <v>1232.0827299999999</v>
      </c>
      <c r="V157" s="42">
        <v>1175.8427299999998</v>
      </c>
      <c r="W157" s="42">
        <v>1093.5827299999999</v>
      </c>
      <c r="X157" s="42">
        <v>1172.76273</v>
      </c>
      <c r="Y157" s="42">
        <v>986.29273</v>
      </c>
    </row>
    <row r="158" spans="1:25" ht="15.75" customHeight="1">
      <c r="A158" s="41">
        <f t="shared" si="3"/>
        <v>44273</v>
      </c>
      <c r="B158" s="42">
        <v>1037.5627299999999</v>
      </c>
      <c r="C158" s="42">
        <v>961.5827300000001</v>
      </c>
      <c r="D158" s="42">
        <v>902.9627300000001</v>
      </c>
      <c r="E158" s="42">
        <v>856.4527300000001</v>
      </c>
      <c r="F158" s="42">
        <v>855.06273</v>
      </c>
      <c r="G158" s="42">
        <v>948.1027300000001</v>
      </c>
      <c r="H158" s="42">
        <v>1038.19273</v>
      </c>
      <c r="I158" s="42">
        <v>1104.15273</v>
      </c>
      <c r="J158" s="42">
        <v>1031.39273</v>
      </c>
      <c r="K158" s="42">
        <v>1119.8727299999998</v>
      </c>
      <c r="L158" s="42">
        <v>1177.26273</v>
      </c>
      <c r="M158" s="42">
        <v>1136.45273</v>
      </c>
      <c r="N158" s="42">
        <v>1099.41273</v>
      </c>
      <c r="O158" s="42">
        <v>1096.70273</v>
      </c>
      <c r="P158" s="42">
        <v>988.5827300000001</v>
      </c>
      <c r="Q158" s="42">
        <v>1133.93273</v>
      </c>
      <c r="R158" s="42">
        <v>1123.75273</v>
      </c>
      <c r="S158" s="42">
        <v>1067.78273</v>
      </c>
      <c r="T158" s="42">
        <v>1176.44273</v>
      </c>
      <c r="U158" s="42">
        <v>1219.00273</v>
      </c>
      <c r="V158" s="42">
        <v>1218.04273</v>
      </c>
      <c r="W158" s="42">
        <v>1279.23273</v>
      </c>
      <c r="X158" s="42">
        <v>1212.6027299999998</v>
      </c>
      <c r="Y158" s="42">
        <v>1087.45273</v>
      </c>
    </row>
    <row r="159" spans="1:25" ht="15.75" customHeight="1">
      <c r="A159" s="41">
        <f t="shared" si="3"/>
        <v>44274</v>
      </c>
      <c r="B159" s="42">
        <v>954.5727300000001</v>
      </c>
      <c r="C159" s="42">
        <v>886.90273</v>
      </c>
      <c r="D159" s="42">
        <v>846.9727300000001</v>
      </c>
      <c r="E159" s="42">
        <v>825.0727300000001</v>
      </c>
      <c r="F159" s="42">
        <v>823.9527300000001</v>
      </c>
      <c r="G159" s="42">
        <v>886.0927300000001</v>
      </c>
      <c r="H159" s="42">
        <v>993.3227300000001</v>
      </c>
      <c r="I159" s="42">
        <v>1146.93273</v>
      </c>
      <c r="J159" s="42">
        <v>1034.0527299999999</v>
      </c>
      <c r="K159" s="42">
        <v>1121.8627299999998</v>
      </c>
      <c r="L159" s="42">
        <v>1124.92273</v>
      </c>
      <c r="M159" s="42">
        <v>1148.38273</v>
      </c>
      <c r="N159" s="42">
        <v>1105.75273</v>
      </c>
      <c r="O159" s="42">
        <v>1003.53273</v>
      </c>
      <c r="P159" s="42">
        <v>918.14273</v>
      </c>
      <c r="Q159" s="42">
        <v>966.67273</v>
      </c>
      <c r="R159" s="42">
        <v>1028.5927299999998</v>
      </c>
      <c r="S159" s="42">
        <v>999.1927300000001</v>
      </c>
      <c r="T159" s="42">
        <v>1100.64273</v>
      </c>
      <c r="U159" s="42">
        <v>1102.3427299999998</v>
      </c>
      <c r="V159" s="42">
        <v>1090.99273</v>
      </c>
      <c r="W159" s="42">
        <v>1030.54273</v>
      </c>
      <c r="X159" s="42">
        <v>1104.52273</v>
      </c>
      <c r="Y159" s="42">
        <v>999.40273</v>
      </c>
    </row>
    <row r="160" spans="1:25" ht="15.75" customHeight="1">
      <c r="A160" s="41">
        <f t="shared" si="3"/>
        <v>44275</v>
      </c>
      <c r="B160" s="42">
        <v>988.86273</v>
      </c>
      <c r="C160" s="42">
        <v>875.62273</v>
      </c>
      <c r="D160" s="42">
        <v>827.63273</v>
      </c>
      <c r="E160" s="42">
        <v>814.14273</v>
      </c>
      <c r="F160" s="42">
        <v>814.0927300000001</v>
      </c>
      <c r="G160" s="42">
        <v>861.11273</v>
      </c>
      <c r="H160" s="42">
        <v>931.99273</v>
      </c>
      <c r="I160" s="42">
        <v>1107.0727299999999</v>
      </c>
      <c r="J160" s="42">
        <v>997.8327300000001</v>
      </c>
      <c r="K160" s="42">
        <v>1053.29273</v>
      </c>
      <c r="L160" s="42">
        <v>1059.76273</v>
      </c>
      <c r="M160" s="42">
        <v>1103.0827299999999</v>
      </c>
      <c r="N160" s="42">
        <v>1074.19273</v>
      </c>
      <c r="O160" s="42">
        <v>968.86273</v>
      </c>
      <c r="P160" s="42">
        <v>873.3327300000001</v>
      </c>
      <c r="Q160" s="42">
        <v>925.04273</v>
      </c>
      <c r="R160" s="42">
        <v>990.78273</v>
      </c>
      <c r="S160" s="42">
        <v>955.75273</v>
      </c>
      <c r="T160" s="42">
        <v>1053.6227299999998</v>
      </c>
      <c r="U160" s="42">
        <v>1044.43273</v>
      </c>
      <c r="V160" s="42">
        <v>1012.7127300000001</v>
      </c>
      <c r="W160" s="42">
        <v>968.01273</v>
      </c>
      <c r="X160" s="42">
        <v>1072.79273</v>
      </c>
      <c r="Y160" s="42">
        <v>967.64273</v>
      </c>
    </row>
    <row r="161" spans="1:25" ht="15.75" customHeight="1">
      <c r="A161" s="41">
        <f t="shared" si="3"/>
        <v>44276</v>
      </c>
      <c r="B161" s="42">
        <v>998.77273</v>
      </c>
      <c r="C161" s="42">
        <v>912.52273</v>
      </c>
      <c r="D161" s="42">
        <v>851.3327300000001</v>
      </c>
      <c r="E161" s="42">
        <v>835.36273</v>
      </c>
      <c r="F161" s="42">
        <v>833.7227300000001</v>
      </c>
      <c r="G161" s="42">
        <v>863.16273</v>
      </c>
      <c r="H161" s="42">
        <v>999.4627300000001</v>
      </c>
      <c r="I161" s="42">
        <v>1148.92273</v>
      </c>
      <c r="J161" s="42">
        <v>1038.3227299999999</v>
      </c>
      <c r="K161" s="42">
        <v>1098.44273</v>
      </c>
      <c r="L161" s="42">
        <v>1081.25273</v>
      </c>
      <c r="M161" s="42">
        <v>1101.75273</v>
      </c>
      <c r="N161" s="42">
        <v>1077.92273</v>
      </c>
      <c r="O161" s="42">
        <v>996.78273</v>
      </c>
      <c r="P161" s="42">
        <v>919.80273</v>
      </c>
      <c r="Q161" s="42">
        <v>963.6927300000001</v>
      </c>
      <c r="R161" s="42">
        <v>1024.03273</v>
      </c>
      <c r="S161" s="42">
        <v>993.9727300000001</v>
      </c>
      <c r="T161" s="42">
        <v>1121.68273</v>
      </c>
      <c r="U161" s="42">
        <v>1111.98273</v>
      </c>
      <c r="V161" s="42">
        <v>1079.27273</v>
      </c>
      <c r="W161" s="42">
        <v>1034.02273</v>
      </c>
      <c r="X161" s="42">
        <v>1080.26273</v>
      </c>
      <c r="Y161" s="42">
        <v>995.51273</v>
      </c>
    </row>
    <row r="162" spans="1:25" ht="15.75" customHeight="1">
      <c r="A162" s="41">
        <f t="shared" si="3"/>
        <v>44277</v>
      </c>
      <c r="B162" s="42">
        <v>969.3527300000001</v>
      </c>
      <c r="C162" s="42">
        <v>946.8327300000001</v>
      </c>
      <c r="D162" s="42">
        <v>846.52273</v>
      </c>
      <c r="E162" s="42">
        <v>825.65273</v>
      </c>
      <c r="F162" s="42">
        <v>824.9527300000001</v>
      </c>
      <c r="G162" s="42">
        <v>876.80273</v>
      </c>
      <c r="H162" s="42">
        <v>967.24273</v>
      </c>
      <c r="I162" s="42">
        <v>1129.19273</v>
      </c>
      <c r="J162" s="42">
        <v>1034.92273</v>
      </c>
      <c r="K162" s="42">
        <v>1094.3027299999999</v>
      </c>
      <c r="L162" s="42">
        <v>1098.13273</v>
      </c>
      <c r="M162" s="42">
        <v>1115.3027299999999</v>
      </c>
      <c r="N162" s="42">
        <v>1090.27273</v>
      </c>
      <c r="O162" s="42">
        <v>1005.4527300000001</v>
      </c>
      <c r="P162" s="42">
        <v>922.30273</v>
      </c>
      <c r="Q162" s="42">
        <v>964.26273</v>
      </c>
      <c r="R162" s="42">
        <v>1023.51273</v>
      </c>
      <c r="S162" s="42">
        <v>994.18273</v>
      </c>
      <c r="T162" s="42">
        <v>1091.95273</v>
      </c>
      <c r="U162" s="42">
        <v>1092.44273</v>
      </c>
      <c r="V162" s="42">
        <v>1062.1227299999998</v>
      </c>
      <c r="W162" s="42">
        <v>1019.27273</v>
      </c>
      <c r="X162" s="42">
        <v>1098.5627299999999</v>
      </c>
      <c r="Y162" s="42">
        <v>993.30273</v>
      </c>
    </row>
    <row r="163" spans="1:25" ht="15.75" customHeight="1">
      <c r="A163" s="41">
        <f t="shared" si="3"/>
        <v>44278</v>
      </c>
      <c r="B163" s="42">
        <v>973.9627300000001</v>
      </c>
      <c r="C163" s="42">
        <v>883.01273</v>
      </c>
      <c r="D163" s="42">
        <v>841.7327300000001</v>
      </c>
      <c r="E163" s="42">
        <v>819.9427300000001</v>
      </c>
      <c r="F163" s="42">
        <v>820.74273</v>
      </c>
      <c r="G163" s="42">
        <v>853.7227300000001</v>
      </c>
      <c r="H163" s="42">
        <v>941.4827300000001</v>
      </c>
      <c r="I163" s="42">
        <v>1077.48273</v>
      </c>
      <c r="J163" s="42">
        <v>978.6027300000001</v>
      </c>
      <c r="K163" s="42">
        <v>944.49273</v>
      </c>
      <c r="L163" s="42">
        <v>929.6027300000001</v>
      </c>
      <c r="M163" s="42">
        <v>893.6027300000001</v>
      </c>
      <c r="N163" s="42">
        <v>893.8227300000001</v>
      </c>
      <c r="O163" s="42">
        <v>878.30273</v>
      </c>
      <c r="P163" s="42">
        <v>831.62273</v>
      </c>
      <c r="Q163" s="42">
        <v>869.02273</v>
      </c>
      <c r="R163" s="42">
        <v>843.7227300000001</v>
      </c>
      <c r="S163" s="42">
        <v>888.4427300000001</v>
      </c>
      <c r="T163" s="42">
        <v>1027.83273</v>
      </c>
      <c r="U163" s="42">
        <v>1106.5827299999999</v>
      </c>
      <c r="V163" s="42">
        <v>1075.16273</v>
      </c>
      <c r="W163" s="42">
        <v>1029.68273</v>
      </c>
      <c r="X163" s="42">
        <v>1096.71273</v>
      </c>
      <c r="Y163" s="42">
        <v>952.42273</v>
      </c>
    </row>
    <row r="164" spans="1:25" ht="15.75" customHeight="1">
      <c r="A164" s="41">
        <f t="shared" si="3"/>
        <v>44279</v>
      </c>
      <c r="B164" s="42">
        <v>900.0827300000001</v>
      </c>
      <c r="C164" s="42">
        <v>848.4527300000001</v>
      </c>
      <c r="D164" s="42">
        <v>814.06273</v>
      </c>
      <c r="E164" s="42">
        <v>814.0727300000001</v>
      </c>
      <c r="F164" s="42">
        <v>814.7327300000001</v>
      </c>
      <c r="G164" s="42">
        <v>814.65273</v>
      </c>
      <c r="H164" s="42">
        <v>855.6027300000001</v>
      </c>
      <c r="I164" s="42">
        <v>1016.49273</v>
      </c>
      <c r="J164" s="42">
        <v>849.81273</v>
      </c>
      <c r="K164" s="42">
        <v>831.78273</v>
      </c>
      <c r="L164" s="42">
        <v>870.68273</v>
      </c>
      <c r="M164" s="42">
        <v>873.67273</v>
      </c>
      <c r="N164" s="42">
        <v>874.05273</v>
      </c>
      <c r="O164" s="42">
        <v>832.6927300000001</v>
      </c>
      <c r="P164" s="42">
        <v>814.00273</v>
      </c>
      <c r="Q164" s="42">
        <v>814.01273</v>
      </c>
      <c r="R164" s="42">
        <v>878.0827300000001</v>
      </c>
      <c r="S164" s="42">
        <v>864.52273</v>
      </c>
      <c r="T164" s="42">
        <v>953.41273</v>
      </c>
      <c r="U164" s="42">
        <v>955.99273</v>
      </c>
      <c r="V164" s="42">
        <v>909.65273</v>
      </c>
      <c r="W164" s="42">
        <v>877.0727300000001</v>
      </c>
      <c r="X164" s="42">
        <v>1031.13273</v>
      </c>
      <c r="Y164" s="42">
        <v>871.05273</v>
      </c>
    </row>
    <row r="165" spans="1:25" ht="15.75" customHeight="1">
      <c r="A165" s="41">
        <f t="shared" si="3"/>
        <v>44280</v>
      </c>
      <c r="B165" s="42">
        <v>889.4527300000001</v>
      </c>
      <c r="C165" s="42">
        <v>843.86273</v>
      </c>
      <c r="D165" s="42">
        <v>814.74273</v>
      </c>
      <c r="E165" s="42">
        <v>814.74273</v>
      </c>
      <c r="F165" s="42">
        <v>814.7227300000001</v>
      </c>
      <c r="G165" s="42">
        <v>814.63273</v>
      </c>
      <c r="H165" s="42">
        <v>856.8527300000001</v>
      </c>
      <c r="I165" s="42">
        <v>1038.67273</v>
      </c>
      <c r="J165" s="42">
        <v>847.66273</v>
      </c>
      <c r="K165" s="42">
        <v>828.49273</v>
      </c>
      <c r="L165" s="42">
        <v>869.75273</v>
      </c>
      <c r="M165" s="42">
        <v>874.8327300000001</v>
      </c>
      <c r="N165" s="42">
        <v>874.53273</v>
      </c>
      <c r="O165" s="42">
        <v>831.80273</v>
      </c>
      <c r="P165" s="42">
        <v>814.05273</v>
      </c>
      <c r="Q165" s="42">
        <v>814.03273</v>
      </c>
      <c r="R165" s="42">
        <v>880.7127300000001</v>
      </c>
      <c r="S165" s="42">
        <v>864.81273</v>
      </c>
      <c r="T165" s="42">
        <v>952.99273</v>
      </c>
      <c r="U165" s="42">
        <v>957.7027300000001</v>
      </c>
      <c r="V165" s="42">
        <v>909.4627300000001</v>
      </c>
      <c r="W165" s="42">
        <v>875.5827300000001</v>
      </c>
      <c r="X165" s="42">
        <v>1029.00273</v>
      </c>
      <c r="Y165" s="42">
        <v>874.24273</v>
      </c>
    </row>
    <row r="166" spans="1:25" ht="15.75" customHeight="1">
      <c r="A166" s="41">
        <f t="shared" si="3"/>
        <v>44281</v>
      </c>
      <c r="B166" s="42">
        <v>886.92273</v>
      </c>
      <c r="C166" s="42">
        <v>845.76273</v>
      </c>
      <c r="D166" s="42">
        <v>818.0927300000001</v>
      </c>
      <c r="E166" s="42">
        <v>814.76273</v>
      </c>
      <c r="F166" s="42">
        <v>814.74273</v>
      </c>
      <c r="G166" s="42">
        <v>820.9627300000001</v>
      </c>
      <c r="H166" s="42">
        <v>874.17273</v>
      </c>
      <c r="I166" s="42">
        <v>1049.73273</v>
      </c>
      <c r="J166" s="42">
        <v>872.78273</v>
      </c>
      <c r="K166" s="42">
        <v>853.52273</v>
      </c>
      <c r="L166" s="42">
        <v>889.03273</v>
      </c>
      <c r="M166" s="42">
        <v>893.76273</v>
      </c>
      <c r="N166" s="42">
        <v>896.13273</v>
      </c>
      <c r="O166" s="42">
        <v>856.93273</v>
      </c>
      <c r="P166" s="42">
        <v>814.05273</v>
      </c>
      <c r="Q166" s="42">
        <v>814.03273</v>
      </c>
      <c r="R166" s="42">
        <v>902.3527300000001</v>
      </c>
      <c r="S166" s="42">
        <v>882.0827300000001</v>
      </c>
      <c r="T166" s="42">
        <v>984.42273</v>
      </c>
      <c r="U166" s="42">
        <v>992.7227300000001</v>
      </c>
      <c r="V166" s="42">
        <v>955.04273</v>
      </c>
      <c r="W166" s="42">
        <v>921.02273</v>
      </c>
      <c r="X166" s="42">
        <v>1052.47273</v>
      </c>
      <c r="Y166" s="42">
        <v>915.7027300000001</v>
      </c>
    </row>
    <row r="167" spans="1:25" ht="15.75" customHeight="1">
      <c r="A167" s="41">
        <f t="shared" si="3"/>
        <v>44282</v>
      </c>
      <c r="B167" s="42">
        <v>964.12273</v>
      </c>
      <c r="C167" s="42">
        <v>862.26273</v>
      </c>
      <c r="D167" s="42">
        <v>823.55273</v>
      </c>
      <c r="E167" s="42">
        <v>814.28273</v>
      </c>
      <c r="F167" s="42">
        <v>814.26273</v>
      </c>
      <c r="G167" s="42">
        <v>814.16273</v>
      </c>
      <c r="H167" s="42">
        <v>820.27273</v>
      </c>
      <c r="I167" s="42">
        <v>948.4527300000001</v>
      </c>
      <c r="J167" s="42">
        <v>926.1927300000001</v>
      </c>
      <c r="K167" s="42">
        <v>1068.96273</v>
      </c>
      <c r="L167" s="42">
        <v>1074.70273</v>
      </c>
      <c r="M167" s="42">
        <v>968.75273</v>
      </c>
      <c r="N167" s="42">
        <v>967.4727300000001</v>
      </c>
      <c r="O167" s="42">
        <v>951.31273</v>
      </c>
      <c r="P167" s="42">
        <v>869.9727300000001</v>
      </c>
      <c r="Q167" s="42">
        <v>904.55273</v>
      </c>
      <c r="R167" s="42">
        <v>988.7127300000001</v>
      </c>
      <c r="S167" s="42">
        <v>917.9627300000001</v>
      </c>
      <c r="T167" s="42">
        <v>1002.42273</v>
      </c>
      <c r="U167" s="42">
        <v>1048.53273</v>
      </c>
      <c r="V167" s="42">
        <v>1015.04273</v>
      </c>
      <c r="W167" s="42">
        <v>969.3527300000001</v>
      </c>
      <c r="X167" s="42">
        <v>1078.1227299999998</v>
      </c>
      <c r="Y167" s="42">
        <v>962.99273</v>
      </c>
    </row>
    <row r="168" spans="1:25" ht="15.75" customHeight="1">
      <c r="A168" s="41">
        <f t="shared" si="3"/>
        <v>44283</v>
      </c>
      <c r="B168" s="42">
        <v>908.9427300000001</v>
      </c>
      <c r="C168" s="42">
        <v>831.53273</v>
      </c>
      <c r="D168" s="42">
        <v>814.03273</v>
      </c>
      <c r="E168" s="42">
        <v>814.0827300000001</v>
      </c>
      <c r="F168" s="42">
        <v>814.06273</v>
      </c>
      <c r="G168" s="42">
        <v>814.1927300000001</v>
      </c>
      <c r="H168" s="42">
        <v>813.53273</v>
      </c>
      <c r="I168" s="42">
        <v>843.0927300000001</v>
      </c>
      <c r="J168" s="42">
        <v>860.7127300000001</v>
      </c>
      <c r="K168" s="42">
        <v>936.15273</v>
      </c>
      <c r="L168" s="42">
        <v>952.4627300000001</v>
      </c>
      <c r="M168" s="42">
        <v>889.26273</v>
      </c>
      <c r="N168" s="42">
        <v>928.0927300000001</v>
      </c>
      <c r="O168" s="42">
        <v>991.53273</v>
      </c>
      <c r="P168" s="42">
        <v>1020.67273</v>
      </c>
      <c r="Q168" s="42">
        <v>1032.89273</v>
      </c>
      <c r="R168" s="42">
        <v>1012.8227300000001</v>
      </c>
      <c r="S168" s="42">
        <v>939.42273</v>
      </c>
      <c r="T168" s="42">
        <v>982.15273</v>
      </c>
      <c r="U168" s="42">
        <v>1025.58273</v>
      </c>
      <c r="V168" s="42">
        <v>999.2127300000001</v>
      </c>
      <c r="W168" s="42">
        <v>937.91273</v>
      </c>
      <c r="X168" s="42">
        <v>1066.04273</v>
      </c>
      <c r="Y168" s="42">
        <v>902.6027300000001</v>
      </c>
    </row>
    <row r="169" spans="1:25" ht="15.75" customHeight="1">
      <c r="A169" s="41">
        <f t="shared" si="3"/>
        <v>44284</v>
      </c>
      <c r="B169" s="42">
        <v>872.04273</v>
      </c>
      <c r="C169" s="42">
        <v>829.2227300000001</v>
      </c>
      <c r="D169" s="42">
        <v>814.02273</v>
      </c>
      <c r="E169" s="42">
        <v>814.0827300000001</v>
      </c>
      <c r="F169" s="42">
        <v>813.93273</v>
      </c>
      <c r="G169" s="42">
        <v>814.02273</v>
      </c>
      <c r="H169" s="42">
        <v>826.14273</v>
      </c>
      <c r="I169" s="42">
        <v>943.17273</v>
      </c>
      <c r="J169" s="42">
        <v>923.9727300000001</v>
      </c>
      <c r="K169" s="42">
        <v>1001.4827300000001</v>
      </c>
      <c r="L169" s="42">
        <v>946.7327300000001</v>
      </c>
      <c r="M169" s="42">
        <v>861.0827300000001</v>
      </c>
      <c r="N169" s="42">
        <v>901.65273</v>
      </c>
      <c r="O169" s="42">
        <v>969.9527300000001</v>
      </c>
      <c r="P169" s="42">
        <v>1000.51273</v>
      </c>
      <c r="Q169" s="42">
        <v>1009.68273</v>
      </c>
      <c r="R169" s="42">
        <v>986.93273</v>
      </c>
      <c r="S169" s="42">
        <v>910.4827300000001</v>
      </c>
      <c r="T169" s="42">
        <v>941.02273</v>
      </c>
      <c r="U169" s="42">
        <v>980.68273</v>
      </c>
      <c r="V169" s="42">
        <v>957.76273</v>
      </c>
      <c r="W169" s="42">
        <v>891.0927300000001</v>
      </c>
      <c r="X169" s="42">
        <v>1043.29273</v>
      </c>
      <c r="Y169" s="42">
        <v>875.4427300000001</v>
      </c>
    </row>
    <row r="170" spans="1:25" ht="15.75" customHeight="1">
      <c r="A170" s="41">
        <f t="shared" si="3"/>
        <v>44285</v>
      </c>
      <c r="B170" s="42">
        <v>869.62273</v>
      </c>
      <c r="C170" s="42">
        <v>826.8427300000001</v>
      </c>
      <c r="D170" s="42">
        <v>814.16273</v>
      </c>
      <c r="E170" s="42">
        <v>814.18273</v>
      </c>
      <c r="F170" s="42">
        <v>814.14273</v>
      </c>
      <c r="G170" s="42">
        <v>814.16273</v>
      </c>
      <c r="H170" s="42">
        <v>825.9727300000001</v>
      </c>
      <c r="I170" s="42">
        <v>946.24273</v>
      </c>
      <c r="J170" s="42">
        <v>919.1027300000001</v>
      </c>
      <c r="K170" s="42">
        <v>1000.28273</v>
      </c>
      <c r="L170" s="42">
        <v>946.9627300000001</v>
      </c>
      <c r="M170" s="42">
        <v>863.5827300000001</v>
      </c>
      <c r="N170" s="42">
        <v>903.55273</v>
      </c>
      <c r="O170" s="42">
        <v>960.43273</v>
      </c>
      <c r="P170" s="42">
        <v>989.4627300000001</v>
      </c>
      <c r="Q170" s="42">
        <v>996.7327300000001</v>
      </c>
      <c r="R170" s="42">
        <v>976.4527300000001</v>
      </c>
      <c r="S170" s="42">
        <v>905.79273</v>
      </c>
      <c r="T170" s="42">
        <v>935.89273</v>
      </c>
      <c r="U170" s="42">
        <v>982.01273</v>
      </c>
      <c r="V170" s="42">
        <v>959.04273</v>
      </c>
      <c r="W170" s="42">
        <v>891.01273</v>
      </c>
      <c r="X170" s="42">
        <v>1016.77273</v>
      </c>
      <c r="Y170" s="42">
        <v>876.7127300000001</v>
      </c>
    </row>
    <row r="171" spans="1:25" ht="15.75" customHeight="1">
      <c r="A171" s="41">
        <f t="shared" si="3"/>
        <v>44286</v>
      </c>
      <c r="B171" s="42">
        <v>844.41273</v>
      </c>
      <c r="C171" s="42">
        <v>824.04273</v>
      </c>
      <c r="D171" s="42">
        <v>814.61273</v>
      </c>
      <c r="E171" s="42">
        <v>814.62273</v>
      </c>
      <c r="F171" s="42">
        <v>814.5727300000001</v>
      </c>
      <c r="G171" s="42">
        <v>814.53273</v>
      </c>
      <c r="H171" s="42">
        <v>834.14273</v>
      </c>
      <c r="I171" s="42">
        <v>941.9527300000001</v>
      </c>
      <c r="J171" s="42">
        <v>919.1027300000001</v>
      </c>
      <c r="K171" s="42">
        <v>951.42273</v>
      </c>
      <c r="L171" s="42">
        <v>927.18273</v>
      </c>
      <c r="M171" s="42">
        <v>989.4527300000001</v>
      </c>
      <c r="N171" s="42">
        <v>929.6927300000001</v>
      </c>
      <c r="O171" s="42">
        <v>966.53273</v>
      </c>
      <c r="P171" s="42">
        <v>935.11273</v>
      </c>
      <c r="Q171" s="42">
        <v>823.05273</v>
      </c>
      <c r="R171" s="42">
        <v>928.39273</v>
      </c>
      <c r="S171" s="42">
        <v>872.64273</v>
      </c>
      <c r="T171" s="42">
        <v>901.53273</v>
      </c>
      <c r="U171" s="42">
        <v>990.14273</v>
      </c>
      <c r="V171" s="42">
        <v>968.0727300000001</v>
      </c>
      <c r="W171" s="42">
        <v>911.39273</v>
      </c>
      <c r="X171" s="42">
        <v>1049.54273</v>
      </c>
      <c r="Y171" s="42">
        <v>869.1027300000001</v>
      </c>
    </row>
    <row r="172" spans="1:25" ht="15.75" customHeight="1">
      <c r="A172" s="37"/>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row>
    <row r="173" spans="1:25" ht="15.75" customHeight="1">
      <c r="A173" s="37" t="s">
        <v>76</v>
      </c>
      <c r="B173" s="38"/>
      <c r="C173" s="39" t="s">
        <v>77</v>
      </c>
      <c r="D173" s="38"/>
      <c r="E173" s="38"/>
      <c r="F173" s="38"/>
      <c r="G173" s="38"/>
      <c r="H173" s="38"/>
      <c r="I173" s="38"/>
      <c r="J173" s="38"/>
      <c r="K173" s="38"/>
      <c r="L173" s="38"/>
      <c r="M173" s="38"/>
      <c r="N173" s="38"/>
      <c r="O173" s="38"/>
      <c r="P173" s="38"/>
      <c r="Q173" s="38"/>
      <c r="R173" s="38"/>
      <c r="S173" s="38"/>
      <c r="T173" s="38"/>
      <c r="U173" s="38"/>
      <c r="V173" s="38"/>
      <c r="W173" s="38"/>
      <c r="X173" s="38"/>
      <c r="Y173" s="38"/>
    </row>
    <row r="174" spans="1:25" ht="15.75" customHeight="1">
      <c r="A174" s="37" t="s">
        <v>78</v>
      </c>
      <c r="B174" s="38"/>
      <c r="C174" s="38"/>
      <c r="D174" s="38"/>
      <c r="E174" s="38"/>
      <c r="F174" s="38"/>
      <c r="G174" s="40" t="s">
        <v>79</v>
      </c>
      <c r="H174" s="38"/>
      <c r="I174" s="38"/>
      <c r="J174" s="38"/>
      <c r="K174" s="38"/>
      <c r="L174" s="38"/>
      <c r="M174" s="38"/>
      <c r="N174" s="38"/>
      <c r="O174" s="38"/>
      <c r="P174" s="38"/>
      <c r="Q174" s="38"/>
      <c r="R174" s="38"/>
      <c r="S174" s="38"/>
      <c r="T174" s="38"/>
      <c r="U174" s="38"/>
      <c r="V174" s="38"/>
      <c r="W174" s="38"/>
      <c r="X174" s="38"/>
      <c r="Y174" s="38"/>
    </row>
    <row r="175" spans="1:25" ht="15.75" customHeight="1">
      <c r="A175" s="88" t="s">
        <v>80</v>
      </c>
      <c r="B175" s="91" t="s">
        <v>81</v>
      </c>
      <c r="C175" s="92"/>
      <c r="D175" s="92"/>
      <c r="E175" s="92"/>
      <c r="F175" s="92"/>
      <c r="G175" s="92"/>
      <c r="H175" s="92"/>
      <c r="I175" s="92"/>
      <c r="J175" s="92"/>
      <c r="K175" s="92"/>
      <c r="L175" s="92"/>
      <c r="M175" s="92"/>
      <c r="N175" s="92"/>
      <c r="O175" s="92"/>
      <c r="P175" s="92"/>
      <c r="Q175" s="92"/>
      <c r="R175" s="92"/>
      <c r="S175" s="92"/>
      <c r="T175" s="92"/>
      <c r="U175" s="92"/>
      <c r="V175" s="92"/>
      <c r="W175" s="92"/>
      <c r="X175" s="92"/>
      <c r="Y175" s="93"/>
    </row>
    <row r="176" spans="1:25" ht="15.75" customHeight="1">
      <c r="A176" s="89"/>
      <c r="B176" s="94"/>
      <c r="C176" s="95"/>
      <c r="D176" s="95"/>
      <c r="E176" s="95"/>
      <c r="F176" s="95"/>
      <c r="G176" s="95"/>
      <c r="H176" s="95"/>
      <c r="I176" s="95"/>
      <c r="J176" s="95"/>
      <c r="K176" s="95"/>
      <c r="L176" s="95"/>
      <c r="M176" s="95"/>
      <c r="N176" s="95"/>
      <c r="O176" s="95"/>
      <c r="P176" s="95"/>
      <c r="Q176" s="95"/>
      <c r="R176" s="95"/>
      <c r="S176" s="95"/>
      <c r="T176" s="95"/>
      <c r="U176" s="95"/>
      <c r="V176" s="95"/>
      <c r="W176" s="95"/>
      <c r="X176" s="95"/>
      <c r="Y176" s="96"/>
    </row>
    <row r="177" spans="1:25" ht="15.75" customHeight="1">
      <c r="A177" s="89"/>
      <c r="B177" s="97" t="s">
        <v>82</v>
      </c>
      <c r="C177" s="97" t="s">
        <v>83</v>
      </c>
      <c r="D177" s="97" t="s">
        <v>84</v>
      </c>
      <c r="E177" s="97" t="s">
        <v>85</v>
      </c>
      <c r="F177" s="97" t="s">
        <v>86</v>
      </c>
      <c r="G177" s="97" t="s">
        <v>87</v>
      </c>
      <c r="H177" s="97" t="s">
        <v>88</v>
      </c>
      <c r="I177" s="97" t="s">
        <v>89</v>
      </c>
      <c r="J177" s="97" t="s">
        <v>90</v>
      </c>
      <c r="K177" s="97" t="s">
        <v>91</v>
      </c>
      <c r="L177" s="97" t="s">
        <v>92</v>
      </c>
      <c r="M177" s="97" t="s">
        <v>93</v>
      </c>
      <c r="N177" s="97" t="s">
        <v>94</v>
      </c>
      <c r="O177" s="97" t="s">
        <v>95</v>
      </c>
      <c r="P177" s="97" t="s">
        <v>96</v>
      </c>
      <c r="Q177" s="97" t="s">
        <v>97</v>
      </c>
      <c r="R177" s="97" t="s">
        <v>98</v>
      </c>
      <c r="S177" s="97" t="s">
        <v>99</v>
      </c>
      <c r="T177" s="97" t="s">
        <v>100</v>
      </c>
      <c r="U177" s="97" t="s">
        <v>101</v>
      </c>
      <c r="V177" s="97" t="s">
        <v>102</v>
      </c>
      <c r="W177" s="97" t="s">
        <v>103</v>
      </c>
      <c r="X177" s="97" t="s">
        <v>104</v>
      </c>
      <c r="Y177" s="97" t="s">
        <v>105</v>
      </c>
    </row>
    <row r="178" spans="1:25" ht="15.75" customHeight="1">
      <c r="A178" s="90"/>
      <c r="B178" s="98"/>
      <c r="C178" s="98"/>
      <c r="D178" s="98"/>
      <c r="E178" s="98"/>
      <c r="F178" s="98"/>
      <c r="G178" s="98"/>
      <c r="H178" s="98"/>
      <c r="I178" s="98"/>
      <c r="J178" s="98"/>
      <c r="K178" s="98"/>
      <c r="L178" s="98"/>
      <c r="M178" s="98"/>
      <c r="N178" s="98"/>
      <c r="O178" s="98"/>
      <c r="P178" s="98"/>
      <c r="Q178" s="98"/>
      <c r="R178" s="98"/>
      <c r="S178" s="98"/>
      <c r="T178" s="98"/>
      <c r="U178" s="98"/>
      <c r="V178" s="98"/>
      <c r="W178" s="98"/>
      <c r="X178" s="98"/>
      <c r="Y178" s="98"/>
    </row>
    <row r="179" spans="1:25" ht="15.75" customHeight="1">
      <c r="A179" s="41">
        <f>A30</f>
        <v>44256</v>
      </c>
      <c r="B179" s="42">
        <v>985.99636</v>
      </c>
      <c r="C179" s="42">
        <v>899.9163599999999</v>
      </c>
      <c r="D179" s="42">
        <v>875.02636</v>
      </c>
      <c r="E179" s="42">
        <v>856.97636</v>
      </c>
      <c r="F179" s="42">
        <v>853.06636</v>
      </c>
      <c r="G179" s="42">
        <v>877.87636</v>
      </c>
      <c r="H179" s="42">
        <v>1079.4763599999999</v>
      </c>
      <c r="I179" s="42">
        <v>1197.92636</v>
      </c>
      <c r="J179" s="42">
        <v>1066.15636</v>
      </c>
      <c r="K179" s="42">
        <v>1000.30636</v>
      </c>
      <c r="L179" s="42">
        <v>1029.23636</v>
      </c>
      <c r="M179" s="42">
        <v>1037.03636</v>
      </c>
      <c r="N179" s="42">
        <v>1060.52636</v>
      </c>
      <c r="O179" s="42">
        <v>1055.98636</v>
      </c>
      <c r="P179" s="42">
        <v>1020.28636</v>
      </c>
      <c r="Q179" s="42">
        <v>1051.59636</v>
      </c>
      <c r="R179" s="42">
        <v>1074.63636</v>
      </c>
      <c r="S179" s="42">
        <v>1068.31636</v>
      </c>
      <c r="T179" s="42">
        <v>1133.61636</v>
      </c>
      <c r="U179" s="42">
        <v>1116.78636</v>
      </c>
      <c r="V179" s="42">
        <v>1106.93636</v>
      </c>
      <c r="W179" s="42">
        <v>1128.68636</v>
      </c>
      <c r="X179" s="42">
        <v>1166.85636</v>
      </c>
      <c r="Y179" s="42">
        <v>1119.53636</v>
      </c>
    </row>
    <row r="180" spans="1:25" ht="15.75" customHeight="1">
      <c r="A180" s="41">
        <f>A179+1</f>
        <v>44257</v>
      </c>
      <c r="B180" s="42">
        <v>1026.9863599999999</v>
      </c>
      <c r="C180" s="42">
        <v>888.51636</v>
      </c>
      <c r="D180" s="42">
        <v>864.42636</v>
      </c>
      <c r="E180" s="42">
        <v>851.50636</v>
      </c>
      <c r="F180" s="42">
        <v>849.75636</v>
      </c>
      <c r="G180" s="42">
        <v>882.54636</v>
      </c>
      <c r="H180" s="42">
        <v>1028.88636</v>
      </c>
      <c r="I180" s="42">
        <v>1195.18636</v>
      </c>
      <c r="J180" s="42">
        <v>1038.82636</v>
      </c>
      <c r="K180" s="42">
        <v>997.31636</v>
      </c>
      <c r="L180" s="42">
        <v>1024.0063599999999</v>
      </c>
      <c r="M180" s="42">
        <v>1034.53636</v>
      </c>
      <c r="N180" s="42">
        <v>1049.4763599999999</v>
      </c>
      <c r="O180" s="42">
        <v>1053.15636</v>
      </c>
      <c r="P180" s="42">
        <v>1018.59636</v>
      </c>
      <c r="Q180" s="42">
        <v>1047.68636</v>
      </c>
      <c r="R180" s="42">
        <v>1069.37636</v>
      </c>
      <c r="S180" s="42">
        <v>1059.80636</v>
      </c>
      <c r="T180" s="42">
        <v>1126.07636</v>
      </c>
      <c r="U180" s="42">
        <v>1113.16636</v>
      </c>
      <c r="V180" s="42">
        <v>1091.73636</v>
      </c>
      <c r="W180" s="42">
        <v>1104.93636</v>
      </c>
      <c r="X180" s="42">
        <v>1165.89636</v>
      </c>
      <c r="Y180" s="42">
        <v>1116.77636</v>
      </c>
    </row>
    <row r="181" spans="1:25" ht="15.75" customHeight="1">
      <c r="A181" s="41">
        <f aca="true" t="shared" si="4" ref="A181:A209">A180+1</f>
        <v>44258</v>
      </c>
      <c r="B181" s="42">
        <v>928.48636</v>
      </c>
      <c r="C181" s="42">
        <v>869.44636</v>
      </c>
      <c r="D181" s="42">
        <v>854.81636</v>
      </c>
      <c r="E181" s="42">
        <v>842.30636</v>
      </c>
      <c r="F181" s="42">
        <v>843.53636</v>
      </c>
      <c r="G181" s="42">
        <v>877.81636</v>
      </c>
      <c r="H181" s="42">
        <v>1033.27636</v>
      </c>
      <c r="I181" s="42">
        <v>1195.62636</v>
      </c>
      <c r="J181" s="42">
        <v>1049.76636</v>
      </c>
      <c r="K181" s="42">
        <v>1007.43636</v>
      </c>
      <c r="L181" s="42">
        <v>1024.16636</v>
      </c>
      <c r="M181" s="42">
        <v>1036.68636</v>
      </c>
      <c r="N181" s="42">
        <v>1057.08636</v>
      </c>
      <c r="O181" s="42">
        <v>1054.35636</v>
      </c>
      <c r="P181" s="42">
        <v>1021.19636</v>
      </c>
      <c r="Q181" s="42">
        <v>1046.59636</v>
      </c>
      <c r="R181" s="42">
        <v>1061.74636</v>
      </c>
      <c r="S181" s="42">
        <v>1059.26636</v>
      </c>
      <c r="T181" s="42">
        <v>1115.82636</v>
      </c>
      <c r="U181" s="42">
        <v>1098.65636</v>
      </c>
      <c r="V181" s="42">
        <v>1093.66636</v>
      </c>
      <c r="W181" s="42">
        <v>1117.18636</v>
      </c>
      <c r="X181" s="42">
        <v>1154.62636</v>
      </c>
      <c r="Y181" s="42">
        <v>1090.49636</v>
      </c>
    </row>
    <row r="182" spans="1:25" ht="15.75" customHeight="1">
      <c r="A182" s="41">
        <f t="shared" si="4"/>
        <v>44259</v>
      </c>
      <c r="B182" s="42">
        <v>960.71636</v>
      </c>
      <c r="C182" s="42">
        <v>889.42636</v>
      </c>
      <c r="D182" s="42">
        <v>867.50636</v>
      </c>
      <c r="E182" s="42">
        <v>849.10636</v>
      </c>
      <c r="F182" s="42">
        <v>848.39636</v>
      </c>
      <c r="G182" s="42">
        <v>904.76636</v>
      </c>
      <c r="H182" s="42">
        <v>1086.14636</v>
      </c>
      <c r="I182" s="42">
        <v>1189.77636</v>
      </c>
      <c r="J182" s="42">
        <v>1041.76636</v>
      </c>
      <c r="K182" s="42">
        <v>998.23636</v>
      </c>
      <c r="L182" s="42">
        <v>1022.61636</v>
      </c>
      <c r="M182" s="42">
        <v>1032.66636</v>
      </c>
      <c r="N182" s="42">
        <v>1054.92636</v>
      </c>
      <c r="O182" s="42">
        <v>1051.78636</v>
      </c>
      <c r="P182" s="42">
        <v>1017.02636</v>
      </c>
      <c r="Q182" s="42">
        <v>1042.30636</v>
      </c>
      <c r="R182" s="42">
        <v>1053.73636</v>
      </c>
      <c r="S182" s="42">
        <v>1054.79636</v>
      </c>
      <c r="T182" s="42">
        <v>1109.90636</v>
      </c>
      <c r="U182" s="42">
        <v>1092.99636</v>
      </c>
      <c r="V182" s="42">
        <v>1090.08636</v>
      </c>
      <c r="W182" s="42">
        <v>1138.2263599999999</v>
      </c>
      <c r="X182" s="42">
        <v>1147.63636</v>
      </c>
      <c r="Y182" s="42">
        <v>1072.76636</v>
      </c>
    </row>
    <row r="183" spans="1:25" ht="15.75" customHeight="1">
      <c r="A183" s="41">
        <f t="shared" si="4"/>
        <v>44260</v>
      </c>
      <c r="B183" s="42">
        <v>811.77636</v>
      </c>
      <c r="C183" s="42">
        <v>812.30636</v>
      </c>
      <c r="D183" s="42">
        <v>812.65636</v>
      </c>
      <c r="E183" s="42">
        <v>812.68636</v>
      </c>
      <c r="F183" s="42">
        <v>812.48636</v>
      </c>
      <c r="G183" s="42">
        <v>812.01636</v>
      </c>
      <c r="H183" s="42">
        <v>809.44636</v>
      </c>
      <c r="I183" s="42">
        <v>809.74636</v>
      </c>
      <c r="J183" s="42">
        <v>811.51636</v>
      </c>
      <c r="K183" s="42">
        <v>812.4163599999999</v>
      </c>
      <c r="L183" s="42">
        <v>812.32636</v>
      </c>
      <c r="M183" s="42">
        <v>812.38636</v>
      </c>
      <c r="N183" s="42">
        <v>812.34636</v>
      </c>
      <c r="O183" s="42">
        <v>820.39636</v>
      </c>
      <c r="P183" s="42">
        <v>812.31636</v>
      </c>
      <c r="Q183" s="42">
        <v>816.31636</v>
      </c>
      <c r="R183" s="42">
        <v>872.98636</v>
      </c>
      <c r="S183" s="42">
        <v>898.22636</v>
      </c>
      <c r="T183" s="42">
        <v>947.6663599999999</v>
      </c>
      <c r="U183" s="42">
        <v>945.55636</v>
      </c>
      <c r="V183" s="42">
        <v>914.87636</v>
      </c>
      <c r="W183" s="42">
        <v>810.69636</v>
      </c>
      <c r="X183" s="42">
        <v>967.26636</v>
      </c>
      <c r="Y183" s="42">
        <v>811.89636</v>
      </c>
    </row>
    <row r="184" spans="1:25" ht="15.75" customHeight="1">
      <c r="A184" s="41">
        <f t="shared" si="4"/>
        <v>44261</v>
      </c>
      <c r="B184" s="42">
        <v>887.79636</v>
      </c>
      <c r="C184" s="42">
        <v>836.99636</v>
      </c>
      <c r="D184" s="42">
        <v>812.99636</v>
      </c>
      <c r="E184" s="42">
        <v>813.11636</v>
      </c>
      <c r="F184" s="42">
        <v>813.11636</v>
      </c>
      <c r="G184" s="42">
        <v>812.86636</v>
      </c>
      <c r="H184" s="42">
        <v>857.56636</v>
      </c>
      <c r="I184" s="42">
        <v>1001.71636</v>
      </c>
      <c r="J184" s="42">
        <v>918.57636</v>
      </c>
      <c r="K184" s="42">
        <v>912.15636</v>
      </c>
      <c r="L184" s="42">
        <v>818.64636</v>
      </c>
      <c r="M184" s="42">
        <v>843.39636</v>
      </c>
      <c r="N184" s="42">
        <v>843.51636</v>
      </c>
      <c r="O184" s="42">
        <v>833.62636</v>
      </c>
      <c r="P184" s="42">
        <v>812.56636</v>
      </c>
      <c r="Q184" s="42">
        <v>951.69636</v>
      </c>
      <c r="R184" s="42">
        <v>924.82636</v>
      </c>
      <c r="S184" s="42">
        <v>920.88636</v>
      </c>
      <c r="T184" s="42">
        <v>972.89636</v>
      </c>
      <c r="U184" s="42">
        <v>962.85636</v>
      </c>
      <c r="V184" s="42">
        <v>937.49636</v>
      </c>
      <c r="W184" s="42">
        <v>886.39636</v>
      </c>
      <c r="X184" s="42">
        <v>1006.03636</v>
      </c>
      <c r="Y184" s="42">
        <v>830.57636</v>
      </c>
    </row>
    <row r="185" spans="1:25" ht="15.75" customHeight="1">
      <c r="A185" s="41">
        <f t="shared" si="4"/>
        <v>44262</v>
      </c>
      <c r="B185" s="42">
        <v>925.43636</v>
      </c>
      <c r="C185" s="42">
        <v>859.23636</v>
      </c>
      <c r="D185" s="42">
        <v>824.39636</v>
      </c>
      <c r="E185" s="42">
        <v>813.20636</v>
      </c>
      <c r="F185" s="42">
        <v>813.17636</v>
      </c>
      <c r="G185" s="42">
        <v>814.45636</v>
      </c>
      <c r="H185" s="42">
        <v>869.52636</v>
      </c>
      <c r="I185" s="42">
        <v>910.19636</v>
      </c>
      <c r="J185" s="42">
        <v>944.56636</v>
      </c>
      <c r="K185" s="42">
        <v>1003.78636</v>
      </c>
      <c r="L185" s="42">
        <v>981.04636</v>
      </c>
      <c r="M185" s="42">
        <v>996.71636</v>
      </c>
      <c r="N185" s="42">
        <v>994.75636</v>
      </c>
      <c r="O185" s="42">
        <v>987.25636</v>
      </c>
      <c r="P185" s="42">
        <v>963.80636</v>
      </c>
      <c r="Q185" s="42">
        <v>1099.11636</v>
      </c>
      <c r="R185" s="42">
        <v>1080.73636</v>
      </c>
      <c r="S185" s="42">
        <v>1073.28636</v>
      </c>
      <c r="T185" s="42">
        <v>1175.99636</v>
      </c>
      <c r="U185" s="42">
        <v>1166.31636</v>
      </c>
      <c r="V185" s="42">
        <v>1145.46636</v>
      </c>
      <c r="W185" s="42">
        <v>1110.64636</v>
      </c>
      <c r="X185" s="42">
        <v>1131.05636</v>
      </c>
      <c r="Y185" s="42">
        <v>952.96636</v>
      </c>
    </row>
    <row r="186" spans="1:25" ht="15.75" customHeight="1">
      <c r="A186" s="41">
        <f t="shared" si="4"/>
        <v>44263</v>
      </c>
      <c r="B186" s="42">
        <v>918.07636</v>
      </c>
      <c r="C186" s="42">
        <v>863.86636</v>
      </c>
      <c r="D186" s="42">
        <v>833.75636</v>
      </c>
      <c r="E186" s="42">
        <v>821.74636</v>
      </c>
      <c r="F186" s="42">
        <v>815.87636</v>
      </c>
      <c r="G186" s="42">
        <v>835.70636</v>
      </c>
      <c r="H186" s="42">
        <v>887.54636</v>
      </c>
      <c r="I186" s="42">
        <v>970.22636</v>
      </c>
      <c r="J186" s="42">
        <v>965.06636</v>
      </c>
      <c r="K186" s="42">
        <v>968.40636</v>
      </c>
      <c r="L186" s="42">
        <v>913.56636</v>
      </c>
      <c r="M186" s="42">
        <v>918.60636</v>
      </c>
      <c r="N186" s="42">
        <v>922.55636</v>
      </c>
      <c r="O186" s="42">
        <v>915.61636</v>
      </c>
      <c r="P186" s="42">
        <v>900.05636</v>
      </c>
      <c r="Q186" s="42">
        <v>996.62636</v>
      </c>
      <c r="R186" s="42">
        <v>983.86636</v>
      </c>
      <c r="S186" s="42">
        <v>974.80636</v>
      </c>
      <c r="T186" s="42">
        <v>1082.32636</v>
      </c>
      <c r="U186" s="42">
        <v>1119.16636</v>
      </c>
      <c r="V186" s="42">
        <v>1082.96636</v>
      </c>
      <c r="W186" s="42">
        <v>1052.04636</v>
      </c>
      <c r="X186" s="42">
        <v>1099.60636</v>
      </c>
      <c r="Y186" s="42">
        <v>898.48636</v>
      </c>
    </row>
    <row r="187" spans="1:25" ht="15.75" customHeight="1">
      <c r="A187" s="41">
        <f t="shared" si="4"/>
        <v>44264</v>
      </c>
      <c r="B187" s="42">
        <v>929.88636</v>
      </c>
      <c r="C187" s="42">
        <v>867.19636</v>
      </c>
      <c r="D187" s="42">
        <v>839.42636</v>
      </c>
      <c r="E187" s="42">
        <v>824.30636</v>
      </c>
      <c r="F187" s="42">
        <v>816.58636</v>
      </c>
      <c r="G187" s="42">
        <v>853.26636</v>
      </c>
      <c r="H187" s="42">
        <v>993.02636</v>
      </c>
      <c r="I187" s="42">
        <v>1139.27636</v>
      </c>
      <c r="J187" s="42">
        <v>1040.06636</v>
      </c>
      <c r="K187" s="42">
        <v>1020.46636</v>
      </c>
      <c r="L187" s="42">
        <v>939.74636</v>
      </c>
      <c r="M187" s="42">
        <v>954.94636</v>
      </c>
      <c r="N187" s="42">
        <v>955.29636</v>
      </c>
      <c r="O187" s="42">
        <v>948.30636</v>
      </c>
      <c r="P187" s="42">
        <v>928.93636</v>
      </c>
      <c r="Q187" s="42">
        <v>1058.15636</v>
      </c>
      <c r="R187" s="42">
        <v>1038.20636</v>
      </c>
      <c r="S187" s="42">
        <v>1026.29636</v>
      </c>
      <c r="T187" s="42">
        <v>1128.15636</v>
      </c>
      <c r="U187" s="42">
        <v>1120.38636</v>
      </c>
      <c r="V187" s="42">
        <v>1090.92636</v>
      </c>
      <c r="W187" s="42">
        <v>1048.73636</v>
      </c>
      <c r="X187" s="42">
        <v>1091.9763599999999</v>
      </c>
      <c r="Y187" s="42">
        <v>891.07636</v>
      </c>
    </row>
    <row r="188" spans="1:25" ht="15.75" customHeight="1">
      <c r="A188" s="41">
        <f t="shared" si="4"/>
        <v>44265</v>
      </c>
      <c r="B188" s="42">
        <v>925.05636</v>
      </c>
      <c r="C188" s="42">
        <v>862.65636</v>
      </c>
      <c r="D188" s="42">
        <v>836.69636</v>
      </c>
      <c r="E188" s="42">
        <v>827.84636</v>
      </c>
      <c r="F188" s="42">
        <v>829.10636</v>
      </c>
      <c r="G188" s="42">
        <v>865.85636</v>
      </c>
      <c r="H188" s="42">
        <v>1024.5363599999998</v>
      </c>
      <c r="I188" s="42">
        <v>1146.56636</v>
      </c>
      <c r="J188" s="42">
        <v>1024.7263599999999</v>
      </c>
      <c r="K188" s="42">
        <v>970.25636</v>
      </c>
      <c r="L188" s="42">
        <v>970.15636</v>
      </c>
      <c r="M188" s="42">
        <v>977.6663599999999</v>
      </c>
      <c r="N188" s="42">
        <v>989.87636</v>
      </c>
      <c r="O188" s="42">
        <v>959.74636</v>
      </c>
      <c r="P188" s="42">
        <v>891.58636</v>
      </c>
      <c r="Q188" s="42">
        <v>941.04636</v>
      </c>
      <c r="R188" s="42">
        <v>985.96636</v>
      </c>
      <c r="S188" s="42">
        <v>942.74636</v>
      </c>
      <c r="T188" s="42">
        <v>1089.66636</v>
      </c>
      <c r="U188" s="42">
        <v>1087.73636</v>
      </c>
      <c r="V188" s="42">
        <v>1053.75636</v>
      </c>
      <c r="W188" s="42">
        <v>1029.68636</v>
      </c>
      <c r="X188" s="42">
        <v>1075.98636</v>
      </c>
      <c r="Y188" s="42">
        <v>934.90636</v>
      </c>
    </row>
    <row r="189" spans="1:25" ht="15.75" customHeight="1">
      <c r="A189" s="41">
        <f t="shared" si="4"/>
        <v>44266</v>
      </c>
      <c r="B189" s="42">
        <v>948.14636</v>
      </c>
      <c r="C189" s="42">
        <v>880.36636</v>
      </c>
      <c r="D189" s="42">
        <v>853.21636</v>
      </c>
      <c r="E189" s="42">
        <v>832.84636</v>
      </c>
      <c r="F189" s="42">
        <v>830.06636</v>
      </c>
      <c r="G189" s="42">
        <v>853.50636</v>
      </c>
      <c r="H189" s="42">
        <v>971.59636</v>
      </c>
      <c r="I189" s="42">
        <v>1154.64636</v>
      </c>
      <c r="J189" s="42">
        <v>1057.28636</v>
      </c>
      <c r="K189" s="42">
        <v>1094.65636</v>
      </c>
      <c r="L189" s="42">
        <v>1130.12636</v>
      </c>
      <c r="M189" s="42">
        <v>1147.07636</v>
      </c>
      <c r="N189" s="42">
        <v>1169.2263599999999</v>
      </c>
      <c r="O189" s="42">
        <v>1160.67636</v>
      </c>
      <c r="P189" s="42">
        <v>1037.16636</v>
      </c>
      <c r="Q189" s="42">
        <v>1121.44636</v>
      </c>
      <c r="R189" s="42">
        <v>1088.64636</v>
      </c>
      <c r="S189" s="42">
        <v>1072.17636</v>
      </c>
      <c r="T189" s="42">
        <v>1129.99636</v>
      </c>
      <c r="U189" s="42">
        <v>1109.64636</v>
      </c>
      <c r="V189" s="42">
        <v>1079.23636</v>
      </c>
      <c r="W189" s="42">
        <v>1031.19636</v>
      </c>
      <c r="X189" s="42">
        <v>1110.23636</v>
      </c>
      <c r="Y189" s="42">
        <v>1057.68636</v>
      </c>
    </row>
    <row r="190" spans="1:25" ht="15.75" customHeight="1">
      <c r="A190" s="41">
        <f t="shared" si="4"/>
        <v>44267</v>
      </c>
      <c r="B190" s="42">
        <v>953.89636</v>
      </c>
      <c r="C190" s="42">
        <v>879.75636</v>
      </c>
      <c r="D190" s="42">
        <v>852.54636</v>
      </c>
      <c r="E190" s="42">
        <v>831.22636</v>
      </c>
      <c r="F190" s="42">
        <v>827.62636</v>
      </c>
      <c r="G190" s="42">
        <v>848.30636</v>
      </c>
      <c r="H190" s="42">
        <v>1000.93636</v>
      </c>
      <c r="I190" s="42">
        <v>1142.06636</v>
      </c>
      <c r="J190" s="42">
        <v>1060.38636</v>
      </c>
      <c r="K190" s="42">
        <v>1102.99636</v>
      </c>
      <c r="L190" s="42">
        <v>1132.23636</v>
      </c>
      <c r="M190" s="42">
        <v>1151.04636</v>
      </c>
      <c r="N190" s="42">
        <v>1172.57636</v>
      </c>
      <c r="O190" s="42">
        <v>1165.82636</v>
      </c>
      <c r="P190" s="42">
        <v>1041.99636</v>
      </c>
      <c r="Q190" s="42">
        <v>1122.24636</v>
      </c>
      <c r="R190" s="42">
        <v>1086.34636</v>
      </c>
      <c r="S190" s="42">
        <v>1077.36636</v>
      </c>
      <c r="T190" s="42">
        <v>1144.03636</v>
      </c>
      <c r="U190" s="42">
        <v>1123.27636</v>
      </c>
      <c r="V190" s="42">
        <v>1097.26636</v>
      </c>
      <c r="W190" s="42">
        <v>1056.4763599999999</v>
      </c>
      <c r="X190" s="42">
        <v>1128.25636</v>
      </c>
      <c r="Y190" s="42">
        <v>1051.84636</v>
      </c>
    </row>
    <row r="191" spans="1:25" ht="15.75" customHeight="1">
      <c r="A191" s="41">
        <f t="shared" si="4"/>
        <v>44268</v>
      </c>
      <c r="B191" s="42">
        <v>957.81636</v>
      </c>
      <c r="C191" s="42">
        <v>892.99636</v>
      </c>
      <c r="D191" s="42">
        <v>855.57636</v>
      </c>
      <c r="E191" s="42">
        <v>831.35636</v>
      </c>
      <c r="F191" s="42">
        <v>828.14636</v>
      </c>
      <c r="G191" s="42">
        <v>846.32636</v>
      </c>
      <c r="H191" s="42">
        <v>938.76636</v>
      </c>
      <c r="I191" s="42">
        <v>1102.17636</v>
      </c>
      <c r="J191" s="42">
        <v>1054.7263599999999</v>
      </c>
      <c r="K191" s="42">
        <v>1096.93636</v>
      </c>
      <c r="L191" s="42">
        <v>1128.58636</v>
      </c>
      <c r="M191" s="42">
        <v>1147.95636</v>
      </c>
      <c r="N191" s="42">
        <v>1168.57636</v>
      </c>
      <c r="O191" s="42">
        <v>1160.89636</v>
      </c>
      <c r="P191" s="42">
        <v>1037.58636</v>
      </c>
      <c r="Q191" s="42">
        <v>1122.20636</v>
      </c>
      <c r="R191" s="42">
        <v>1082.89636</v>
      </c>
      <c r="S191" s="42">
        <v>1072.64636</v>
      </c>
      <c r="T191" s="42">
        <v>1138.39636</v>
      </c>
      <c r="U191" s="42">
        <v>1119.38636</v>
      </c>
      <c r="V191" s="42">
        <v>1091.92636</v>
      </c>
      <c r="W191" s="42">
        <v>1056.95636</v>
      </c>
      <c r="X191" s="42">
        <v>1128.11636</v>
      </c>
      <c r="Y191" s="42">
        <v>1055.31636</v>
      </c>
    </row>
    <row r="192" spans="1:25" ht="15.75" customHeight="1">
      <c r="A192" s="41">
        <f t="shared" si="4"/>
        <v>44269</v>
      </c>
      <c r="B192" s="42">
        <v>954.61636</v>
      </c>
      <c r="C192" s="42">
        <v>888.35636</v>
      </c>
      <c r="D192" s="42">
        <v>852.83636</v>
      </c>
      <c r="E192" s="42">
        <v>826.56636</v>
      </c>
      <c r="F192" s="42">
        <v>822.27636</v>
      </c>
      <c r="G192" s="42">
        <v>843.35636</v>
      </c>
      <c r="H192" s="42">
        <v>932.06636</v>
      </c>
      <c r="I192" s="42">
        <v>1118.90636</v>
      </c>
      <c r="J192" s="42">
        <v>1049.27636</v>
      </c>
      <c r="K192" s="42">
        <v>1084.20636</v>
      </c>
      <c r="L192" s="42">
        <v>1119.12636</v>
      </c>
      <c r="M192" s="42">
        <v>1136.59636</v>
      </c>
      <c r="N192" s="42">
        <v>1157.88636</v>
      </c>
      <c r="O192" s="42">
        <v>1150.26636</v>
      </c>
      <c r="P192" s="42">
        <v>1145.18636</v>
      </c>
      <c r="Q192" s="42">
        <v>1180.11636</v>
      </c>
      <c r="R192" s="42">
        <v>1140.08636</v>
      </c>
      <c r="S192" s="42">
        <v>1114.21636</v>
      </c>
      <c r="T192" s="42">
        <v>1212.05636</v>
      </c>
      <c r="U192" s="42">
        <v>1217.76636</v>
      </c>
      <c r="V192" s="42">
        <v>1195.32636</v>
      </c>
      <c r="W192" s="42">
        <v>1150.84636</v>
      </c>
      <c r="X192" s="42">
        <v>1166.28636</v>
      </c>
      <c r="Y192" s="42">
        <v>1057.14636</v>
      </c>
    </row>
    <row r="193" spans="1:25" ht="15.75" customHeight="1">
      <c r="A193" s="41">
        <f t="shared" si="4"/>
        <v>44270</v>
      </c>
      <c r="B193" s="42">
        <v>1092.39636</v>
      </c>
      <c r="C193" s="42">
        <v>992.24636</v>
      </c>
      <c r="D193" s="42">
        <v>922.62636</v>
      </c>
      <c r="E193" s="42">
        <v>863.74636</v>
      </c>
      <c r="F193" s="42">
        <v>853.33636</v>
      </c>
      <c r="G193" s="42">
        <v>890.73636</v>
      </c>
      <c r="H193" s="42">
        <v>1004.10636</v>
      </c>
      <c r="I193" s="42">
        <v>1147.74636</v>
      </c>
      <c r="J193" s="42">
        <v>1077.43636</v>
      </c>
      <c r="K193" s="42">
        <v>1116.05636</v>
      </c>
      <c r="L193" s="42">
        <v>1152.23636</v>
      </c>
      <c r="M193" s="42">
        <v>1169.33636</v>
      </c>
      <c r="N193" s="42">
        <v>1191.38636</v>
      </c>
      <c r="O193" s="42">
        <v>1184.25636</v>
      </c>
      <c r="P193" s="42">
        <v>1052.58636</v>
      </c>
      <c r="Q193" s="42">
        <v>1140.16636</v>
      </c>
      <c r="R193" s="42">
        <v>1105.4763599999999</v>
      </c>
      <c r="S193" s="42">
        <v>1087.54636</v>
      </c>
      <c r="T193" s="42">
        <v>1160.17636</v>
      </c>
      <c r="U193" s="42">
        <v>1139.37636</v>
      </c>
      <c r="V193" s="42">
        <v>1106.33636</v>
      </c>
      <c r="W193" s="42">
        <v>1059.40636</v>
      </c>
      <c r="X193" s="42">
        <v>1142.44636</v>
      </c>
      <c r="Y193" s="42">
        <v>1099.73636</v>
      </c>
    </row>
    <row r="194" spans="1:25" ht="15.75" customHeight="1">
      <c r="A194" s="41">
        <f t="shared" si="4"/>
        <v>44271</v>
      </c>
      <c r="B194" s="42">
        <v>1094.41636</v>
      </c>
      <c r="C194" s="42">
        <v>994.92636</v>
      </c>
      <c r="D194" s="42">
        <v>924.31636</v>
      </c>
      <c r="E194" s="42">
        <v>863.83636</v>
      </c>
      <c r="F194" s="42">
        <v>853.09636</v>
      </c>
      <c r="G194" s="42">
        <v>892.54636</v>
      </c>
      <c r="H194" s="42">
        <v>1060.17636</v>
      </c>
      <c r="I194" s="42">
        <v>1166.4763599999999</v>
      </c>
      <c r="J194" s="42">
        <v>1065.45636</v>
      </c>
      <c r="K194" s="42">
        <v>1142.20636</v>
      </c>
      <c r="L194" s="42">
        <v>1205.48636</v>
      </c>
      <c r="M194" s="42">
        <v>1206.39636</v>
      </c>
      <c r="N194" s="42">
        <v>1235.33636</v>
      </c>
      <c r="O194" s="42">
        <v>1227.42636</v>
      </c>
      <c r="P194" s="42">
        <v>1068.15636</v>
      </c>
      <c r="Q194" s="42">
        <v>1181.42636</v>
      </c>
      <c r="R194" s="42">
        <v>1128.33636</v>
      </c>
      <c r="S194" s="42">
        <v>1152.94636</v>
      </c>
      <c r="T194" s="42">
        <v>1251.17636</v>
      </c>
      <c r="U194" s="42">
        <v>1243.17636</v>
      </c>
      <c r="V194" s="42">
        <v>1183.71636</v>
      </c>
      <c r="W194" s="42">
        <v>1125.70636</v>
      </c>
      <c r="X194" s="42">
        <v>1170.81636</v>
      </c>
      <c r="Y194" s="42">
        <v>1097.94636</v>
      </c>
    </row>
    <row r="195" spans="1:25" ht="15.75" customHeight="1">
      <c r="A195" s="41">
        <f t="shared" si="4"/>
        <v>44272</v>
      </c>
      <c r="B195" s="42">
        <v>967.69636</v>
      </c>
      <c r="C195" s="42">
        <v>888.50636</v>
      </c>
      <c r="D195" s="42">
        <v>824.13636</v>
      </c>
      <c r="E195" s="42">
        <v>813.10636</v>
      </c>
      <c r="F195" s="42">
        <v>813.09636</v>
      </c>
      <c r="G195" s="42">
        <v>856.97636</v>
      </c>
      <c r="H195" s="42">
        <v>1014.34636</v>
      </c>
      <c r="I195" s="42">
        <v>1125.93636</v>
      </c>
      <c r="J195" s="42">
        <v>1063.7263599999999</v>
      </c>
      <c r="K195" s="42">
        <v>1076.32636</v>
      </c>
      <c r="L195" s="42">
        <v>1147.57636</v>
      </c>
      <c r="M195" s="42">
        <v>1160.58636</v>
      </c>
      <c r="N195" s="42">
        <v>1051.35636</v>
      </c>
      <c r="O195" s="42">
        <v>1209.23636</v>
      </c>
      <c r="P195" s="42">
        <v>1207.64636</v>
      </c>
      <c r="Q195" s="42">
        <v>1247.21636</v>
      </c>
      <c r="R195" s="42">
        <v>1220.13636</v>
      </c>
      <c r="S195" s="42">
        <v>1133.40636</v>
      </c>
      <c r="T195" s="42">
        <v>1280.18636</v>
      </c>
      <c r="U195" s="42">
        <v>1231.68636</v>
      </c>
      <c r="V195" s="42">
        <v>1175.44636</v>
      </c>
      <c r="W195" s="42">
        <v>1093.18636</v>
      </c>
      <c r="X195" s="42">
        <v>1172.36636</v>
      </c>
      <c r="Y195" s="42">
        <v>985.89636</v>
      </c>
    </row>
    <row r="196" spans="1:25" ht="15.75" customHeight="1">
      <c r="A196" s="41">
        <f t="shared" si="4"/>
        <v>44273</v>
      </c>
      <c r="B196" s="42">
        <v>1037.16636</v>
      </c>
      <c r="C196" s="42">
        <v>961.18636</v>
      </c>
      <c r="D196" s="42">
        <v>902.56636</v>
      </c>
      <c r="E196" s="42">
        <v>856.05636</v>
      </c>
      <c r="F196" s="42">
        <v>854.6663599999999</v>
      </c>
      <c r="G196" s="42">
        <v>947.70636</v>
      </c>
      <c r="H196" s="42">
        <v>1037.79636</v>
      </c>
      <c r="I196" s="42">
        <v>1103.75636</v>
      </c>
      <c r="J196" s="42">
        <v>1030.99636</v>
      </c>
      <c r="K196" s="42">
        <v>1119.4763599999999</v>
      </c>
      <c r="L196" s="42">
        <v>1176.86636</v>
      </c>
      <c r="M196" s="42">
        <v>1136.05636</v>
      </c>
      <c r="N196" s="42">
        <v>1099.01636</v>
      </c>
      <c r="O196" s="42">
        <v>1096.30636</v>
      </c>
      <c r="P196" s="42">
        <v>988.18636</v>
      </c>
      <c r="Q196" s="42">
        <v>1133.53636</v>
      </c>
      <c r="R196" s="42">
        <v>1123.35636</v>
      </c>
      <c r="S196" s="42">
        <v>1067.38636</v>
      </c>
      <c r="T196" s="42">
        <v>1176.04636</v>
      </c>
      <c r="U196" s="42">
        <v>1218.60636</v>
      </c>
      <c r="V196" s="42">
        <v>1217.64636</v>
      </c>
      <c r="W196" s="42">
        <v>1278.83636</v>
      </c>
      <c r="X196" s="42">
        <v>1212.20636</v>
      </c>
      <c r="Y196" s="42">
        <v>1087.05636</v>
      </c>
    </row>
    <row r="197" spans="1:25" ht="15.75" customHeight="1">
      <c r="A197" s="41">
        <f t="shared" si="4"/>
        <v>44274</v>
      </c>
      <c r="B197" s="42">
        <v>954.17636</v>
      </c>
      <c r="C197" s="42">
        <v>886.50636</v>
      </c>
      <c r="D197" s="42">
        <v>846.57636</v>
      </c>
      <c r="E197" s="42">
        <v>824.67636</v>
      </c>
      <c r="F197" s="42">
        <v>823.55636</v>
      </c>
      <c r="G197" s="42">
        <v>885.69636</v>
      </c>
      <c r="H197" s="42">
        <v>992.92636</v>
      </c>
      <c r="I197" s="42">
        <v>1146.53636</v>
      </c>
      <c r="J197" s="42">
        <v>1033.65636</v>
      </c>
      <c r="K197" s="42">
        <v>1121.46636</v>
      </c>
      <c r="L197" s="42">
        <v>1124.52636</v>
      </c>
      <c r="M197" s="42">
        <v>1147.98636</v>
      </c>
      <c r="N197" s="42">
        <v>1105.35636</v>
      </c>
      <c r="O197" s="42">
        <v>1003.13636</v>
      </c>
      <c r="P197" s="42">
        <v>917.74636</v>
      </c>
      <c r="Q197" s="42">
        <v>966.27636</v>
      </c>
      <c r="R197" s="42">
        <v>1028.19636</v>
      </c>
      <c r="S197" s="42">
        <v>998.79636</v>
      </c>
      <c r="T197" s="42">
        <v>1100.24636</v>
      </c>
      <c r="U197" s="42">
        <v>1101.94636</v>
      </c>
      <c r="V197" s="42">
        <v>1090.59636</v>
      </c>
      <c r="W197" s="42">
        <v>1030.14636</v>
      </c>
      <c r="X197" s="42">
        <v>1104.12636</v>
      </c>
      <c r="Y197" s="42">
        <v>999.00636</v>
      </c>
    </row>
    <row r="198" spans="1:25" ht="15.75" customHeight="1">
      <c r="A198" s="41">
        <f t="shared" si="4"/>
        <v>44275</v>
      </c>
      <c r="B198" s="42">
        <v>988.46636</v>
      </c>
      <c r="C198" s="42">
        <v>875.22636</v>
      </c>
      <c r="D198" s="42">
        <v>827.23636</v>
      </c>
      <c r="E198" s="42">
        <v>813.74636</v>
      </c>
      <c r="F198" s="42">
        <v>813.69636</v>
      </c>
      <c r="G198" s="42">
        <v>860.71636</v>
      </c>
      <c r="H198" s="42">
        <v>931.59636</v>
      </c>
      <c r="I198" s="42">
        <v>1106.67636</v>
      </c>
      <c r="J198" s="42">
        <v>997.43636</v>
      </c>
      <c r="K198" s="42">
        <v>1052.89636</v>
      </c>
      <c r="L198" s="42">
        <v>1059.36636</v>
      </c>
      <c r="M198" s="42">
        <v>1102.68636</v>
      </c>
      <c r="N198" s="42">
        <v>1073.79636</v>
      </c>
      <c r="O198" s="42">
        <v>968.46636</v>
      </c>
      <c r="P198" s="42">
        <v>872.93636</v>
      </c>
      <c r="Q198" s="42">
        <v>924.64636</v>
      </c>
      <c r="R198" s="42">
        <v>990.38636</v>
      </c>
      <c r="S198" s="42">
        <v>955.35636</v>
      </c>
      <c r="T198" s="42">
        <v>1053.2263599999999</v>
      </c>
      <c r="U198" s="42">
        <v>1044.03636</v>
      </c>
      <c r="V198" s="42">
        <v>1012.31636</v>
      </c>
      <c r="W198" s="42">
        <v>967.61636</v>
      </c>
      <c r="X198" s="42">
        <v>1072.39636</v>
      </c>
      <c r="Y198" s="42">
        <v>967.24636</v>
      </c>
    </row>
    <row r="199" spans="1:25" ht="15.75" customHeight="1">
      <c r="A199" s="41">
        <f t="shared" si="4"/>
        <v>44276</v>
      </c>
      <c r="B199" s="42">
        <v>998.37636</v>
      </c>
      <c r="C199" s="42">
        <v>912.12636</v>
      </c>
      <c r="D199" s="42">
        <v>850.93636</v>
      </c>
      <c r="E199" s="42">
        <v>834.96636</v>
      </c>
      <c r="F199" s="42">
        <v>833.32636</v>
      </c>
      <c r="G199" s="42">
        <v>862.76636</v>
      </c>
      <c r="H199" s="42">
        <v>999.06636</v>
      </c>
      <c r="I199" s="42">
        <v>1148.52636</v>
      </c>
      <c r="J199" s="42">
        <v>1037.92636</v>
      </c>
      <c r="K199" s="42">
        <v>1098.04636</v>
      </c>
      <c r="L199" s="42">
        <v>1080.85636</v>
      </c>
      <c r="M199" s="42">
        <v>1101.35636</v>
      </c>
      <c r="N199" s="42">
        <v>1077.52636</v>
      </c>
      <c r="O199" s="42">
        <v>996.38636</v>
      </c>
      <c r="P199" s="42">
        <v>919.40636</v>
      </c>
      <c r="Q199" s="42">
        <v>963.29636</v>
      </c>
      <c r="R199" s="42">
        <v>1023.63636</v>
      </c>
      <c r="S199" s="42">
        <v>993.57636</v>
      </c>
      <c r="T199" s="42">
        <v>1121.28636</v>
      </c>
      <c r="U199" s="42">
        <v>1111.58636</v>
      </c>
      <c r="V199" s="42">
        <v>1078.87636</v>
      </c>
      <c r="W199" s="42">
        <v>1033.62636</v>
      </c>
      <c r="X199" s="42">
        <v>1079.86636</v>
      </c>
      <c r="Y199" s="42">
        <v>995.11636</v>
      </c>
    </row>
    <row r="200" spans="1:25" ht="15.75" customHeight="1">
      <c r="A200" s="41">
        <f t="shared" si="4"/>
        <v>44277</v>
      </c>
      <c r="B200" s="42">
        <v>968.95636</v>
      </c>
      <c r="C200" s="42">
        <v>946.43636</v>
      </c>
      <c r="D200" s="42">
        <v>846.12636</v>
      </c>
      <c r="E200" s="42">
        <v>825.25636</v>
      </c>
      <c r="F200" s="42">
        <v>824.55636</v>
      </c>
      <c r="G200" s="42">
        <v>876.40636</v>
      </c>
      <c r="H200" s="42">
        <v>966.84636</v>
      </c>
      <c r="I200" s="42">
        <v>1128.79636</v>
      </c>
      <c r="J200" s="42">
        <v>1034.52636</v>
      </c>
      <c r="K200" s="42">
        <v>1093.90636</v>
      </c>
      <c r="L200" s="42">
        <v>1097.73636</v>
      </c>
      <c r="M200" s="42">
        <v>1114.90636</v>
      </c>
      <c r="N200" s="42">
        <v>1089.87636</v>
      </c>
      <c r="O200" s="42">
        <v>1005.05636</v>
      </c>
      <c r="P200" s="42">
        <v>921.90636</v>
      </c>
      <c r="Q200" s="42">
        <v>963.86636</v>
      </c>
      <c r="R200" s="42">
        <v>1023.11636</v>
      </c>
      <c r="S200" s="42">
        <v>993.78636</v>
      </c>
      <c r="T200" s="42">
        <v>1091.55636</v>
      </c>
      <c r="U200" s="42">
        <v>1092.04636</v>
      </c>
      <c r="V200" s="42">
        <v>1061.7263599999999</v>
      </c>
      <c r="W200" s="42">
        <v>1018.87636</v>
      </c>
      <c r="X200" s="42">
        <v>1098.16636</v>
      </c>
      <c r="Y200" s="42">
        <v>992.90636</v>
      </c>
    </row>
    <row r="201" spans="1:25" ht="15.75" customHeight="1">
      <c r="A201" s="41">
        <f t="shared" si="4"/>
        <v>44278</v>
      </c>
      <c r="B201" s="42">
        <v>973.56636</v>
      </c>
      <c r="C201" s="42">
        <v>882.61636</v>
      </c>
      <c r="D201" s="42">
        <v>841.33636</v>
      </c>
      <c r="E201" s="42">
        <v>819.54636</v>
      </c>
      <c r="F201" s="42">
        <v>820.34636</v>
      </c>
      <c r="G201" s="42">
        <v>853.32636</v>
      </c>
      <c r="H201" s="42">
        <v>941.08636</v>
      </c>
      <c r="I201" s="42">
        <v>1077.08636</v>
      </c>
      <c r="J201" s="42">
        <v>978.20636</v>
      </c>
      <c r="K201" s="42">
        <v>944.09636</v>
      </c>
      <c r="L201" s="42">
        <v>929.20636</v>
      </c>
      <c r="M201" s="42">
        <v>893.20636</v>
      </c>
      <c r="N201" s="42">
        <v>893.42636</v>
      </c>
      <c r="O201" s="42">
        <v>877.90636</v>
      </c>
      <c r="P201" s="42">
        <v>831.22636</v>
      </c>
      <c r="Q201" s="42">
        <v>868.62636</v>
      </c>
      <c r="R201" s="42">
        <v>843.32636</v>
      </c>
      <c r="S201" s="42">
        <v>888.04636</v>
      </c>
      <c r="T201" s="42">
        <v>1027.43636</v>
      </c>
      <c r="U201" s="42">
        <v>1106.18636</v>
      </c>
      <c r="V201" s="42">
        <v>1074.76636</v>
      </c>
      <c r="W201" s="42">
        <v>1029.28636</v>
      </c>
      <c r="X201" s="42">
        <v>1096.31636</v>
      </c>
      <c r="Y201" s="42">
        <v>952.02636</v>
      </c>
    </row>
    <row r="202" spans="1:25" ht="15.75" customHeight="1">
      <c r="A202" s="41">
        <f t="shared" si="4"/>
        <v>44279</v>
      </c>
      <c r="B202" s="42">
        <v>899.68636</v>
      </c>
      <c r="C202" s="42">
        <v>848.05636</v>
      </c>
      <c r="D202" s="42">
        <v>813.6663599999999</v>
      </c>
      <c r="E202" s="42">
        <v>813.67636</v>
      </c>
      <c r="F202" s="42">
        <v>814.33636</v>
      </c>
      <c r="G202" s="42">
        <v>814.25636</v>
      </c>
      <c r="H202" s="42">
        <v>855.20636</v>
      </c>
      <c r="I202" s="42">
        <v>1016.09636</v>
      </c>
      <c r="J202" s="42">
        <v>849.4163599999999</v>
      </c>
      <c r="K202" s="42">
        <v>831.38636</v>
      </c>
      <c r="L202" s="42">
        <v>870.28636</v>
      </c>
      <c r="M202" s="42">
        <v>873.27636</v>
      </c>
      <c r="N202" s="42">
        <v>873.65636</v>
      </c>
      <c r="O202" s="42">
        <v>832.29636</v>
      </c>
      <c r="P202" s="42">
        <v>813.60636</v>
      </c>
      <c r="Q202" s="42">
        <v>813.61636</v>
      </c>
      <c r="R202" s="42">
        <v>877.68636</v>
      </c>
      <c r="S202" s="42">
        <v>864.12636</v>
      </c>
      <c r="T202" s="42">
        <v>953.01636</v>
      </c>
      <c r="U202" s="42">
        <v>955.59636</v>
      </c>
      <c r="V202" s="42">
        <v>909.25636</v>
      </c>
      <c r="W202" s="42">
        <v>876.67636</v>
      </c>
      <c r="X202" s="42">
        <v>1030.73636</v>
      </c>
      <c r="Y202" s="42">
        <v>870.65636</v>
      </c>
    </row>
    <row r="203" spans="1:25" ht="15.75" customHeight="1">
      <c r="A203" s="41">
        <f t="shared" si="4"/>
        <v>44280</v>
      </c>
      <c r="B203" s="42">
        <v>889.05636</v>
      </c>
      <c r="C203" s="42">
        <v>843.46636</v>
      </c>
      <c r="D203" s="42">
        <v>814.34636</v>
      </c>
      <c r="E203" s="42">
        <v>814.34636</v>
      </c>
      <c r="F203" s="42">
        <v>814.32636</v>
      </c>
      <c r="G203" s="42">
        <v>814.23636</v>
      </c>
      <c r="H203" s="42">
        <v>856.45636</v>
      </c>
      <c r="I203" s="42">
        <v>1038.27636</v>
      </c>
      <c r="J203" s="42">
        <v>847.26636</v>
      </c>
      <c r="K203" s="42">
        <v>828.09636</v>
      </c>
      <c r="L203" s="42">
        <v>869.35636</v>
      </c>
      <c r="M203" s="42">
        <v>874.43636</v>
      </c>
      <c r="N203" s="42">
        <v>874.13636</v>
      </c>
      <c r="O203" s="42">
        <v>831.40636</v>
      </c>
      <c r="P203" s="42">
        <v>813.65636</v>
      </c>
      <c r="Q203" s="42">
        <v>813.63636</v>
      </c>
      <c r="R203" s="42">
        <v>880.31636</v>
      </c>
      <c r="S203" s="42">
        <v>864.4163599999999</v>
      </c>
      <c r="T203" s="42">
        <v>952.59636</v>
      </c>
      <c r="U203" s="42">
        <v>957.30636</v>
      </c>
      <c r="V203" s="42">
        <v>909.06636</v>
      </c>
      <c r="W203" s="42">
        <v>875.18636</v>
      </c>
      <c r="X203" s="42">
        <v>1028.60636</v>
      </c>
      <c r="Y203" s="42">
        <v>873.84636</v>
      </c>
    </row>
    <row r="204" spans="1:25" ht="15.75" customHeight="1">
      <c r="A204" s="41">
        <f t="shared" si="4"/>
        <v>44281</v>
      </c>
      <c r="B204" s="42">
        <v>886.52636</v>
      </c>
      <c r="C204" s="42">
        <v>845.36636</v>
      </c>
      <c r="D204" s="42">
        <v>817.69636</v>
      </c>
      <c r="E204" s="42">
        <v>814.36636</v>
      </c>
      <c r="F204" s="42">
        <v>814.34636</v>
      </c>
      <c r="G204" s="42">
        <v>820.56636</v>
      </c>
      <c r="H204" s="42">
        <v>873.77636</v>
      </c>
      <c r="I204" s="42">
        <v>1049.33636</v>
      </c>
      <c r="J204" s="42">
        <v>872.38636</v>
      </c>
      <c r="K204" s="42">
        <v>853.12636</v>
      </c>
      <c r="L204" s="42">
        <v>888.63636</v>
      </c>
      <c r="M204" s="42">
        <v>893.36636</v>
      </c>
      <c r="N204" s="42">
        <v>895.73636</v>
      </c>
      <c r="O204" s="42">
        <v>856.53636</v>
      </c>
      <c r="P204" s="42">
        <v>813.65636</v>
      </c>
      <c r="Q204" s="42">
        <v>813.63636</v>
      </c>
      <c r="R204" s="42">
        <v>901.95636</v>
      </c>
      <c r="S204" s="42">
        <v>881.68636</v>
      </c>
      <c r="T204" s="42">
        <v>984.02636</v>
      </c>
      <c r="U204" s="42">
        <v>992.32636</v>
      </c>
      <c r="V204" s="42">
        <v>954.64636</v>
      </c>
      <c r="W204" s="42">
        <v>920.62636</v>
      </c>
      <c r="X204" s="42">
        <v>1052.07636</v>
      </c>
      <c r="Y204" s="42">
        <v>915.30636</v>
      </c>
    </row>
    <row r="205" spans="1:25" ht="15.75" customHeight="1">
      <c r="A205" s="41">
        <f t="shared" si="4"/>
        <v>44282</v>
      </c>
      <c r="B205" s="42">
        <v>963.72636</v>
      </c>
      <c r="C205" s="42">
        <v>861.86636</v>
      </c>
      <c r="D205" s="42">
        <v>823.15636</v>
      </c>
      <c r="E205" s="42">
        <v>813.88636</v>
      </c>
      <c r="F205" s="42">
        <v>813.86636</v>
      </c>
      <c r="G205" s="42">
        <v>813.76636</v>
      </c>
      <c r="H205" s="42">
        <v>819.87636</v>
      </c>
      <c r="I205" s="42">
        <v>948.05636</v>
      </c>
      <c r="J205" s="42">
        <v>925.79636</v>
      </c>
      <c r="K205" s="42">
        <v>1068.56636</v>
      </c>
      <c r="L205" s="42">
        <v>1074.30636</v>
      </c>
      <c r="M205" s="42">
        <v>968.35636</v>
      </c>
      <c r="N205" s="42">
        <v>967.07636</v>
      </c>
      <c r="O205" s="42">
        <v>950.9163599999999</v>
      </c>
      <c r="P205" s="42">
        <v>869.57636</v>
      </c>
      <c r="Q205" s="42">
        <v>904.15636</v>
      </c>
      <c r="R205" s="42">
        <v>988.31636</v>
      </c>
      <c r="S205" s="42">
        <v>917.56636</v>
      </c>
      <c r="T205" s="42">
        <v>1002.02636</v>
      </c>
      <c r="U205" s="42">
        <v>1048.13636</v>
      </c>
      <c r="V205" s="42">
        <v>1014.64636</v>
      </c>
      <c r="W205" s="42">
        <v>968.95636</v>
      </c>
      <c r="X205" s="42">
        <v>1077.7263599999999</v>
      </c>
      <c r="Y205" s="42">
        <v>962.59636</v>
      </c>
    </row>
    <row r="206" spans="1:25" ht="15.75" customHeight="1">
      <c r="A206" s="41">
        <f t="shared" si="4"/>
        <v>44283</v>
      </c>
      <c r="B206" s="42">
        <v>908.54636</v>
      </c>
      <c r="C206" s="42">
        <v>831.13636</v>
      </c>
      <c r="D206" s="42">
        <v>813.63636</v>
      </c>
      <c r="E206" s="42">
        <v>813.68636</v>
      </c>
      <c r="F206" s="42">
        <v>813.6663599999999</v>
      </c>
      <c r="G206" s="42">
        <v>813.79636</v>
      </c>
      <c r="H206" s="42">
        <v>813.13636</v>
      </c>
      <c r="I206" s="42">
        <v>842.69636</v>
      </c>
      <c r="J206" s="42">
        <v>860.31636</v>
      </c>
      <c r="K206" s="42">
        <v>935.75636</v>
      </c>
      <c r="L206" s="42">
        <v>952.06636</v>
      </c>
      <c r="M206" s="42">
        <v>888.86636</v>
      </c>
      <c r="N206" s="42">
        <v>927.69636</v>
      </c>
      <c r="O206" s="42">
        <v>991.13636</v>
      </c>
      <c r="P206" s="42">
        <v>1020.27636</v>
      </c>
      <c r="Q206" s="42">
        <v>1032.49636</v>
      </c>
      <c r="R206" s="42">
        <v>1012.42636</v>
      </c>
      <c r="S206" s="42">
        <v>939.02636</v>
      </c>
      <c r="T206" s="42">
        <v>981.75636</v>
      </c>
      <c r="U206" s="42">
        <v>1025.18636</v>
      </c>
      <c r="V206" s="42">
        <v>998.81636</v>
      </c>
      <c r="W206" s="42">
        <v>937.51636</v>
      </c>
      <c r="X206" s="42">
        <v>1065.64636</v>
      </c>
      <c r="Y206" s="42">
        <v>902.20636</v>
      </c>
    </row>
    <row r="207" spans="1:25" ht="15.75" customHeight="1">
      <c r="A207" s="41">
        <f t="shared" si="4"/>
        <v>44284</v>
      </c>
      <c r="B207" s="42">
        <v>871.64636</v>
      </c>
      <c r="C207" s="42">
        <v>828.82636</v>
      </c>
      <c r="D207" s="42">
        <v>813.62636</v>
      </c>
      <c r="E207" s="42">
        <v>813.68636</v>
      </c>
      <c r="F207" s="42">
        <v>813.53636</v>
      </c>
      <c r="G207" s="42">
        <v>813.62636</v>
      </c>
      <c r="H207" s="42">
        <v>825.74636</v>
      </c>
      <c r="I207" s="42">
        <v>942.77636</v>
      </c>
      <c r="J207" s="42">
        <v>923.57636</v>
      </c>
      <c r="K207" s="42">
        <v>1001.08636</v>
      </c>
      <c r="L207" s="42">
        <v>946.33636</v>
      </c>
      <c r="M207" s="42">
        <v>860.68636</v>
      </c>
      <c r="N207" s="42">
        <v>901.25636</v>
      </c>
      <c r="O207" s="42">
        <v>969.55636</v>
      </c>
      <c r="P207" s="42">
        <v>1000.11636</v>
      </c>
      <c r="Q207" s="42">
        <v>1009.28636</v>
      </c>
      <c r="R207" s="42">
        <v>986.53636</v>
      </c>
      <c r="S207" s="42">
        <v>910.08636</v>
      </c>
      <c r="T207" s="42">
        <v>940.62636</v>
      </c>
      <c r="U207" s="42">
        <v>980.28636</v>
      </c>
      <c r="V207" s="42">
        <v>957.36636</v>
      </c>
      <c r="W207" s="42">
        <v>890.69636</v>
      </c>
      <c r="X207" s="42">
        <v>1042.89636</v>
      </c>
      <c r="Y207" s="42">
        <v>875.04636</v>
      </c>
    </row>
    <row r="208" spans="1:25" ht="15.75" customHeight="1">
      <c r="A208" s="41">
        <f t="shared" si="4"/>
        <v>44285</v>
      </c>
      <c r="B208" s="42">
        <v>869.22636</v>
      </c>
      <c r="C208" s="42">
        <v>826.44636</v>
      </c>
      <c r="D208" s="42">
        <v>813.76636</v>
      </c>
      <c r="E208" s="42">
        <v>813.78636</v>
      </c>
      <c r="F208" s="42">
        <v>813.74636</v>
      </c>
      <c r="G208" s="42">
        <v>813.76636</v>
      </c>
      <c r="H208" s="42">
        <v>825.57636</v>
      </c>
      <c r="I208" s="42">
        <v>945.84636</v>
      </c>
      <c r="J208" s="42">
        <v>918.70636</v>
      </c>
      <c r="K208" s="42">
        <v>999.88636</v>
      </c>
      <c r="L208" s="42">
        <v>946.56636</v>
      </c>
      <c r="M208" s="42">
        <v>863.18636</v>
      </c>
      <c r="N208" s="42">
        <v>903.15636</v>
      </c>
      <c r="O208" s="42">
        <v>960.03636</v>
      </c>
      <c r="P208" s="42">
        <v>989.06636</v>
      </c>
      <c r="Q208" s="42">
        <v>996.33636</v>
      </c>
      <c r="R208" s="42">
        <v>976.05636</v>
      </c>
      <c r="S208" s="42">
        <v>905.39636</v>
      </c>
      <c r="T208" s="42">
        <v>935.49636</v>
      </c>
      <c r="U208" s="42">
        <v>981.61636</v>
      </c>
      <c r="V208" s="42">
        <v>958.64636</v>
      </c>
      <c r="W208" s="42">
        <v>890.61636</v>
      </c>
      <c r="X208" s="42">
        <v>1016.37636</v>
      </c>
      <c r="Y208" s="42">
        <v>876.31636</v>
      </c>
    </row>
    <row r="209" spans="1:25" ht="15.75" customHeight="1">
      <c r="A209" s="41">
        <f t="shared" si="4"/>
        <v>44286</v>
      </c>
      <c r="B209" s="47">
        <v>844.01636</v>
      </c>
      <c r="C209" s="47">
        <v>823.64636</v>
      </c>
      <c r="D209" s="47">
        <v>814.22636</v>
      </c>
      <c r="E209" s="47">
        <v>814.17636</v>
      </c>
      <c r="F209" s="47">
        <v>814.13636</v>
      </c>
      <c r="G209" s="47">
        <v>833.74636</v>
      </c>
      <c r="H209" s="47">
        <v>941.55636</v>
      </c>
      <c r="I209" s="47">
        <v>951.02636</v>
      </c>
      <c r="J209" s="47">
        <v>951.02636</v>
      </c>
      <c r="K209" s="47">
        <v>926.78636</v>
      </c>
      <c r="L209" s="47">
        <v>989.05636</v>
      </c>
      <c r="M209" s="47">
        <v>929.29636</v>
      </c>
      <c r="N209" s="47">
        <v>966.13636</v>
      </c>
      <c r="O209" s="47">
        <v>934.71636</v>
      </c>
      <c r="P209" s="47">
        <v>822.65636</v>
      </c>
      <c r="Q209" s="47">
        <v>927.99636</v>
      </c>
      <c r="R209" s="47">
        <v>872.24636</v>
      </c>
      <c r="S209" s="47">
        <v>901.13636</v>
      </c>
      <c r="T209" s="47">
        <v>989.74636</v>
      </c>
      <c r="U209" s="47">
        <v>967.67636</v>
      </c>
      <c r="V209" s="47">
        <v>967.67636</v>
      </c>
      <c r="W209" s="47">
        <v>910.99636</v>
      </c>
      <c r="X209" s="47">
        <v>1049.14636</v>
      </c>
      <c r="Y209" s="47">
        <v>868.70636</v>
      </c>
    </row>
    <row r="210" spans="1:25" ht="15.75" customHeight="1">
      <c r="A210" s="37" t="s">
        <v>76</v>
      </c>
      <c r="B210" s="38"/>
      <c r="C210" s="40"/>
      <c r="D210" s="38"/>
      <c r="E210" s="38"/>
      <c r="F210" s="38"/>
      <c r="G210" s="38"/>
      <c r="H210" s="38"/>
      <c r="I210" s="38"/>
      <c r="J210" s="38"/>
      <c r="K210" s="38"/>
      <c r="L210" s="38"/>
      <c r="M210" s="38"/>
      <c r="N210" s="38"/>
      <c r="O210" s="38"/>
      <c r="P210" s="38"/>
      <c r="R210" s="38"/>
      <c r="T210" s="38"/>
      <c r="V210" s="38"/>
      <c r="X210" s="38"/>
      <c r="Y210" s="38"/>
    </row>
    <row r="211" spans="1:25" ht="15.75" customHeight="1">
      <c r="A211" s="37" t="s">
        <v>78</v>
      </c>
      <c r="B211" s="38"/>
      <c r="C211" s="38"/>
      <c r="D211" s="38"/>
      <c r="E211" s="38"/>
      <c r="F211" s="38"/>
      <c r="G211" s="40" t="str">
        <f>G174</f>
        <v>от 670 кВт до 10 мВт</v>
      </c>
      <c r="H211" s="38"/>
      <c r="I211" s="38"/>
      <c r="J211" s="38"/>
      <c r="K211" s="38"/>
      <c r="L211" s="38"/>
      <c r="M211" s="38"/>
      <c r="N211" s="38"/>
      <c r="O211" s="38"/>
      <c r="P211" s="38"/>
      <c r="Q211" s="38"/>
      <c r="R211" s="38"/>
      <c r="S211" s="38"/>
      <c r="T211" s="38"/>
      <c r="U211" s="38"/>
      <c r="V211" s="38"/>
      <c r="W211" s="38"/>
      <c r="X211" s="38"/>
      <c r="Y211" s="38"/>
    </row>
    <row r="212" spans="1:25" ht="15.75" customHeight="1">
      <c r="A212" s="88" t="s">
        <v>80</v>
      </c>
      <c r="B212" s="91" t="s">
        <v>81</v>
      </c>
      <c r="C212" s="92"/>
      <c r="D212" s="92"/>
      <c r="E212" s="92"/>
      <c r="F212" s="92"/>
      <c r="G212" s="92"/>
      <c r="H212" s="92"/>
      <c r="I212" s="92"/>
      <c r="J212" s="92"/>
      <c r="K212" s="92"/>
      <c r="L212" s="92"/>
      <c r="M212" s="92"/>
      <c r="N212" s="92"/>
      <c r="O212" s="92"/>
      <c r="P212" s="92"/>
      <c r="Q212" s="92"/>
      <c r="R212" s="92"/>
      <c r="S212" s="92"/>
      <c r="T212" s="92"/>
      <c r="U212" s="92"/>
      <c r="V212" s="92"/>
      <c r="W212" s="92"/>
      <c r="X212" s="92"/>
      <c r="Y212" s="93"/>
    </row>
    <row r="213" spans="1:25" ht="15.75" customHeight="1">
      <c r="A213" s="89"/>
      <c r="B213" s="94"/>
      <c r="C213" s="95"/>
      <c r="D213" s="95"/>
      <c r="E213" s="95"/>
      <c r="F213" s="95"/>
      <c r="G213" s="95"/>
      <c r="H213" s="95"/>
      <c r="I213" s="95"/>
      <c r="J213" s="95"/>
      <c r="K213" s="95"/>
      <c r="L213" s="95"/>
      <c r="M213" s="95"/>
      <c r="N213" s="95"/>
      <c r="O213" s="95"/>
      <c r="P213" s="95"/>
      <c r="Q213" s="95"/>
      <c r="R213" s="95"/>
      <c r="S213" s="95"/>
      <c r="T213" s="95"/>
      <c r="U213" s="95"/>
      <c r="V213" s="95"/>
      <c r="W213" s="95"/>
      <c r="X213" s="95"/>
      <c r="Y213" s="96"/>
    </row>
    <row r="214" spans="1:25" ht="15.75" customHeight="1">
      <c r="A214" s="89"/>
      <c r="B214" s="97" t="s">
        <v>82</v>
      </c>
      <c r="C214" s="97" t="s">
        <v>83</v>
      </c>
      <c r="D214" s="97" t="s">
        <v>84</v>
      </c>
      <c r="E214" s="97" t="s">
        <v>85</v>
      </c>
      <c r="F214" s="97" t="s">
        <v>86</v>
      </c>
      <c r="G214" s="97" t="s">
        <v>87</v>
      </c>
      <c r="H214" s="97" t="s">
        <v>88</v>
      </c>
      <c r="I214" s="97" t="s">
        <v>89</v>
      </c>
      <c r="J214" s="97" t="s">
        <v>90</v>
      </c>
      <c r="K214" s="97" t="s">
        <v>91</v>
      </c>
      <c r="L214" s="97" t="s">
        <v>92</v>
      </c>
      <c r="M214" s="97" t="s">
        <v>93</v>
      </c>
      <c r="N214" s="97" t="s">
        <v>94</v>
      </c>
      <c r="O214" s="97" t="s">
        <v>95</v>
      </c>
      <c r="P214" s="97" t="s">
        <v>96</v>
      </c>
      <c r="Q214" s="97" t="s">
        <v>97</v>
      </c>
      <c r="R214" s="97" t="s">
        <v>98</v>
      </c>
      <c r="S214" s="97" t="s">
        <v>99</v>
      </c>
      <c r="T214" s="97" t="s">
        <v>100</v>
      </c>
      <c r="U214" s="97" t="s">
        <v>101</v>
      </c>
      <c r="V214" s="97" t="s">
        <v>102</v>
      </c>
      <c r="W214" s="97" t="s">
        <v>103</v>
      </c>
      <c r="X214" s="97" t="s">
        <v>104</v>
      </c>
      <c r="Y214" s="97" t="s">
        <v>105</v>
      </c>
    </row>
    <row r="215" spans="1:25" ht="15.75" customHeight="1">
      <c r="A215" s="90"/>
      <c r="B215" s="98"/>
      <c r="C215" s="98"/>
      <c r="D215" s="98"/>
      <c r="E215" s="98"/>
      <c r="F215" s="98"/>
      <c r="G215" s="98"/>
      <c r="H215" s="98"/>
      <c r="I215" s="98"/>
      <c r="J215" s="98"/>
      <c r="K215" s="98"/>
      <c r="L215" s="98"/>
      <c r="M215" s="98"/>
      <c r="N215" s="98"/>
      <c r="O215" s="98"/>
      <c r="P215" s="98"/>
      <c r="Q215" s="98"/>
      <c r="R215" s="98"/>
      <c r="S215" s="98"/>
      <c r="T215" s="98"/>
      <c r="U215" s="98"/>
      <c r="V215" s="98"/>
      <c r="W215" s="98"/>
      <c r="X215" s="98"/>
      <c r="Y215" s="98"/>
    </row>
    <row r="216" spans="1:25" ht="15.75" customHeight="1">
      <c r="A216" s="41">
        <f>A179</f>
        <v>44256</v>
      </c>
      <c r="B216" s="42">
        <v>986.04047</v>
      </c>
      <c r="C216" s="42">
        <v>899.96047</v>
      </c>
      <c r="D216" s="42">
        <v>875.07047</v>
      </c>
      <c r="E216" s="42">
        <v>857.02047</v>
      </c>
      <c r="F216" s="42">
        <v>853.1104700000001</v>
      </c>
      <c r="G216" s="42">
        <v>877.92047</v>
      </c>
      <c r="H216" s="42">
        <v>1079.52047</v>
      </c>
      <c r="I216" s="42">
        <v>1197.97047</v>
      </c>
      <c r="J216" s="42">
        <v>1066.20047</v>
      </c>
      <c r="K216" s="42">
        <v>1000.3504700000001</v>
      </c>
      <c r="L216" s="42">
        <v>1029.2804700000002</v>
      </c>
      <c r="M216" s="42">
        <v>1037.08047</v>
      </c>
      <c r="N216" s="42">
        <v>1060.5704700000001</v>
      </c>
      <c r="O216" s="42">
        <v>1056.0304700000002</v>
      </c>
      <c r="P216" s="42">
        <v>1020.33047</v>
      </c>
      <c r="Q216" s="42">
        <v>1051.64047</v>
      </c>
      <c r="R216" s="42">
        <v>1074.68047</v>
      </c>
      <c r="S216" s="42">
        <v>1068.36047</v>
      </c>
      <c r="T216" s="42">
        <v>1133.66047</v>
      </c>
      <c r="U216" s="42">
        <v>1116.83047</v>
      </c>
      <c r="V216" s="42">
        <v>1106.98047</v>
      </c>
      <c r="W216" s="42">
        <v>1128.73047</v>
      </c>
      <c r="X216" s="42">
        <v>1166.90047</v>
      </c>
      <c r="Y216" s="42">
        <v>1119.58047</v>
      </c>
    </row>
    <row r="217" spans="1:25" ht="15.75" customHeight="1">
      <c r="A217" s="41">
        <f>A216+1</f>
        <v>44257</v>
      </c>
      <c r="B217" s="42">
        <v>1027.03047</v>
      </c>
      <c r="C217" s="42">
        <v>888.56047</v>
      </c>
      <c r="D217" s="42">
        <v>864.4704700000001</v>
      </c>
      <c r="E217" s="42">
        <v>851.55047</v>
      </c>
      <c r="F217" s="42">
        <v>849.80047</v>
      </c>
      <c r="G217" s="42">
        <v>882.5904700000001</v>
      </c>
      <c r="H217" s="42">
        <v>1028.93047</v>
      </c>
      <c r="I217" s="42">
        <v>1195.23047</v>
      </c>
      <c r="J217" s="42">
        <v>1038.87047</v>
      </c>
      <c r="K217" s="42">
        <v>997.3604700000001</v>
      </c>
      <c r="L217" s="42">
        <v>1024.05047</v>
      </c>
      <c r="M217" s="42">
        <v>1034.58047</v>
      </c>
      <c r="N217" s="42">
        <v>1049.52047</v>
      </c>
      <c r="O217" s="42">
        <v>1053.20047</v>
      </c>
      <c r="P217" s="42">
        <v>1018.64047</v>
      </c>
      <c r="Q217" s="42">
        <v>1047.73047</v>
      </c>
      <c r="R217" s="42">
        <v>1069.42047</v>
      </c>
      <c r="S217" s="42">
        <v>1059.85047</v>
      </c>
      <c r="T217" s="42">
        <v>1126.12047</v>
      </c>
      <c r="U217" s="42">
        <v>1113.21047</v>
      </c>
      <c r="V217" s="42">
        <v>1027.03047</v>
      </c>
      <c r="W217" s="42">
        <v>1104.98047</v>
      </c>
      <c r="X217" s="42">
        <v>1165.94047</v>
      </c>
      <c r="Y217" s="42">
        <v>1116.8204700000001</v>
      </c>
    </row>
    <row r="218" spans="1:25" ht="15.75" customHeight="1">
      <c r="A218" s="41">
        <f aca="true" t="shared" si="5" ref="A218:A246">A217+1</f>
        <v>44258</v>
      </c>
      <c r="B218" s="42">
        <v>928.53047</v>
      </c>
      <c r="C218" s="42">
        <v>869.4904700000001</v>
      </c>
      <c r="D218" s="42">
        <v>854.8604700000001</v>
      </c>
      <c r="E218" s="42">
        <v>842.3504700000001</v>
      </c>
      <c r="F218" s="42">
        <v>843.58047</v>
      </c>
      <c r="G218" s="42">
        <v>877.8604700000001</v>
      </c>
      <c r="H218" s="42">
        <v>1033.3204700000001</v>
      </c>
      <c r="I218" s="42">
        <v>1195.67047</v>
      </c>
      <c r="J218" s="42">
        <v>1049.8104700000001</v>
      </c>
      <c r="K218" s="42">
        <v>1007.4804700000001</v>
      </c>
      <c r="L218" s="42">
        <v>1024.21047</v>
      </c>
      <c r="M218" s="42">
        <v>1036.73047</v>
      </c>
      <c r="N218" s="42">
        <v>1057.13047</v>
      </c>
      <c r="O218" s="42">
        <v>1054.40047</v>
      </c>
      <c r="P218" s="42">
        <v>1021.2404700000001</v>
      </c>
      <c r="Q218" s="42">
        <v>1046.64047</v>
      </c>
      <c r="R218" s="42">
        <v>1061.7904700000001</v>
      </c>
      <c r="S218" s="42">
        <v>1059.3104700000001</v>
      </c>
      <c r="T218" s="42">
        <v>1115.87047</v>
      </c>
      <c r="U218" s="42">
        <v>1098.70047</v>
      </c>
      <c r="V218" s="42">
        <v>928.53047</v>
      </c>
      <c r="W218" s="42">
        <v>1117.23047</v>
      </c>
      <c r="X218" s="42">
        <v>1154.67047</v>
      </c>
      <c r="Y218" s="42">
        <v>1090.5404700000001</v>
      </c>
    </row>
    <row r="219" spans="1:25" ht="15.75" customHeight="1">
      <c r="A219" s="41">
        <f t="shared" si="5"/>
        <v>44259</v>
      </c>
      <c r="B219" s="42">
        <v>960.76047</v>
      </c>
      <c r="C219" s="42">
        <v>889.4704700000001</v>
      </c>
      <c r="D219" s="42">
        <v>867.55047</v>
      </c>
      <c r="E219" s="42">
        <v>849.15047</v>
      </c>
      <c r="F219" s="42">
        <v>848.44047</v>
      </c>
      <c r="G219" s="42">
        <v>904.81047</v>
      </c>
      <c r="H219" s="42">
        <v>1086.19047</v>
      </c>
      <c r="I219" s="42">
        <v>1189.8204700000001</v>
      </c>
      <c r="J219" s="42">
        <v>1041.8104700000001</v>
      </c>
      <c r="K219" s="42">
        <v>998.28047</v>
      </c>
      <c r="L219" s="42">
        <v>1022.66047</v>
      </c>
      <c r="M219" s="42">
        <v>1032.71047</v>
      </c>
      <c r="N219" s="42">
        <v>1054.97047</v>
      </c>
      <c r="O219" s="42">
        <v>1051.83047</v>
      </c>
      <c r="P219" s="42">
        <v>1017.07047</v>
      </c>
      <c r="Q219" s="42">
        <v>1042.35047</v>
      </c>
      <c r="R219" s="42">
        <v>1053.7804700000002</v>
      </c>
      <c r="S219" s="42">
        <v>1054.84047</v>
      </c>
      <c r="T219" s="42">
        <v>1109.95047</v>
      </c>
      <c r="U219" s="42">
        <v>1093.0404700000001</v>
      </c>
      <c r="V219" s="42">
        <v>960.76047</v>
      </c>
      <c r="W219" s="42">
        <v>1138.27047</v>
      </c>
      <c r="X219" s="42">
        <v>1147.68047</v>
      </c>
      <c r="Y219" s="42">
        <v>1072.8104700000001</v>
      </c>
    </row>
    <row r="220" spans="1:25" ht="15.75" customHeight="1">
      <c r="A220" s="41">
        <f t="shared" si="5"/>
        <v>44260</v>
      </c>
      <c r="B220" s="42">
        <v>811.82047</v>
      </c>
      <c r="C220" s="42">
        <v>812.3504700000001</v>
      </c>
      <c r="D220" s="42">
        <v>812.70047</v>
      </c>
      <c r="E220" s="42">
        <v>812.7304700000001</v>
      </c>
      <c r="F220" s="42">
        <v>812.53047</v>
      </c>
      <c r="G220" s="42">
        <v>812.06047</v>
      </c>
      <c r="H220" s="42">
        <v>809.4904700000001</v>
      </c>
      <c r="I220" s="42">
        <v>809.79047</v>
      </c>
      <c r="J220" s="42">
        <v>811.56047</v>
      </c>
      <c r="K220" s="42">
        <v>812.46047</v>
      </c>
      <c r="L220" s="42">
        <v>812.3704700000001</v>
      </c>
      <c r="M220" s="42">
        <v>812.43047</v>
      </c>
      <c r="N220" s="42">
        <v>812.39047</v>
      </c>
      <c r="O220" s="42">
        <v>820.44047</v>
      </c>
      <c r="P220" s="42">
        <v>812.3604700000001</v>
      </c>
      <c r="Q220" s="42">
        <v>816.3604700000001</v>
      </c>
      <c r="R220" s="42">
        <v>873.03047</v>
      </c>
      <c r="S220" s="42">
        <v>898.27047</v>
      </c>
      <c r="T220" s="42">
        <v>947.71047</v>
      </c>
      <c r="U220" s="42">
        <v>945.6004700000001</v>
      </c>
      <c r="V220" s="42">
        <v>811.82047</v>
      </c>
      <c r="W220" s="42">
        <v>810.7404700000001</v>
      </c>
      <c r="X220" s="42">
        <v>967.31047</v>
      </c>
      <c r="Y220" s="42">
        <v>811.94047</v>
      </c>
    </row>
    <row r="221" spans="1:25" ht="15.75" customHeight="1">
      <c r="A221" s="41">
        <f t="shared" si="5"/>
        <v>44261</v>
      </c>
      <c r="B221" s="42">
        <v>887.8404700000001</v>
      </c>
      <c r="C221" s="42">
        <v>837.04047</v>
      </c>
      <c r="D221" s="42">
        <v>813.04047</v>
      </c>
      <c r="E221" s="42">
        <v>813.16047</v>
      </c>
      <c r="F221" s="42">
        <v>813.16047</v>
      </c>
      <c r="G221" s="42">
        <v>812.91047</v>
      </c>
      <c r="H221" s="42">
        <v>857.6104700000001</v>
      </c>
      <c r="I221" s="42">
        <v>1001.76047</v>
      </c>
      <c r="J221" s="42">
        <v>918.6204700000001</v>
      </c>
      <c r="K221" s="42">
        <v>912.20047</v>
      </c>
      <c r="L221" s="42">
        <v>818.69047</v>
      </c>
      <c r="M221" s="42">
        <v>843.44047</v>
      </c>
      <c r="N221" s="42">
        <v>843.56047</v>
      </c>
      <c r="O221" s="42">
        <v>833.67047</v>
      </c>
      <c r="P221" s="42">
        <v>812.6104700000001</v>
      </c>
      <c r="Q221" s="42">
        <v>951.7404700000001</v>
      </c>
      <c r="R221" s="42">
        <v>924.8704700000001</v>
      </c>
      <c r="S221" s="42">
        <v>920.93047</v>
      </c>
      <c r="T221" s="42">
        <v>972.94047</v>
      </c>
      <c r="U221" s="42">
        <v>962.90047</v>
      </c>
      <c r="V221" s="42">
        <v>887.8404700000001</v>
      </c>
      <c r="W221" s="42">
        <v>886.44047</v>
      </c>
      <c r="X221" s="42">
        <v>1006.08047</v>
      </c>
      <c r="Y221" s="42">
        <v>830.6204700000001</v>
      </c>
    </row>
    <row r="222" spans="1:25" ht="15.75" customHeight="1">
      <c r="A222" s="41">
        <f t="shared" si="5"/>
        <v>44262</v>
      </c>
      <c r="B222" s="42">
        <v>925.4804700000001</v>
      </c>
      <c r="C222" s="42">
        <v>859.28047</v>
      </c>
      <c r="D222" s="42">
        <v>824.44047</v>
      </c>
      <c r="E222" s="42">
        <v>813.2504700000001</v>
      </c>
      <c r="F222" s="42">
        <v>813.2204700000001</v>
      </c>
      <c r="G222" s="42">
        <v>814.5004700000001</v>
      </c>
      <c r="H222" s="42">
        <v>869.57047</v>
      </c>
      <c r="I222" s="42">
        <v>910.2404700000001</v>
      </c>
      <c r="J222" s="42">
        <v>944.6104700000001</v>
      </c>
      <c r="K222" s="42">
        <v>1003.83047</v>
      </c>
      <c r="L222" s="42">
        <v>981.0904700000001</v>
      </c>
      <c r="M222" s="42">
        <v>996.76047</v>
      </c>
      <c r="N222" s="42">
        <v>994.80047</v>
      </c>
      <c r="O222" s="42">
        <v>987.30047</v>
      </c>
      <c r="P222" s="42">
        <v>963.8504700000001</v>
      </c>
      <c r="Q222" s="42">
        <v>1099.16047</v>
      </c>
      <c r="R222" s="42">
        <v>1080.7804700000002</v>
      </c>
      <c r="S222" s="42">
        <v>1073.33047</v>
      </c>
      <c r="T222" s="42">
        <v>1176.0404700000001</v>
      </c>
      <c r="U222" s="42">
        <v>1166.36047</v>
      </c>
      <c r="V222" s="42">
        <v>925.4804700000001</v>
      </c>
      <c r="W222" s="42">
        <v>1110.69047</v>
      </c>
      <c r="X222" s="42">
        <v>1131.10047</v>
      </c>
      <c r="Y222" s="42">
        <v>953.01047</v>
      </c>
    </row>
    <row r="223" spans="1:25" ht="15.75" customHeight="1">
      <c r="A223" s="41">
        <f t="shared" si="5"/>
        <v>44263</v>
      </c>
      <c r="B223" s="42">
        <v>918.1204700000001</v>
      </c>
      <c r="C223" s="42">
        <v>863.91047</v>
      </c>
      <c r="D223" s="42">
        <v>833.80047</v>
      </c>
      <c r="E223" s="42">
        <v>821.79047</v>
      </c>
      <c r="F223" s="42">
        <v>815.92047</v>
      </c>
      <c r="G223" s="42">
        <v>835.7504700000001</v>
      </c>
      <c r="H223" s="42">
        <v>887.5904700000001</v>
      </c>
      <c r="I223" s="42">
        <v>970.27047</v>
      </c>
      <c r="J223" s="42">
        <v>965.1104700000001</v>
      </c>
      <c r="K223" s="42">
        <v>968.45047</v>
      </c>
      <c r="L223" s="42">
        <v>913.6104700000001</v>
      </c>
      <c r="M223" s="42">
        <v>918.65047</v>
      </c>
      <c r="N223" s="42">
        <v>922.6004700000001</v>
      </c>
      <c r="O223" s="42">
        <v>915.66047</v>
      </c>
      <c r="P223" s="42">
        <v>900.1004700000001</v>
      </c>
      <c r="Q223" s="42">
        <v>996.67047</v>
      </c>
      <c r="R223" s="42">
        <v>983.91047</v>
      </c>
      <c r="S223" s="42">
        <v>974.8504700000001</v>
      </c>
      <c r="T223" s="42">
        <v>1082.37047</v>
      </c>
      <c r="U223" s="42">
        <v>1119.21047</v>
      </c>
      <c r="V223" s="42">
        <v>918.1204700000001</v>
      </c>
      <c r="W223" s="42">
        <v>1052.09047</v>
      </c>
      <c r="X223" s="42">
        <v>1099.65047</v>
      </c>
      <c r="Y223" s="42">
        <v>898.53047</v>
      </c>
    </row>
    <row r="224" spans="1:25" ht="15.75" customHeight="1">
      <c r="A224" s="41">
        <f t="shared" si="5"/>
        <v>44264</v>
      </c>
      <c r="B224" s="42">
        <v>929.93047</v>
      </c>
      <c r="C224" s="42">
        <v>867.2404700000001</v>
      </c>
      <c r="D224" s="42">
        <v>839.4704700000001</v>
      </c>
      <c r="E224" s="42">
        <v>824.3504700000001</v>
      </c>
      <c r="F224" s="42">
        <v>816.6304700000001</v>
      </c>
      <c r="G224" s="42">
        <v>853.31047</v>
      </c>
      <c r="H224" s="42">
        <v>993.07047</v>
      </c>
      <c r="I224" s="42">
        <v>1139.3204700000001</v>
      </c>
      <c r="J224" s="42">
        <v>1040.11047</v>
      </c>
      <c r="K224" s="42">
        <v>1020.51047</v>
      </c>
      <c r="L224" s="42">
        <v>939.79047</v>
      </c>
      <c r="M224" s="42">
        <v>954.9904700000001</v>
      </c>
      <c r="N224" s="42">
        <v>955.3404700000001</v>
      </c>
      <c r="O224" s="42">
        <v>948.3504700000001</v>
      </c>
      <c r="P224" s="42">
        <v>928.9804700000001</v>
      </c>
      <c r="Q224" s="42">
        <v>1058.20047</v>
      </c>
      <c r="R224" s="42">
        <v>1038.25047</v>
      </c>
      <c r="S224" s="42">
        <v>1026.34047</v>
      </c>
      <c r="T224" s="42">
        <v>1128.20047</v>
      </c>
      <c r="U224" s="42">
        <v>1120.43047</v>
      </c>
      <c r="V224" s="42">
        <v>929.93047</v>
      </c>
      <c r="W224" s="42">
        <v>1048.7804700000002</v>
      </c>
      <c r="X224" s="42">
        <v>1092.02047</v>
      </c>
      <c r="Y224" s="42">
        <v>891.1204700000001</v>
      </c>
    </row>
    <row r="225" spans="1:25" ht="15.75" customHeight="1">
      <c r="A225" s="41">
        <f t="shared" si="5"/>
        <v>44265</v>
      </c>
      <c r="B225" s="42">
        <v>925.1004700000001</v>
      </c>
      <c r="C225" s="42">
        <v>862.70047</v>
      </c>
      <c r="D225" s="42">
        <v>836.7404700000001</v>
      </c>
      <c r="E225" s="42">
        <v>827.89047</v>
      </c>
      <c r="F225" s="42">
        <v>829.15047</v>
      </c>
      <c r="G225" s="42">
        <v>865.90047</v>
      </c>
      <c r="H225" s="42">
        <v>1024.5804699999999</v>
      </c>
      <c r="I225" s="42">
        <v>1146.61047</v>
      </c>
      <c r="J225" s="42">
        <v>1024.77047</v>
      </c>
      <c r="K225" s="42">
        <v>970.30047</v>
      </c>
      <c r="L225" s="42">
        <v>970.20047</v>
      </c>
      <c r="M225" s="42">
        <v>977.71047</v>
      </c>
      <c r="N225" s="42">
        <v>989.92047</v>
      </c>
      <c r="O225" s="42">
        <v>959.79047</v>
      </c>
      <c r="P225" s="42">
        <v>891.6304700000001</v>
      </c>
      <c r="Q225" s="42">
        <v>941.0904700000001</v>
      </c>
      <c r="R225" s="42">
        <v>986.01047</v>
      </c>
      <c r="S225" s="42">
        <v>942.79047</v>
      </c>
      <c r="T225" s="42">
        <v>1089.71047</v>
      </c>
      <c r="U225" s="42">
        <v>1087.7804700000002</v>
      </c>
      <c r="V225" s="42">
        <v>925.1004700000001</v>
      </c>
      <c r="W225" s="42">
        <v>1029.73047</v>
      </c>
      <c r="X225" s="42">
        <v>1076.0304700000002</v>
      </c>
      <c r="Y225" s="42">
        <v>934.95047</v>
      </c>
    </row>
    <row r="226" spans="1:25" ht="15.75" customHeight="1">
      <c r="A226" s="41">
        <f t="shared" si="5"/>
        <v>44266</v>
      </c>
      <c r="B226" s="42">
        <v>948.19047</v>
      </c>
      <c r="C226" s="42">
        <v>880.41047</v>
      </c>
      <c r="D226" s="42">
        <v>853.26047</v>
      </c>
      <c r="E226" s="42">
        <v>832.89047</v>
      </c>
      <c r="F226" s="42">
        <v>830.1104700000001</v>
      </c>
      <c r="G226" s="42">
        <v>853.55047</v>
      </c>
      <c r="H226" s="42">
        <v>971.64047</v>
      </c>
      <c r="I226" s="42">
        <v>1154.69047</v>
      </c>
      <c r="J226" s="42">
        <v>1057.33047</v>
      </c>
      <c r="K226" s="42">
        <v>1094.70047</v>
      </c>
      <c r="L226" s="42">
        <v>1130.17047</v>
      </c>
      <c r="M226" s="42">
        <v>1147.12047</v>
      </c>
      <c r="N226" s="42">
        <v>1169.27047</v>
      </c>
      <c r="O226" s="42">
        <v>1160.72047</v>
      </c>
      <c r="P226" s="42">
        <v>1037.21047</v>
      </c>
      <c r="Q226" s="42">
        <v>1121.49047</v>
      </c>
      <c r="R226" s="42">
        <v>1088.69047</v>
      </c>
      <c r="S226" s="42">
        <v>1072.22047</v>
      </c>
      <c r="T226" s="42">
        <v>1130.0404700000001</v>
      </c>
      <c r="U226" s="42">
        <v>1109.69047</v>
      </c>
      <c r="V226" s="42">
        <v>948.19047</v>
      </c>
      <c r="W226" s="42">
        <v>1031.24047</v>
      </c>
      <c r="X226" s="42">
        <v>1110.2804700000002</v>
      </c>
      <c r="Y226" s="42">
        <v>1057.73047</v>
      </c>
    </row>
    <row r="227" spans="1:25" ht="15.75" customHeight="1">
      <c r="A227" s="41">
        <f t="shared" si="5"/>
        <v>44267</v>
      </c>
      <c r="B227" s="42">
        <v>953.94047</v>
      </c>
      <c r="C227" s="42">
        <v>879.80047</v>
      </c>
      <c r="D227" s="42">
        <v>852.5904700000001</v>
      </c>
      <c r="E227" s="42">
        <v>831.27047</v>
      </c>
      <c r="F227" s="42">
        <v>827.67047</v>
      </c>
      <c r="G227" s="42">
        <v>848.3504700000001</v>
      </c>
      <c r="H227" s="42">
        <v>1000.9804700000001</v>
      </c>
      <c r="I227" s="42">
        <v>1142.11047</v>
      </c>
      <c r="J227" s="42">
        <v>1060.43047</v>
      </c>
      <c r="K227" s="42">
        <v>1103.0404700000001</v>
      </c>
      <c r="L227" s="42">
        <v>1132.2804700000002</v>
      </c>
      <c r="M227" s="42">
        <v>1151.09047</v>
      </c>
      <c r="N227" s="42">
        <v>1172.62047</v>
      </c>
      <c r="O227" s="42">
        <v>1165.87047</v>
      </c>
      <c r="P227" s="42">
        <v>1042.0404700000001</v>
      </c>
      <c r="Q227" s="42">
        <v>1122.2904700000001</v>
      </c>
      <c r="R227" s="42">
        <v>1086.39047</v>
      </c>
      <c r="S227" s="42">
        <v>1077.41047</v>
      </c>
      <c r="T227" s="42">
        <v>1144.08047</v>
      </c>
      <c r="U227" s="42">
        <v>1123.3204700000001</v>
      </c>
      <c r="V227" s="42">
        <v>953.94047</v>
      </c>
      <c r="W227" s="42">
        <v>1056.52047</v>
      </c>
      <c r="X227" s="42">
        <v>1128.3004700000001</v>
      </c>
      <c r="Y227" s="42">
        <v>1051.89047</v>
      </c>
    </row>
    <row r="228" spans="1:25" ht="15.75" customHeight="1">
      <c r="A228" s="41">
        <f t="shared" si="5"/>
        <v>44268</v>
      </c>
      <c r="B228" s="42">
        <v>957.8604700000001</v>
      </c>
      <c r="C228" s="42">
        <v>893.04047</v>
      </c>
      <c r="D228" s="42">
        <v>855.6204700000001</v>
      </c>
      <c r="E228" s="42">
        <v>831.40047</v>
      </c>
      <c r="F228" s="42">
        <v>828.19047</v>
      </c>
      <c r="G228" s="42">
        <v>846.3704700000001</v>
      </c>
      <c r="H228" s="42">
        <v>938.81047</v>
      </c>
      <c r="I228" s="42">
        <v>1102.22047</v>
      </c>
      <c r="J228" s="42">
        <v>1054.77047</v>
      </c>
      <c r="K228" s="42">
        <v>1096.98047</v>
      </c>
      <c r="L228" s="42">
        <v>1128.63047</v>
      </c>
      <c r="M228" s="42">
        <v>1148.00047</v>
      </c>
      <c r="N228" s="42">
        <v>1168.62047</v>
      </c>
      <c r="O228" s="42">
        <v>1160.94047</v>
      </c>
      <c r="P228" s="42">
        <v>1037.63047</v>
      </c>
      <c r="Q228" s="42">
        <v>1122.25047</v>
      </c>
      <c r="R228" s="42">
        <v>1082.94047</v>
      </c>
      <c r="S228" s="42">
        <v>1072.69047</v>
      </c>
      <c r="T228" s="42">
        <v>1138.44047</v>
      </c>
      <c r="U228" s="42">
        <v>1119.43047</v>
      </c>
      <c r="V228" s="42">
        <v>957.8604700000001</v>
      </c>
      <c r="W228" s="42">
        <v>1057.00047</v>
      </c>
      <c r="X228" s="42">
        <v>1128.16047</v>
      </c>
      <c r="Y228" s="42">
        <v>1055.36047</v>
      </c>
    </row>
    <row r="229" spans="1:25" ht="15.75" customHeight="1">
      <c r="A229" s="41">
        <f t="shared" si="5"/>
        <v>44269</v>
      </c>
      <c r="B229" s="42">
        <v>954.66047</v>
      </c>
      <c r="C229" s="42">
        <v>888.40047</v>
      </c>
      <c r="D229" s="42">
        <v>852.8804700000001</v>
      </c>
      <c r="E229" s="42">
        <v>826.6104700000001</v>
      </c>
      <c r="F229" s="42">
        <v>822.32047</v>
      </c>
      <c r="G229" s="42">
        <v>843.40047</v>
      </c>
      <c r="H229" s="42">
        <v>932.1104700000001</v>
      </c>
      <c r="I229" s="42">
        <v>1118.95047</v>
      </c>
      <c r="J229" s="42">
        <v>1049.3204700000001</v>
      </c>
      <c r="K229" s="42">
        <v>1084.25047</v>
      </c>
      <c r="L229" s="42">
        <v>1119.17047</v>
      </c>
      <c r="M229" s="42">
        <v>1136.64047</v>
      </c>
      <c r="N229" s="42">
        <v>1157.93047</v>
      </c>
      <c r="O229" s="42">
        <v>1150.3104700000001</v>
      </c>
      <c r="P229" s="42">
        <v>1145.23047</v>
      </c>
      <c r="Q229" s="42">
        <v>1180.16047</v>
      </c>
      <c r="R229" s="42">
        <v>1140.13047</v>
      </c>
      <c r="S229" s="42">
        <v>1114.26047</v>
      </c>
      <c r="T229" s="42">
        <v>1212.10047</v>
      </c>
      <c r="U229" s="42">
        <v>1217.8104700000001</v>
      </c>
      <c r="V229" s="42">
        <v>954.66047</v>
      </c>
      <c r="W229" s="42">
        <v>1150.89047</v>
      </c>
      <c r="X229" s="42">
        <v>1166.33047</v>
      </c>
      <c r="Y229" s="42">
        <v>1057.19047</v>
      </c>
    </row>
    <row r="230" spans="1:25" ht="15.75" customHeight="1">
      <c r="A230" s="41">
        <f t="shared" si="5"/>
        <v>44270</v>
      </c>
      <c r="B230" s="42">
        <v>1092.44047</v>
      </c>
      <c r="C230" s="42">
        <v>992.29047</v>
      </c>
      <c r="D230" s="42">
        <v>922.67047</v>
      </c>
      <c r="E230" s="42">
        <v>863.79047</v>
      </c>
      <c r="F230" s="42">
        <v>853.3804700000001</v>
      </c>
      <c r="G230" s="42">
        <v>890.78047</v>
      </c>
      <c r="H230" s="42">
        <v>1004.15047</v>
      </c>
      <c r="I230" s="42">
        <v>1147.7904700000001</v>
      </c>
      <c r="J230" s="42">
        <v>1077.48047</v>
      </c>
      <c r="K230" s="42">
        <v>1116.10047</v>
      </c>
      <c r="L230" s="42">
        <v>1152.2804700000002</v>
      </c>
      <c r="M230" s="42">
        <v>1169.38047</v>
      </c>
      <c r="N230" s="42">
        <v>1191.43047</v>
      </c>
      <c r="O230" s="42">
        <v>1184.3004700000001</v>
      </c>
      <c r="P230" s="42">
        <v>1052.63047</v>
      </c>
      <c r="Q230" s="42">
        <v>1140.21047</v>
      </c>
      <c r="R230" s="42">
        <v>1105.52047</v>
      </c>
      <c r="S230" s="42">
        <v>1087.59047</v>
      </c>
      <c r="T230" s="42">
        <v>1160.22047</v>
      </c>
      <c r="U230" s="42">
        <v>1139.42047</v>
      </c>
      <c r="V230" s="42">
        <v>1092.44047</v>
      </c>
      <c r="W230" s="42">
        <v>1059.45047</v>
      </c>
      <c r="X230" s="42">
        <v>1142.49047</v>
      </c>
      <c r="Y230" s="42">
        <v>1099.7804700000002</v>
      </c>
    </row>
    <row r="231" spans="1:25" ht="15.75" customHeight="1">
      <c r="A231" s="41">
        <f t="shared" si="5"/>
        <v>44271</v>
      </c>
      <c r="B231" s="42">
        <v>1094.46047</v>
      </c>
      <c r="C231" s="42">
        <v>994.9704700000001</v>
      </c>
      <c r="D231" s="42">
        <v>924.3604700000001</v>
      </c>
      <c r="E231" s="42">
        <v>863.8804700000001</v>
      </c>
      <c r="F231" s="42">
        <v>853.14047</v>
      </c>
      <c r="G231" s="42">
        <v>892.5904700000001</v>
      </c>
      <c r="H231" s="42">
        <v>1060.22047</v>
      </c>
      <c r="I231" s="42">
        <v>1166.52047</v>
      </c>
      <c r="J231" s="42">
        <v>1065.50047</v>
      </c>
      <c r="K231" s="42">
        <v>1142.25047</v>
      </c>
      <c r="L231" s="42">
        <v>1205.5304700000002</v>
      </c>
      <c r="M231" s="42">
        <v>1206.44047</v>
      </c>
      <c r="N231" s="42">
        <v>1235.38047</v>
      </c>
      <c r="O231" s="42">
        <v>1227.47047</v>
      </c>
      <c r="P231" s="42">
        <v>1068.20047</v>
      </c>
      <c r="Q231" s="42">
        <v>1181.47047</v>
      </c>
      <c r="R231" s="42">
        <v>1128.38047</v>
      </c>
      <c r="S231" s="42">
        <v>1152.99047</v>
      </c>
      <c r="T231" s="42">
        <v>1251.22047</v>
      </c>
      <c r="U231" s="42">
        <v>1243.22047</v>
      </c>
      <c r="V231" s="42">
        <v>1094.46047</v>
      </c>
      <c r="W231" s="42">
        <v>1125.75047</v>
      </c>
      <c r="X231" s="42">
        <v>1170.86047</v>
      </c>
      <c r="Y231" s="42">
        <v>1097.99047</v>
      </c>
    </row>
    <row r="232" spans="1:25" ht="15.75" customHeight="1">
      <c r="A232" s="41">
        <f t="shared" si="5"/>
        <v>44272</v>
      </c>
      <c r="B232" s="42">
        <v>967.7404700000001</v>
      </c>
      <c r="C232" s="42">
        <v>888.55047</v>
      </c>
      <c r="D232" s="42">
        <v>824.18047</v>
      </c>
      <c r="E232" s="42">
        <v>813.15047</v>
      </c>
      <c r="F232" s="42">
        <v>813.14047</v>
      </c>
      <c r="G232" s="42">
        <v>857.02047</v>
      </c>
      <c r="H232" s="42">
        <v>1014.39047</v>
      </c>
      <c r="I232" s="42">
        <v>1125.98047</v>
      </c>
      <c r="J232" s="42">
        <v>1063.77047</v>
      </c>
      <c r="K232" s="42">
        <v>1076.37047</v>
      </c>
      <c r="L232" s="42">
        <v>1147.62047</v>
      </c>
      <c r="M232" s="42">
        <v>1160.63047</v>
      </c>
      <c r="N232" s="42">
        <v>1051.40047</v>
      </c>
      <c r="O232" s="42">
        <v>1209.2804700000002</v>
      </c>
      <c r="P232" s="42">
        <v>1207.69047</v>
      </c>
      <c r="Q232" s="42">
        <v>1247.26047</v>
      </c>
      <c r="R232" s="42">
        <v>1220.18047</v>
      </c>
      <c r="S232" s="42">
        <v>1133.45047</v>
      </c>
      <c r="T232" s="42">
        <v>1280.23047</v>
      </c>
      <c r="U232" s="42">
        <v>1231.73047</v>
      </c>
      <c r="V232" s="42">
        <v>967.7404700000001</v>
      </c>
      <c r="W232" s="42">
        <v>1093.23047</v>
      </c>
      <c r="X232" s="42">
        <v>1172.41047</v>
      </c>
      <c r="Y232" s="42">
        <v>985.94047</v>
      </c>
    </row>
    <row r="233" spans="1:25" ht="15.75" customHeight="1">
      <c r="A233" s="41">
        <f t="shared" si="5"/>
        <v>44273</v>
      </c>
      <c r="B233" s="42">
        <v>1037.21047</v>
      </c>
      <c r="C233" s="42">
        <v>961.2304700000001</v>
      </c>
      <c r="D233" s="42">
        <v>902.6104700000001</v>
      </c>
      <c r="E233" s="42">
        <v>856.1004700000001</v>
      </c>
      <c r="F233" s="42">
        <v>854.71047</v>
      </c>
      <c r="G233" s="42">
        <v>947.7504700000001</v>
      </c>
      <c r="H233" s="42">
        <v>1037.84047</v>
      </c>
      <c r="I233" s="42">
        <v>1103.8004700000001</v>
      </c>
      <c r="J233" s="42">
        <v>1031.0404700000001</v>
      </c>
      <c r="K233" s="42">
        <v>1119.52047</v>
      </c>
      <c r="L233" s="42">
        <v>1176.91047</v>
      </c>
      <c r="M233" s="42">
        <v>1136.10047</v>
      </c>
      <c r="N233" s="42">
        <v>1099.0604700000001</v>
      </c>
      <c r="O233" s="42">
        <v>1096.35047</v>
      </c>
      <c r="P233" s="42">
        <v>988.2304700000001</v>
      </c>
      <c r="Q233" s="42">
        <v>1133.58047</v>
      </c>
      <c r="R233" s="42">
        <v>1123.40047</v>
      </c>
      <c r="S233" s="42">
        <v>1067.43047</v>
      </c>
      <c r="T233" s="42">
        <v>1176.09047</v>
      </c>
      <c r="U233" s="42">
        <v>1218.65047</v>
      </c>
      <c r="V233" s="42">
        <v>1037.21047</v>
      </c>
      <c r="W233" s="42">
        <v>1278.88047</v>
      </c>
      <c r="X233" s="42">
        <v>1212.25047</v>
      </c>
      <c r="Y233" s="42">
        <v>1087.10047</v>
      </c>
    </row>
    <row r="234" spans="1:25" ht="15.75" customHeight="1">
      <c r="A234" s="41">
        <f t="shared" si="5"/>
        <v>44274</v>
      </c>
      <c r="B234" s="42">
        <v>954.2204700000001</v>
      </c>
      <c r="C234" s="42">
        <v>886.55047</v>
      </c>
      <c r="D234" s="42">
        <v>846.6204700000001</v>
      </c>
      <c r="E234" s="42">
        <v>824.7204700000001</v>
      </c>
      <c r="F234" s="42">
        <v>823.6004700000001</v>
      </c>
      <c r="G234" s="42">
        <v>885.7404700000001</v>
      </c>
      <c r="H234" s="42">
        <v>992.9704700000001</v>
      </c>
      <c r="I234" s="42">
        <v>1146.58047</v>
      </c>
      <c r="J234" s="42">
        <v>1033.70047</v>
      </c>
      <c r="K234" s="42">
        <v>1121.51047</v>
      </c>
      <c r="L234" s="42">
        <v>1124.5704700000001</v>
      </c>
      <c r="M234" s="42">
        <v>1148.0304700000002</v>
      </c>
      <c r="N234" s="42">
        <v>1105.40047</v>
      </c>
      <c r="O234" s="42">
        <v>1003.18047</v>
      </c>
      <c r="P234" s="42">
        <v>917.79047</v>
      </c>
      <c r="Q234" s="42">
        <v>966.32047</v>
      </c>
      <c r="R234" s="42">
        <v>1028.24047</v>
      </c>
      <c r="S234" s="42">
        <v>998.8404700000001</v>
      </c>
      <c r="T234" s="42">
        <v>1100.2904700000001</v>
      </c>
      <c r="U234" s="42">
        <v>1101.99047</v>
      </c>
      <c r="V234" s="42">
        <v>954.2204700000001</v>
      </c>
      <c r="W234" s="42">
        <v>1030.19047</v>
      </c>
      <c r="X234" s="42">
        <v>1104.17047</v>
      </c>
      <c r="Y234" s="42">
        <v>999.05047</v>
      </c>
    </row>
    <row r="235" spans="1:25" ht="15.75" customHeight="1">
      <c r="A235" s="41">
        <f t="shared" si="5"/>
        <v>44275</v>
      </c>
      <c r="B235" s="42">
        <v>988.51047</v>
      </c>
      <c r="C235" s="42">
        <v>875.27047</v>
      </c>
      <c r="D235" s="42">
        <v>827.28047</v>
      </c>
      <c r="E235" s="42">
        <v>813.79047</v>
      </c>
      <c r="F235" s="42">
        <v>813.7404700000001</v>
      </c>
      <c r="G235" s="42">
        <v>860.76047</v>
      </c>
      <c r="H235" s="42">
        <v>931.64047</v>
      </c>
      <c r="I235" s="42">
        <v>1106.72047</v>
      </c>
      <c r="J235" s="42">
        <v>997.4804700000001</v>
      </c>
      <c r="K235" s="42">
        <v>1052.94047</v>
      </c>
      <c r="L235" s="42">
        <v>1059.41047</v>
      </c>
      <c r="M235" s="42">
        <v>1102.73047</v>
      </c>
      <c r="N235" s="42">
        <v>1073.84047</v>
      </c>
      <c r="O235" s="42">
        <v>968.51047</v>
      </c>
      <c r="P235" s="42">
        <v>872.9804700000001</v>
      </c>
      <c r="Q235" s="42">
        <v>924.69047</v>
      </c>
      <c r="R235" s="42">
        <v>990.43047</v>
      </c>
      <c r="S235" s="42">
        <v>955.40047</v>
      </c>
      <c r="T235" s="42">
        <v>1053.27047</v>
      </c>
      <c r="U235" s="42">
        <v>1044.08047</v>
      </c>
      <c r="V235" s="42">
        <v>988.51047</v>
      </c>
      <c r="W235" s="42">
        <v>967.66047</v>
      </c>
      <c r="X235" s="42">
        <v>1072.44047</v>
      </c>
      <c r="Y235" s="42">
        <v>967.29047</v>
      </c>
    </row>
    <row r="236" spans="1:25" ht="15.75" customHeight="1">
      <c r="A236" s="41">
        <f t="shared" si="5"/>
        <v>44276</v>
      </c>
      <c r="B236" s="42">
        <v>998.42047</v>
      </c>
      <c r="C236" s="42">
        <v>912.17047</v>
      </c>
      <c r="D236" s="42">
        <v>850.9804700000001</v>
      </c>
      <c r="E236" s="42">
        <v>835.01047</v>
      </c>
      <c r="F236" s="42">
        <v>833.3704700000001</v>
      </c>
      <c r="G236" s="42">
        <v>862.81047</v>
      </c>
      <c r="H236" s="42">
        <v>999.1104700000001</v>
      </c>
      <c r="I236" s="42">
        <v>1148.5704700000001</v>
      </c>
      <c r="J236" s="42">
        <v>1037.97047</v>
      </c>
      <c r="K236" s="42">
        <v>1098.09047</v>
      </c>
      <c r="L236" s="42">
        <v>1080.90047</v>
      </c>
      <c r="M236" s="42">
        <v>1101.40047</v>
      </c>
      <c r="N236" s="42">
        <v>1077.5704700000001</v>
      </c>
      <c r="O236" s="42">
        <v>996.43047</v>
      </c>
      <c r="P236" s="42">
        <v>919.45047</v>
      </c>
      <c r="Q236" s="42">
        <v>963.3404700000001</v>
      </c>
      <c r="R236" s="42">
        <v>1023.68047</v>
      </c>
      <c r="S236" s="42">
        <v>993.6204700000001</v>
      </c>
      <c r="T236" s="42">
        <v>1121.33047</v>
      </c>
      <c r="U236" s="42">
        <v>1111.63047</v>
      </c>
      <c r="V236" s="42">
        <v>998.42047</v>
      </c>
      <c r="W236" s="42">
        <v>1033.67047</v>
      </c>
      <c r="X236" s="42">
        <v>1079.91047</v>
      </c>
      <c r="Y236" s="42">
        <v>995.16047</v>
      </c>
    </row>
    <row r="237" spans="1:25" ht="15.75" customHeight="1">
      <c r="A237" s="41">
        <f t="shared" si="5"/>
        <v>44277</v>
      </c>
      <c r="B237" s="42">
        <v>969.0004700000001</v>
      </c>
      <c r="C237" s="42">
        <v>946.4804700000001</v>
      </c>
      <c r="D237" s="42">
        <v>846.17047</v>
      </c>
      <c r="E237" s="42">
        <v>825.30047</v>
      </c>
      <c r="F237" s="42">
        <v>824.6004700000001</v>
      </c>
      <c r="G237" s="42">
        <v>876.45047</v>
      </c>
      <c r="H237" s="42">
        <v>966.89047</v>
      </c>
      <c r="I237" s="42">
        <v>1128.84047</v>
      </c>
      <c r="J237" s="42">
        <v>1034.5704700000001</v>
      </c>
      <c r="K237" s="42">
        <v>1093.95047</v>
      </c>
      <c r="L237" s="42">
        <v>1097.7804700000002</v>
      </c>
      <c r="M237" s="42">
        <v>1114.95047</v>
      </c>
      <c r="N237" s="42">
        <v>1089.92047</v>
      </c>
      <c r="O237" s="42">
        <v>1005.1004700000001</v>
      </c>
      <c r="P237" s="42">
        <v>921.95047</v>
      </c>
      <c r="Q237" s="42">
        <v>963.91047</v>
      </c>
      <c r="R237" s="42">
        <v>1023.16047</v>
      </c>
      <c r="S237" s="42">
        <v>993.83047</v>
      </c>
      <c r="T237" s="42">
        <v>1091.60047</v>
      </c>
      <c r="U237" s="42">
        <v>1092.09047</v>
      </c>
      <c r="V237" s="42">
        <v>969.0004700000001</v>
      </c>
      <c r="W237" s="42">
        <v>1018.92047</v>
      </c>
      <c r="X237" s="42">
        <v>1098.21047</v>
      </c>
      <c r="Y237" s="42">
        <v>992.95047</v>
      </c>
    </row>
    <row r="238" spans="1:25" ht="15.75" customHeight="1">
      <c r="A238" s="41">
        <f t="shared" si="5"/>
        <v>44278</v>
      </c>
      <c r="B238" s="42">
        <v>973.6104700000001</v>
      </c>
      <c r="C238" s="42">
        <v>882.66047</v>
      </c>
      <c r="D238" s="42">
        <v>841.3804700000001</v>
      </c>
      <c r="E238" s="42">
        <v>819.5904700000001</v>
      </c>
      <c r="F238" s="42">
        <v>820.39047</v>
      </c>
      <c r="G238" s="42">
        <v>853.3704700000001</v>
      </c>
      <c r="H238" s="42">
        <v>941.1304700000001</v>
      </c>
      <c r="I238" s="42">
        <v>1077.13047</v>
      </c>
      <c r="J238" s="42">
        <v>978.2504700000001</v>
      </c>
      <c r="K238" s="42">
        <v>944.14047</v>
      </c>
      <c r="L238" s="42">
        <v>929.2504700000001</v>
      </c>
      <c r="M238" s="42">
        <v>893.2504700000001</v>
      </c>
      <c r="N238" s="42">
        <v>893.4704700000001</v>
      </c>
      <c r="O238" s="42">
        <v>877.95047</v>
      </c>
      <c r="P238" s="42">
        <v>831.27047</v>
      </c>
      <c r="Q238" s="42">
        <v>868.67047</v>
      </c>
      <c r="R238" s="42">
        <v>843.3704700000001</v>
      </c>
      <c r="S238" s="42">
        <v>888.0904700000001</v>
      </c>
      <c r="T238" s="42">
        <v>1027.48047</v>
      </c>
      <c r="U238" s="42">
        <v>1106.23047</v>
      </c>
      <c r="V238" s="42">
        <v>973.6104700000001</v>
      </c>
      <c r="W238" s="42">
        <v>1029.33047</v>
      </c>
      <c r="X238" s="42">
        <v>1096.36047</v>
      </c>
      <c r="Y238" s="42">
        <v>952.07047</v>
      </c>
    </row>
    <row r="239" spans="1:25" ht="15.75" customHeight="1">
      <c r="A239" s="41">
        <f t="shared" si="5"/>
        <v>44279</v>
      </c>
      <c r="B239" s="42">
        <v>899.7304700000001</v>
      </c>
      <c r="C239" s="42">
        <v>848.1004700000001</v>
      </c>
      <c r="D239" s="42">
        <v>813.71047</v>
      </c>
      <c r="E239" s="42">
        <v>813.7204700000001</v>
      </c>
      <c r="F239" s="42">
        <v>814.3804700000001</v>
      </c>
      <c r="G239" s="42">
        <v>814.30047</v>
      </c>
      <c r="H239" s="42">
        <v>855.2504700000001</v>
      </c>
      <c r="I239" s="42">
        <v>1016.14047</v>
      </c>
      <c r="J239" s="42">
        <v>849.46047</v>
      </c>
      <c r="K239" s="42">
        <v>831.43047</v>
      </c>
      <c r="L239" s="42">
        <v>870.33047</v>
      </c>
      <c r="M239" s="42">
        <v>873.32047</v>
      </c>
      <c r="N239" s="42">
        <v>873.70047</v>
      </c>
      <c r="O239" s="42">
        <v>832.3404700000001</v>
      </c>
      <c r="P239" s="42">
        <v>813.65047</v>
      </c>
      <c r="Q239" s="42">
        <v>813.66047</v>
      </c>
      <c r="R239" s="42">
        <v>877.7304700000001</v>
      </c>
      <c r="S239" s="42">
        <v>864.17047</v>
      </c>
      <c r="T239" s="42">
        <v>953.06047</v>
      </c>
      <c r="U239" s="42">
        <v>955.64047</v>
      </c>
      <c r="V239" s="42">
        <v>899.7304700000001</v>
      </c>
      <c r="W239" s="42">
        <v>876.7204700000001</v>
      </c>
      <c r="X239" s="42">
        <v>1030.7804700000002</v>
      </c>
      <c r="Y239" s="42">
        <v>870.70047</v>
      </c>
    </row>
    <row r="240" spans="1:25" ht="15.75" customHeight="1">
      <c r="A240" s="41">
        <f t="shared" si="5"/>
        <v>44280</v>
      </c>
      <c r="B240" s="42">
        <v>889.1004700000001</v>
      </c>
      <c r="C240" s="42">
        <v>843.51047</v>
      </c>
      <c r="D240" s="42">
        <v>814.39047</v>
      </c>
      <c r="E240" s="42">
        <v>814.39047</v>
      </c>
      <c r="F240" s="42">
        <v>814.3704700000001</v>
      </c>
      <c r="G240" s="42">
        <v>814.28047</v>
      </c>
      <c r="H240" s="42">
        <v>856.5004700000001</v>
      </c>
      <c r="I240" s="42">
        <v>1038.3204700000001</v>
      </c>
      <c r="J240" s="42">
        <v>847.31047</v>
      </c>
      <c r="K240" s="42">
        <v>828.14047</v>
      </c>
      <c r="L240" s="42">
        <v>869.40047</v>
      </c>
      <c r="M240" s="42">
        <v>874.4804700000001</v>
      </c>
      <c r="N240" s="42">
        <v>874.18047</v>
      </c>
      <c r="O240" s="42">
        <v>831.45047</v>
      </c>
      <c r="P240" s="42">
        <v>813.70047</v>
      </c>
      <c r="Q240" s="42">
        <v>813.68047</v>
      </c>
      <c r="R240" s="42">
        <v>880.3604700000001</v>
      </c>
      <c r="S240" s="42">
        <v>864.46047</v>
      </c>
      <c r="T240" s="42">
        <v>952.64047</v>
      </c>
      <c r="U240" s="42">
        <v>957.3504700000001</v>
      </c>
      <c r="V240" s="42">
        <v>889.1004700000001</v>
      </c>
      <c r="W240" s="42">
        <v>875.2304700000001</v>
      </c>
      <c r="X240" s="42">
        <v>1028.65047</v>
      </c>
      <c r="Y240" s="42">
        <v>873.89047</v>
      </c>
    </row>
    <row r="241" spans="1:25" ht="15.75" customHeight="1">
      <c r="A241" s="41">
        <f t="shared" si="5"/>
        <v>44281</v>
      </c>
      <c r="B241" s="42">
        <v>886.57047</v>
      </c>
      <c r="C241" s="42">
        <v>845.41047</v>
      </c>
      <c r="D241" s="42">
        <v>817.7404700000001</v>
      </c>
      <c r="E241" s="42">
        <v>814.41047</v>
      </c>
      <c r="F241" s="42">
        <v>814.39047</v>
      </c>
      <c r="G241" s="42">
        <v>820.6104700000001</v>
      </c>
      <c r="H241" s="42">
        <v>873.82047</v>
      </c>
      <c r="I241" s="42">
        <v>1049.38047</v>
      </c>
      <c r="J241" s="42">
        <v>872.43047</v>
      </c>
      <c r="K241" s="42">
        <v>853.17047</v>
      </c>
      <c r="L241" s="42">
        <v>888.68047</v>
      </c>
      <c r="M241" s="42">
        <v>893.41047</v>
      </c>
      <c r="N241" s="42">
        <v>895.78047</v>
      </c>
      <c r="O241" s="42">
        <v>856.58047</v>
      </c>
      <c r="P241" s="42">
        <v>813.70047</v>
      </c>
      <c r="Q241" s="42">
        <v>813.68047</v>
      </c>
      <c r="R241" s="42">
        <v>902.0004700000001</v>
      </c>
      <c r="S241" s="42">
        <v>881.7304700000001</v>
      </c>
      <c r="T241" s="42">
        <v>984.07047</v>
      </c>
      <c r="U241" s="42">
        <v>992.3704700000001</v>
      </c>
      <c r="V241" s="42">
        <v>886.57047</v>
      </c>
      <c r="W241" s="42">
        <v>920.67047</v>
      </c>
      <c r="X241" s="42">
        <v>1052.12047</v>
      </c>
      <c r="Y241" s="42">
        <v>915.3504700000001</v>
      </c>
    </row>
    <row r="242" spans="1:25" ht="15.75" customHeight="1">
      <c r="A242" s="41">
        <f t="shared" si="5"/>
        <v>44282</v>
      </c>
      <c r="B242" s="42">
        <v>963.77047</v>
      </c>
      <c r="C242" s="42">
        <v>861.91047</v>
      </c>
      <c r="D242" s="42">
        <v>823.20047</v>
      </c>
      <c r="E242" s="42">
        <v>813.93047</v>
      </c>
      <c r="F242" s="42">
        <v>813.91047</v>
      </c>
      <c r="G242" s="42">
        <v>813.81047</v>
      </c>
      <c r="H242" s="42">
        <v>819.92047</v>
      </c>
      <c r="I242" s="42">
        <v>948.1004700000001</v>
      </c>
      <c r="J242" s="42">
        <v>925.8404700000001</v>
      </c>
      <c r="K242" s="42">
        <v>1068.61047</v>
      </c>
      <c r="L242" s="42">
        <v>1074.35047</v>
      </c>
      <c r="M242" s="42">
        <v>968.40047</v>
      </c>
      <c r="N242" s="42">
        <v>967.1204700000001</v>
      </c>
      <c r="O242" s="42">
        <v>950.96047</v>
      </c>
      <c r="P242" s="42">
        <v>869.6204700000001</v>
      </c>
      <c r="Q242" s="42">
        <v>904.20047</v>
      </c>
      <c r="R242" s="42">
        <v>988.3604700000001</v>
      </c>
      <c r="S242" s="42">
        <v>917.6104700000001</v>
      </c>
      <c r="T242" s="42">
        <v>1002.07047</v>
      </c>
      <c r="U242" s="42">
        <v>1048.18047</v>
      </c>
      <c r="V242" s="42">
        <v>963.77047</v>
      </c>
      <c r="W242" s="42">
        <v>969.0004700000001</v>
      </c>
      <c r="X242" s="42">
        <v>1077.77047</v>
      </c>
      <c r="Y242" s="42">
        <v>962.64047</v>
      </c>
    </row>
    <row r="243" spans="1:25" ht="15.75" customHeight="1">
      <c r="A243" s="41">
        <f t="shared" si="5"/>
        <v>44283</v>
      </c>
      <c r="B243" s="42">
        <v>908.5904700000001</v>
      </c>
      <c r="C243" s="42">
        <v>831.18047</v>
      </c>
      <c r="D243" s="42">
        <v>813.68047</v>
      </c>
      <c r="E243" s="42">
        <v>813.7304700000001</v>
      </c>
      <c r="F243" s="42">
        <v>813.71047</v>
      </c>
      <c r="G243" s="42">
        <v>813.8404700000001</v>
      </c>
      <c r="H243" s="42">
        <v>813.18047</v>
      </c>
      <c r="I243" s="42">
        <v>842.7404700000001</v>
      </c>
      <c r="J243" s="42">
        <v>860.3604700000001</v>
      </c>
      <c r="K243" s="42">
        <v>935.80047</v>
      </c>
      <c r="L243" s="42">
        <v>952.1104700000001</v>
      </c>
      <c r="M243" s="42">
        <v>888.91047</v>
      </c>
      <c r="N243" s="42">
        <v>927.7404700000001</v>
      </c>
      <c r="O243" s="42">
        <v>991.18047</v>
      </c>
      <c r="P243" s="42">
        <v>1020.32047</v>
      </c>
      <c r="Q243" s="42">
        <v>1032.5404700000001</v>
      </c>
      <c r="R243" s="42">
        <v>1012.4704700000001</v>
      </c>
      <c r="S243" s="42">
        <v>939.07047</v>
      </c>
      <c r="T243" s="42">
        <v>981.80047</v>
      </c>
      <c r="U243" s="42">
        <v>1025.23047</v>
      </c>
      <c r="V243" s="42">
        <v>908.5904700000001</v>
      </c>
      <c r="W243" s="42">
        <v>937.56047</v>
      </c>
      <c r="X243" s="42">
        <v>1065.69047</v>
      </c>
      <c r="Y243" s="42">
        <v>902.2504700000001</v>
      </c>
    </row>
    <row r="244" spans="1:25" ht="15.75" customHeight="1">
      <c r="A244" s="41">
        <f t="shared" si="5"/>
        <v>44284</v>
      </c>
      <c r="B244" s="42">
        <v>871.69047</v>
      </c>
      <c r="C244" s="42">
        <v>828.8704700000001</v>
      </c>
      <c r="D244" s="42">
        <v>813.67047</v>
      </c>
      <c r="E244" s="42">
        <v>813.7304700000001</v>
      </c>
      <c r="F244" s="42">
        <v>813.58047</v>
      </c>
      <c r="G244" s="42">
        <v>813.67047</v>
      </c>
      <c r="H244" s="42">
        <v>825.79047</v>
      </c>
      <c r="I244" s="42">
        <v>942.82047</v>
      </c>
      <c r="J244" s="42">
        <v>923.6204700000001</v>
      </c>
      <c r="K244" s="42">
        <v>1001.1304700000001</v>
      </c>
      <c r="L244" s="42">
        <v>946.3804700000001</v>
      </c>
      <c r="M244" s="42">
        <v>860.7304700000001</v>
      </c>
      <c r="N244" s="42">
        <v>901.30047</v>
      </c>
      <c r="O244" s="42">
        <v>969.6004700000001</v>
      </c>
      <c r="P244" s="42">
        <v>1000.16047</v>
      </c>
      <c r="Q244" s="42">
        <v>1009.33047</v>
      </c>
      <c r="R244" s="42">
        <v>986.58047</v>
      </c>
      <c r="S244" s="42">
        <v>910.1304700000001</v>
      </c>
      <c r="T244" s="42">
        <v>940.67047</v>
      </c>
      <c r="U244" s="42">
        <v>980.33047</v>
      </c>
      <c r="V244" s="42">
        <v>957.41047</v>
      </c>
      <c r="W244" s="42">
        <v>890.7404700000001</v>
      </c>
      <c r="X244" s="42">
        <v>1042.94047</v>
      </c>
      <c r="Y244" s="42">
        <v>875.0904700000001</v>
      </c>
    </row>
    <row r="245" spans="1:25" ht="15.75" customHeight="1">
      <c r="A245" s="41">
        <f t="shared" si="5"/>
        <v>44285</v>
      </c>
      <c r="B245" s="42">
        <v>869.27047</v>
      </c>
      <c r="C245" s="42">
        <v>826.4904700000001</v>
      </c>
      <c r="D245" s="42">
        <v>813.81047</v>
      </c>
      <c r="E245" s="42">
        <v>813.83047</v>
      </c>
      <c r="F245" s="42">
        <v>813.79047</v>
      </c>
      <c r="G245" s="42">
        <v>813.81047</v>
      </c>
      <c r="H245" s="42">
        <v>825.6204700000001</v>
      </c>
      <c r="I245" s="42">
        <v>945.89047</v>
      </c>
      <c r="J245" s="42">
        <v>918.7504700000001</v>
      </c>
      <c r="K245" s="42">
        <v>999.93047</v>
      </c>
      <c r="L245" s="42">
        <v>946.6104700000001</v>
      </c>
      <c r="M245" s="42">
        <v>863.2304700000001</v>
      </c>
      <c r="N245" s="42">
        <v>903.20047</v>
      </c>
      <c r="O245" s="42">
        <v>960.08047</v>
      </c>
      <c r="P245" s="42">
        <v>989.1104700000001</v>
      </c>
      <c r="Q245" s="42">
        <v>996.3804700000001</v>
      </c>
      <c r="R245" s="42">
        <v>976.1004700000001</v>
      </c>
      <c r="S245" s="42">
        <v>905.44047</v>
      </c>
      <c r="T245" s="42">
        <v>935.54047</v>
      </c>
      <c r="U245" s="42">
        <v>981.66047</v>
      </c>
      <c r="V245" s="42">
        <v>958.69047</v>
      </c>
      <c r="W245" s="42">
        <v>890.66047</v>
      </c>
      <c r="X245" s="42">
        <v>1016.42047</v>
      </c>
      <c r="Y245" s="42">
        <v>876.3604700000001</v>
      </c>
    </row>
    <row r="246" spans="1:25" ht="15.75" customHeight="1">
      <c r="A246" s="41">
        <f t="shared" si="5"/>
        <v>44286</v>
      </c>
      <c r="B246" s="42">
        <v>844.06047</v>
      </c>
      <c r="C246" s="42">
        <v>823.69047</v>
      </c>
      <c r="D246" s="42">
        <v>814.26047</v>
      </c>
      <c r="E246" s="42">
        <v>814.27047</v>
      </c>
      <c r="F246" s="42">
        <v>814.2204700000001</v>
      </c>
      <c r="G246" s="42">
        <v>814.18047</v>
      </c>
      <c r="H246" s="42">
        <v>833.79047</v>
      </c>
      <c r="I246" s="42">
        <v>941.6004700000001</v>
      </c>
      <c r="J246" s="42">
        <v>918.7504700000001</v>
      </c>
      <c r="K246" s="42">
        <v>951.07047</v>
      </c>
      <c r="L246" s="42">
        <v>926.83047</v>
      </c>
      <c r="M246" s="42">
        <v>989.1004700000001</v>
      </c>
      <c r="N246" s="42">
        <v>929.3404700000001</v>
      </c>
      <c r="O246" s="42">
        <v>966.18047</v>
      </c>
      <c r="P246" s="42">
        <v>934.76047</v>
      </c>
      <c r="Q246" s="42">
        <v>822.70047</v>
      </c>
      <c r="R246" s="42">
        <v>928.04047</v>
      </c>
      <c r="S246" s="42">
        <v>872.29047</v>
      </c>
      <c r="T246" s="42">
        <v>901.18047</v>
      </c>
      <c r="U246" s="42">
        <v>989.79047</v>
      </c>
      <c r="V246" s="42">
        <v>967.7204700000001</v>
      </c>
      <c r="W246" s="42">
        <v>911.04047</v>
      </c>
      <c r="X246" s="42">
        <v>1049.19047</v>
      </c>
      <c r="Y246" s="42">
        <v>868.7504700000001</v>
      </c>
    </row>
    <row r="247" spans="1:25" ht="15.75" customHeight="1">
      <c r="A247" s="37" t="s">
        <v>76</v>
      </c>
      <c r="B247" s="38"/>
      <c r="C247" s="40" t="s">
        <v>107</v>
      </c>
      <c r="D247" s="38"/>
      <c r="E247" s="38"/>
      <c r="F247" s="38"/>
      <c r="G247" s="38"/>
      <c r="H247" s="38"/>
      <c r="I247" s="38"/>
      <c r="J247" s="38"/>
      <c r="K247" s="38"/>
      <c r="L247" s="38"/>
      <c r="M247" s="38"/>
      <c r="N247" s="38"/>
      <c r="O247" s="38"/>
      <c r="P247" s="38"/>
      <c r="Q247" s="38"/>
      <c r="R247" s="38"/>
      <c r="S247" s="38"/>
      <c r="T247" s="38"/>
      <c r="U247" s="38"/>
      <c r="V247" s="38"/>
      <c r="W247" s="38"/>
      <c r="X247" s="38"/>
      <c r="Y247" s="36"/>
    </row>
    <row r="248" spans="1:25" ht="15.75" customHeight="1">
      <c r="A248" s="37" t="s">
        <v>78</v>
      </c>
      <c r="B248" s="38"/>
      <c r="C248" s="38"/>
      <c r="D248" s="38"/>
      <c r="E248" s="38"/>
      <c r="F248" s="38"/>
      <c r="G248" s="40" t="str">
        <f>G211</f>
        <v>от 670 кВт до 10 мВт</v>
      </c>
      <c r="H248" s="38"/>
      <c r="I248" s="38"/>
      <c r="J248" s="38"/>
      <c r="K248" s="38"/>
      <c r="L248" s="38"/>
      <c r="M248" s="38"/>
      <c r="N248" s="38"/>
      <c r="O248" s="38"/>
      <c r="P248" s="38"/>
      <c r="Q248" s="38"/>
      <c r="R248" s="38"/>
      <c r="S248" s="38"/>
      <c r="T248" s="38"/>
      <c r="U248" s="38"/>
      <c r="V248" s="38"/>
      <c r="W248" s="38"/>
      <c r="X248" s="38"/>
      <c r="Y248" s="38"/>
    </row>
    <row r="249" spans="1:25" ht="15.75" customHeight="1">
      <c r="A249" s="88" t="s">
        <v>80</v>
      </c>
      <c r="B249" s="91" t="s">
        <v>81</v>
      </c>
      <c r="C249" s="92"/>
      <c r="D249" s="92"/>
      <c r="E249" s="92"/>
      <c r="F249" s="92"/>
      <c r="G249" s="92"/>
      <c r="H249" s="92"/>
      <c r="I249" s="92"/>
      <c r="J249" s="92"/>
      <c r="K249" s="92"/>
      <c r="L249" s="92"/>
      <c r="M249" s="92"/>
      <c r="N249" s="92"/>
      <c r="O249" s="92"/>
      <c r="P249" s="92"/>
      <c r="Q249" s="92"/>
      <c r="R249" s="92"/>
      <c r="S249" s="92"/>
      <c r="T249" s="92"/>
      <c r="U249" s="92"/>
      <c r="V249" s="92"/>
      <c r="W249" s="92"/>
      <c r="X249" s="92"/>
      <c r="Y249" s="93"/>
    </row>
    <row r="250" spans="1:25" ht="15.75" customHeight="1">
      <c r="A250" s="89"/>
      <c r="B250" s="94"/>
      <c r="C250" s="95"/>
      <c r="D250" s="95"/>
      <c r="E250" s="95"/>
      <c r="F250" s="95"/>
      <c r="G250" s="95"/>
      <c r="H250" s="95"/>
      <c r="I250" s="95"/>
      <c r="J250" s="95"/>
      <c r="K250" s="95"/>
      <c r="L250" s="95"/>
      <c r="M250" s="95"/>
      <c r="N250" s="95"/>
      <c r="O250" s="95"/>
      <c r="P250" s="95"/>
      <c r="Q250" s="95"/>
      <c r="R250" s="95"/>
      <c r="S250" s="95"/>
      <c r="T250" s="95"/>
      <c r="U250" s="95"/>
      <c r="V250" s="95"/>
      <c r="W250" s="95"/>
      <c r="X250" s="95"/>
      <c r="Y250" s="96"/>
    </row>
    <row r="251" spans="1:25" ht="15.75" customHeight="1">
      <c r="A251" s="89"/>
      <c r="B251" s="97" t="s">
        <v>82</v>
      </c>
      <c r="C251" s="97" t="s">
        <v>83</v>
      </c>
      <c r="D251" s="97" t="s">
        <v>84</v>
      </c>
      <c r="E251" s="97" t="s">
        <v>85</v>
      </c>
      <c r="F251" s="97" t="s">
        <v>86</v>
      </c>
      <c r="G251" s="97" t="s">
        <v>87</v>
      </c>
      <c r="H251" s="97" t="s">
        <v>88</v>
      </c>
      <c r="I251" s="97" t="s">
        <v>89</v>
      </c>
      <c r="J251" s="97" t="s">
        <v>90</v>
      </c>
      <c r="K251" s="97" t="s">
        <v>91</v>
      </c>
      <c r="L251" s="97" t="s">
        <v>92</v>
      </c>
      <c r="M251" s="97" t="s">
        <v>93</v>
      </c>
      <c r="N251" s="97" t="s">
        <v>94</v>
      </c>
      <c r="O251" s="97" t="s">
        <v>95</v>
      </c>
      <c r="P251" s="97" t="s">
        <v>96</v>
      </c>
      <c r="Q251" s="97" t="s">
        <v>97</v>
      </c>
      <c r="R251" s="97" t="s">
        <v>98</v>
      </c>
      <c r="S251" s="97" t="s">
        <v>99</v>
      </c>
      <c r="T251" s="97" t="s">
        <v>100</v>
      </c>
      <c r="U251" s="97" t="s">
        <v>101</v>
      </c>
      <c r="V251" s="97" t="s">
        <v>102</v>
      </c>
      <c r="W251" s="97" t="s">
        <v>103</v>
      </c>
      <c r="X251" s="97" t="s">
        <v>104</v>
      </c>
      <c r="Y251" s="97" t="s">
        <v>105</v>
      </c>
    </row>
    <row r="252" spans="1:25" ht="15.75" customHeight="1">
      <c r="A252" s="90"/>
      <c r="B252" s="98"/>
      <c r="C252" s="98"/>
      <c r="D252" s="98"/>
      <c r="E252" s="98"/>
      <c r="F252" s="98"/>
      <c r="G252" s="98"/>
      <c r="H252" s="98"/>
      <c r="I252" s="98"/>
      <c r="J252" s="98"/>
      <c r="K252" s="98"/>
      <c r="L252" s="98"/>
      <c r="M252" s="98"/>
      <c r="N252" s="98"/>
      <c r="O252" s="98"/>
      <c r="P252" s="98"/>
      <c r="Q252" s="98"/>
      <c r="R252" s="98"/>
      <c r="S252" s="98"/>
      <c r="T252" s="98"/>
      <c r="U252" s="98"/>
      <c r="V252" s="98"/>
      <c r="W252" s="98"/>
      <c r="X252" s="98"/>
      <c r="Y252" s="98"/>
    </row>
    <row r="253" spans="1:25" ht="15.75" customHeight="1">
      <c r="A253" s="41">
        <f>A216</f>
        <v>44256</v>
      </c>
      <c r="B253" s="42">
        <v>986.0359100000001</v>
      </c>
      <c r="C253" s="42">
        <v>899.95591</v>
      </c>
      <c r="D253" s="42">
        <v>875.06591</v>
      </c>
      <c r="E253" s="42">
        <v>857.0159100000001</v>
      </c>
      <c r="F253" s="42">
        <v>853.1059100000001</v>
      </c>
      <c r="G253" s="42">
        <v>877.91591</v>
      </c>
      <c r="H253" s="42">
        <v>1079.5159099999998</v>
      </c>
      <c r="I253" s="42">
        <v>1197.96591</v>
      </c>
      <c r="J253" s="42">
        <v>1066.19591</v>
      </c>
      <c r="K253" s="42">
        <v>1000.3459100000001</v>
      </c>
      <c r="L253" s="42">
        <v>1029.27591</v>
      </c>
      <c r="M253" s="42">
        <v>1037.07591</v>
      </c>
      <c r="N253" s="42">
        <v>1060.56591</v>
      </c>
      <c r="O253" s="42">
        <v>1056.02591</v>
      </c>
      <c r="P253" s="42">
        <v>1020.32591</v>
      </c>
      <c r="Q253" s="42">
        <v>1051.63591</v>
      </c>
      <c r="R253" s="42">
        <v>1074.67591</v>
      </c>
      <c r="S253" s="42">
        <v>1068.35591</v>
      </c>
      <c r="T253" s="42">
        <v>1133.65591</v>
      </c>
      <c r="U253" s="42">
        <v>1116.82591</v>
      </c>
      <c r="V253" s="42">
        <v>1106.9759099999999</v>
      </c>
      <c r="W253" s="42">
        <v>1128.7259099999999</v>
      </c>
      <c r="X253" s="42">
        <v>1166.89591</v>
      </c>
      <c r="Y253" s="42">
        <v>1119.57591</v>
      </c>
    </row>
    <row r="254" spans="1:25" ht="15.75" customHeight="1">
      <c r="A254" s="41">
        <f>A253+1</f>
        <v>44257</v>
      </c>
      <c r="B254" s="42">
        <v>1027.02591</v>
      </c>
      <c r="C254" s="42">
        <v>888.55591</v>
      </c>
      <c r="D254" s="42">
        <v>864.4659100000001</v>
      </c>
      <c r="E254" s="42">
        <v>851.54591</v>
      </c>
      <c r="F254" s="42">
        <v>849.79591</v>
      </c>
      <c r="G254" s="42">
        <v>882.5859100000001</v>
      </c>
      <c r="H254" s="42">
        <v>1028.92591</v>
      </c>
      <c r="I254" s="42">
        <v>1195.2259099999999</v>
      </c>
      <c r="J254" s="42">
        <v>1038.86591</v>
      </c>
      <c r="K254" s="42">
        <v>997.3559100000001</v>
      </c>
      <c r="L254" s="42">
        <v>1024.04591</v>
      </c>
      <c r="M254" s="42">
        <v>1034.57591</v>
      </c>
      <c r="N254" s="42">
        <v>1049.5159099999998</v>
      </c>
      <c r="O254" s="42">
        <v>1053.19591</v>
      </c>
      <c r="P254" s="42">
        <v>1018.6359100000001</v>
      </c>
      <c r="Q254" s="42">
        <v>1047.7259099999999</v>
      </c>
      <c r="R254" s="42">
        <v>1069.41591</v>
      </c>
      <c r="S254" s="42">
        <v>1059.84591</v>
      </c>
      <c r="T254" s="42">
        <v>1126.11591</v>
      </c>
      <c r="U254" s="42">
        <v>1113.20591</v>
      </c>
      <c r="V254" s="42">
        <v>1091.77591</v>
      </c>
      <c r="W254" s="42">
        <v>1104.9759099999999</v>
      </c>
      <c r="X254" s="42">
        <v>1165.93591</v>
      </c>
      <c r="Y254" s="42">
        <v>1116.81591</v>
      </c>
    </row>
    <row r="255" spans="1:25" ht="15.75" customHeight="1">
      <c r="A255" s="41">
        <f aca="true" t="shared" si="6" ref="A255:A283">A254+1</f>
        <v>44258</v>
      </c>
      <c r="B255" s="42">
        <v>928.5259100000001</v>
      </c>
      <c r="C255" s="42">
        <v>869.4859100000001</v>
      </c>
      <c r="D255" s="42">
        <v>854.8559100000001</v>
      </c>
      <c r="E255" s="42">
        <v>842.3459100000001</v>
      </c>
      <c r="F255" s="42">
        <v>843.57591</v>
      </c>
      <c r="G255" s="42">
        <v>877.8559100000001</v>
      </c>
      <c r="H255" s="42">
        <v>1033.31591</v>
      </c>
      <c r="I255" s="42">
        <v>1195.66591</v>
      </c>
      <c r="J255" s="42">
        <v>1049.80591</v>
      </c>
      <c r="K255" s="42">
        <v>1007.4759100000001</v>
      </c>
      <c r="L255" s="42">
        <v>1024.20591</v>
      </c>
      <c r="M255" s="42">
        <v>1036.7259099999999</v>
      </c>
      <c r="N255" s="42">
        <v>1057.12591</v>
      </c>
      <c r="O255" s="42">
        <v>1054.39591</v>
      </c>
      <c r="P255" s="42">
        <v>1021.2359100000001</v>
      </c>
      <c r="Q255" s="42">
        <v>1046.63591</v>
      </c>
      <c r="R255" s="42">
        <v>1061.78591</v>
      </c>
      <c r="S255" s="42">
        <v>1059.30591</v>
      </c>
      <c r="T255" s="42">
        <v>1115.86591</v>
      </c>
      <c r="U255" s="42">
        <v>1098.69591</v>
      </c>
      <c r="V255" s="42">
        <v>1093.70591</v>
      </c>
      <c r="W255" s="42">
        <v>1117.2259099999999</v>
      </c>
      <c r="X255" s="42">
        <v>1154.66591</v>
      </c>
      <c r="Y255" s="42">
        <v>1090.53591</v>
      </c>
    </row>
    <row r="256" spans="1:25" ht="15.75" customHeight="1">
      <c r="A256" s="41">
        <f t="shared" si="6"/>
        <v>44259</v>
      </c>
      <c r="B256" s="42">
        <v>960.7559100000001</v>
      </c>
      <c r="C256" s="42">
        <v>889.4659100000001</v>
      </c>
      <c r="D256" s="42">
        <v>867.54591</v>
      </c>
      <c r="E256" s="42">
        <v>849.1459100000001</v>
      </c>
      <c r="F256" s="42">
        <v>848.43591</v>
      </c>
      <c r="G256" s="42">
        <v>904.80591</v>
      </c>
      <c r="H256" s="42">
        <v>1086.18591</v>
      </c>
      <c r="I256" s="42">
        <v>1189.81591</v>
      </c>
      <c r="J256" s="42">
        <v>1041.80591</v>
      </c>
      <c r="K256" s="42">
        <v>998.2759100000001</v>
      </c>
      <c r="L256" s="42">
        <v>1022.6559100000001</v>
      </c>
      <c r="M256" s="42">
        <v>1032.70591</v>
      </c>
      <c r="N256" s="42">
        <v>1054.96591</v>
      </c>
      <c r="O256" s="42">
        <v>1051.82591</v>
      </c>
      <c r="P256" s="42">
        <v>1017.06591</v>
      </c>
      <c r="Q256" s="42">
        <v>1042.34591</v>
      </c>
      <c r="R256" s="42">
        <v>1053.77591</v>
      </c>
      <c r="S256" s="42">
        <v>1054.83591</v>
      </c>
      <c r="T256" s="42">
        <v>1109.94591</v>
      </c>
      <c r="U256" s="42">
        <v>1093.03591</v>
      </c>
      <c r="V256" s="42">
        <v>1090.12591</v>
      </c>
      <c r="W256" s="42">
        <v>1138.2659099999998</v>
      </c>
      <c r="X256" s="42">
        <v>1147.67591</v>
      </c>
      <c r="Y256" s="42">
        <v>1072.80591</v>
      </c>
    </row>
    <row r="257" spans="1:25" ht="15.75" customHeight="1">
      <c r="A257" s="41">
        <f t="shared" si="6"/>
        <v>44260</v>
      </c>
      <c r="B257" s="42">
        <v>811.81591</v>
      </c>
      <c r="C257" s="42">
        <v>812.3459100000001</v>
      </c>
      <c r="D257" s="42">
        <v>812.69591</v>
      </c>
      <c r="E257" s="42">
        <v>812.7259100000001</v>
      </c>
      <c r="F257" s="42">
        <v>812.5259100000001</v>
      </c>
      <c r="G257" s="42">
        <v>812.05591</v>
      </c>
      <c r="H257" s="42">
        <v>809.4859100000001</v>
      </c>
      <c r="I257" s="42">
        <v>809.7859100000001</v>
      </c>
      <c r="J257" s="42">
        <v>811.55591</v>
      </c>
      <c r="K257" s="42">
        <v>812.45591</v>
      </c>
      <c r="L257" s="42">
        <v>812.3659100000001</v>
      </c>
      <c r="M257" s="42">
        <v>812.42591</v>
      </c>
      <c r="N257" s="42">
        <v>812.3859100000001</v>
      </c>
      <c r="O257" s="42">
        <v>820.43591</v>
      </c>
      <c r="P257" s="42">
        <v>812.3559100000001</v>
      </c>
      <c r="Q257" s="42">
        <v>816.3559100000001</v>
      </c>
      <c r="R257" s="42">
        <v>873.0259100000001</v>
      </c>
      <c r="S257" s="42">
        <v>898.2659100000001</v>
      </c>
      <c r="T257" s="42">
        <v>947.70591</v>
      </c>
      <c r="U257" s="42">
        <v>945.5959100000001</v>
      </c>
      <c r="V257" s="42">
        <v>914.91591</v>
      </c>
      <c r="W257" s="42">
        <v>810.7359100000001</v>
      </c>
      <c r="X257" s="42">
        <v>967.30591</v>
      </c>
      <c r="Y257" s="42">
        <v>811.93591</v>
      </c>
    </row>
    <row r="258" spans="1:25" ht="15.75" customHeight="1">
      <c r="A258" s="41">
        <f t="shared" si="6"/>
        <v>44261</v>
      </c>
      <c r="B258" s="42">
        <v>887.8359100000001</v>
      </c>
      <c r="C258" s="42">
        <v>837.0359100000001</v>
      </c>
      <c r="D258" s="42">
        <v>813.0359100000001</v>
      </c>
      <c r="E258" s="42">
        <v>813.1559100000001</v>
      </c>
      <c r="F258" s="42">
        <v>813.1559100000001</v>
      </c>
      <c r="G258" s="42">
        <v>812.9059100000001</v>
      </c>
      <c r="H258" s="42">
        <v>857.6059100000001</v>
      </c>
      <c r="I258" s="42">
        <v>1001.7559100000001</v>
      </c>
      <c r="J258" s="42">
        <v>918.6159100000001</v>
      </c>
      <c r="K258" s="42">
        <v>912.19591</v>
      </c>
      <c r="L258" s="42">
        <v>818.68591</v>
      </c>
      <c r="M258" s="42">
        <v>843.43591</v>
      </c>
      <c r="N258" s="42">
        <v>843.55591</v>
      </c>
      <c r="O258" s="42">
        <v>833.66591</v>
      </c>
      <c r="P258" s="42">
        <v>812.6059100000001</v>
      </c>
      <c r="Q258" s="42">
        <v>951.7359100000001</v>
      </c>
      <c r="R258" s="42">
        <v>924.8659100000001</v>
      </c>
      <c r="S258" s="42">
        <v>920.92591</v>
      </c>
      <c r="T258" s="42">
        <v>972.93591</v>
      </c>
      <c r="U258" s="42">
        <v>962.8959100000001</v>
      </c>
      <c r="V258" s="42">
        <v>937.5359100000001</v>
      </c>
      <c r="W258" s="42">
        <v>886.43591</v>
      </c>
      <c r="X258" s="42">
        <v>1006.07591</v>
      </c>
      <c r="Y258" s="42">
        <v>830.6159100000001</v>
      </c>
    </row>
    <row r="259" spans="1:25" ht="15.75" customHeight="1">
      <c r="A259" s="41">
        <f t="shared" si="6"/>
        <v>44262</v>
      </c>
      <c r="B259" s="42">
        <v>925.4759100000001</v>
      </c>
      <c r="C259" s="42">
        <v>859.2759100000001</v>
      </c>
      <c r="D259" s="42">
        <v>824.43591</v>
      </c>
      <c r="E259" s="42">
        <v>813.2459100000001</v>
      </c>
      <c r="F259" s="42">
        <v>813.2159100000001</v>
      </c>
      <c r="G259" s="42">
        <v>814.4959100000001</v>
      </c>
      <c r="H259" s="42">
        <v>869.56591</v>
      </c>
      <c r="I259" s="42">
        <v>910.2359100000001</v>
      </c>
      <c r="J259" s="42">
        <v>944.6059100000001</v>
      </c>
      <c r="K259" s="42">
        <v>1003.82591</v>
      </c>
      <c r="L259" s="42">
        <v>981.0859100000001</v>
      </c>
      <c r="M259" s="42">
        <v>996.7559100000001</v>
      </c>
      <c r="N259" s="42">
        <v>994.79591</v>
      </c>
      <c r="O259" s="42">
        <v>987.29591</v>
      </c>
      <c r="P259" s="42">
        <v>963.8459100000001</v>
      </c>
      <c r="Q259" s="42">
        <v>1099.15591</v>
      </c>
      <c r="R259" s="42">
        <v>1080.77591</v>
      </c>
      <c r="S259" s="42">
        <v>1073.32591</v>
      </c>
      <c r="T259" s="42">
        <v>1176.03591</v>
      </c>
      <c r="U259" s="42">
        <v>1166.35591</v>
      </c>
      <c r="V259" s="42">
        <v>1145.5059099999999</v>
      </c>
      <c r="W259" s="42">
        <v>1110.68591</v>
      </c>
      <c r="X259" s="42">
        <v>1131.09591</v>
      </c>
      <c r="Y259" s="42">
        <v>953.0059100000001</v>
      </c>
    </row>
    <row r="260" spans="1:25" ht="15.75" customHeight="1">
      <c r="A260" s="41">
        <f t="shared" si="6"/>
        <v>44263</v>
      </c>
      <c r="B260" s="42">
        <v>918.1159100000001</v>
      </c>
      <c r="C260" s="42">
        <v>863.9059100000001</v>
      </c>
      <c r="D260" s="42">
        <v>833.79591</v>
      </c>
      <c r="E260" s="42">
        <v>821.7859100000001</v>
      </c>
      <c r="F260" s="42">
        <v>815.91591</v>
      </c>
      <c r="G260" s="42">
        <v>835.7459100000001</v>
      </c>
      <c r="H260" s="42">
        <v>887.5859100000001</v>
      </c>
      <c r="I260" s="42">
        <v>970.2659100000001</v>
      </c>
      <c r="J260" s="42">
        <v>965.1059100000001</v>
      </c>
      <c r="K260" s="42">
        <v>968.44591</v>
      </c>
      <c r="L260" s="42">
        <v>913.6059100000001</v>
      </c>
      <c r="M260" s="42">
        <v>918.6459100000001</v>
      </c>
      <c r="N260" s="42">
        <v>922.5959100000001</v>
      </c>
      <c r="O260" s="42">
        <v>915.6559100000001</v>
      </c>
      <c r="P260" s="42">
        <v>900.0959100000001</v>
      </c>
      <c r="Q260" s="42">
        <v>996.66591</v>
      </c>
      <c r="R260" s="42">
        <v>983.9059100000001</v>
      </c>
      <c r="S260" s="42">
        <v>974.8459100000001</v>
      </c>
      <c r="T260" s="42">
        <v>1082.36591</v>
      </c>
      <c r="U260" s="42">
        <v>1119.20591</v>
      </c>
      <c r="V260" s="42">
        <v>1083.0059099999999</v>
      </c>
      <c r="W260" s="42">
        <v>1052.08591</v>
      </c>
      <c r="X260" s="42">
        <v>1099.64591</v>
      </c>
      <c r="Y260" s="42">
        <v>898.5259100000001</v>
      </c>
    </row>
    <row r="261" spans="1:25" ht="15.75" customHeight="1">
      <c r="A261" s="41">
        <f t="shared" si="6"/>
        <v>44264</v>
      </c>
      <c r="B261" s="42">
        <v>929.92591</v>
      </c>
      <c r="C261" s="42">
        <v>867.2359100000001</v>
      </c>
      <c r="D261" s="42">
        <v>839.4659100000001</v>
      </c>
      <c r="E261" s="42">
        <v>824.3459100000001</v>
      </c>
      <c r="F261" s="42">
        <v>816.6259100000001</v>
      </c>
      <c r="G261" s="42">
        <v>853.30591</v>
      </c>
      <c r="H261" s="42">
        <v>993.06591</v>
      </c>
      <c r="I261" s="42">
        <v>1139.31591</v>
      </c>
      <c r="J261" s="42">
        <v>1040.10591</v>
      </c>
      <c r="K261" s="42">
        <v>1020.5059100000001</v>
      </c>
      <c r="L261" s="42">
        <v>939.7859100000001</v>
      </c>
      <c r="M261" s="42">
        <v>954.9859100000001</v>
      </c>
      <c r="N261" s="42">
        <v>955.3359100000001</v>
      </c>
      <c r="O261" s="42">
        <v>948.3459100000001</v>
      </c>
      <c r="P261" s="42">
        <v>928.9759100000001</v>
      </c>
      <c r="Q261" s="42">
        <v>1058.19591</v>
      </c>
      <c r="R261" s="42">
        <v>1038.2459099999999</v>
      </c>
      <c r="S261" s="42">
        <v>1026.33591</v>
      </c>
      <c r="T261" s="42">
        <v>1128.19591</v>
      </c>
      <c r="U261" s="42">
        <v>1120.42591</v>
      </c>
      <c r="V261" s="42">
        <v>1090.96591</v>
      </c>
      <c r="W261" s="42">
        <v>1048.77591</v>
      </c>
      <c r="X261" s="42">
        <v>1092.0159099999998</v>
      </c>
      <c r="Y261" s="42">
        <v>891.1159100000001</v>
      </c>
    </row>
    <row r="262" spans="1:25" ht="15.75" customHeight="1">
      <c r="A262" s="41">
        <f t="shared" si="6"/>
        <v>44265</v>
      </c>
      <c r="B262" s="42">
        <v>925.0959100000001</v>
      </c>
      <c r="C262" s="42">
        <v>862.69591</v>
      </c>
      <c r="D262" s="42">
        <v>836.7359100000001</v>
      </c>
      <c r="E262" s="42">
        <v>827.8859100000001</v>
      </c>
      <c r="F262" s="42">
        <v>829.1459100000001</v>
      </c>
      <c r="G262" s="42">
        <v>865.8959100000001</v>
      </c>
      <c r="H262" s="42">
        <v>1024.57591</v>
      </c>
      <c r="I262" s="42">
        <v>1146.60591</v>
      </c>
      <c r="J262" s="42">
        <v>1024.76591</v>
      </c>
      <c r="K262" s="42">
        <v>970.29591</v>
      </c>
      <c r="L262" s="42">
        <v>970.19591</v>
      </c>
      <c r="M262" s="42">
        <v>977.70591</v>
      </c>
      <c r="N262" s="42">
        <v>989.91591</v>
      </c>
      <c r="O262" s="42">
        <v>959.7859100000001</v>
      </c>
      <c r="P262" s="42">
        <v>891.6259100000001</v>
      </c>
      <c r="Q262" s="42">
        <v>941.0859100000001</v>
      </c>
      <c r="R262" s="42">
        <v>986.0059100000001</v>
      </c>
      <c r="S262" s="42">
        <v>942.7859100000001</v>
      </c>
      <c r="T262" s="42">
        <v>1089.70591</v>
      </c>
      <c r="U262" s="42">
        <v>1087.77591</v>
      </c>
      <c r="V262" s="42">
        <v>1053.79591</v>
      </c>
      <c r="W262" s="42">
        <v>1029.7259099999999</v>
      </c>
      <c r="X262" s="42">
        <v>1076.02591</v>
      </c>
      <c r="Y262" s="42">
        <v>934.94591</v>
      </c>
    </row>
    <row r="263" spans="1:25" ht="15.75" customHeight="1">
      <c r="A263" s="41">
        <f t="shared" si="6"/>
        <v>44266</v>
      </c>
      <c r="B263" s="42">
        <v>948.18591</v>
      </c>
      <c r="C263" s="42">
        <v>880.4059100000001</v>
      </c>
      <c r="D263" s="42">
        <v>853.2559100000001</v>
      </c>
      <c r="E263" s="42">
        <v>832.8859100000001</v>
      </c>
      <c r="F263" s="42">
        <v>830.1059100000001</v>
      </c>
      <c r="G263" s="42">
        <v>853.54591</v>
      </c>
      <c r="H263" s="42">
        <v>971.6359100000001</v>
      </c>
      <c r="I263" s="42">
        <v>1154.68591</v>
      </c>
      <c r="J263" s="42">
        <v>1057.32591</v>
      </c>
      <c r="K263" s="42">
        <v>1094.69591</v>
      </c>
      <c r="L263" s="42">
        <v>1130.16591</v>
      </c>
      <c r="M263" s="42">
        <v>1147.11591</v>
      </c>
      <c r="N263" s="42">
        <v>1169.2659099999998</v>
      </c>
      <c r="O263" s="42">
        <v>1160.71591</v>
      </c>
      <c r="P263" s="42">
        <v>1037.20591</v>
      </c>
      <c r="Q263" s="42">
        <v>1121.4859099999999</v>
      </c>
      <c r="R263" s="42">
        <v>1088.68591</v>
      </c>
      <c r="S263" s="42">
        <v>1072.21591</v>
      </c>
      <c r="T263" s="42">
        <v>1130.03591</v>
      </c>
      <c r="U263" s="42">
        <v>1109.68591</v>
      </c>
      <c r="V263" s="42">
        <v>1079.27591</v>
      </c>
      <c r="W263" s="42">
        <v>1031.2359099999999</v>
      </c>
      <c r="X263" s="42">
        <v>1110.27591</v>
      </c>
      <c r="Y263" s="42">
        <v>1057.7259099999999</v>
      </c>
    </row>
    <row r="264" spans="1:25" ht="15.75" customHeight="1">
      <c r="A264" s="41">
        <f t="shared" si="6"/>
        <v>44267</v>
      </c>
      <c r="B264" s="42">
        <v>953.93591</v>
      </c>
      <c r="C264" s="42">
        <v>879.79591</v>
      </c>
      <c r="D264" s="42">
        <v>852.5859100000001</v>
      </c>
      <c r="E264" s="42">
        <v>831.2659100000001</v>
      </c>
      <c r="F264" s="42">
        <v>827.66591</v>
      </c>
      <c r="G264" s="42">
        <v>848.3459100000001</v>
      </c>
      <c r="H264" s="42">
        <v>1000.9759100000001</v>
      </c>
      <c r="I264" s="42">
        <v>1142.10591</v>
      </c>
      <c r="J264" s="42">
        <v>1060.42591</v>
      </c>
      <c r="K264" s="42">
        <v>1103.03591</v>
      </c>
      <c r="L264" s="42">
        <v>1132.27591</v>
      </c>
      <c r="M264" s="42">
        <v>1151.08591</v>
      </c>
      <c r="N264" s="42">
        <v>1172.61591</v>
      </c>
      <c r="O264" s="42">
        <v>1165.86591</v>
      </c>
      <c r="P264" s="42">
        <v>1042.03591</v>
      </c>
      <c r="Q264" s="42">
        <v>1122.28591</v>
      </c>
      <c r="R264" s="42">
        <v>1086.38591</v>
      </c>
      <c r="S264" s="42">
        <v>1077.40591</v>
      </c>
      <c r="T264" s="42">
        <v>1144.07591</v>
      </c>
      <c r="U264" s="42">
        <v>1123.31591</v>
      </c>
      <c r="V264" s="42">
        <v>1097.30591</v>
      </c>
      <c r="W264" s="42">
        <v>1056.5159099999998</v>
      </c>
      <c r="X264" s="42">
        <v>1128.29591</v>
      </c>
      <c r="Y264" s="42">
        <v>1051.88591</v>
      </c>
    </row>
    <row r="265" spans="1:25" ht="15.75" customHeight="1">
      <c r="A265" s="41">
        <f t="shared" si="6"/>
        <v>44268</v>
      </c>
      <c r="B265" s="42">
        <v>957.8559100000001</v>
      </c>
      <c r="C265" s="42">
        <v>893.0359100000001</v>
      </c>
      <c r="D265" s="42">
        <v>855.6159100000001</v>
      </c>
      <c r="E265" s="42">
        <v>831.3959100000001</v>
      </c>
      <c r="F265" s="42">
        <v>828.18591</v>
      </c>
      <c r="G265" s="42">
        <v>846.3659100000001</v>
      </c>
      <c r="H265" s="42">
        <v>938.80591</v>
      </c>
      <c r="I265" s="42">
        <v>1102.21591</v>
      </c>
      <c r="J265" s="42">
        <v>1054.7659099999998</v>
      </c>
      <c r="K265" s="42">
        <v>1096.9759099999999</v>
      </c>
      <c r="L265" s="42">
        <v>1128.62591</v>
      </c>
      <c r="M265" s="42">
        <v>1147.9959099999999</v>
      </c>
      <c r="N265" s="42">
        <v>1168.61591</v>
      </c>
      <c r="O265" s="42">
        <v>1160.93591</v>
      </c>
      <c r="P265" s="42">
        <v>1037.62591</v>
      </c>
      <c r="Q265" s="42">
        <v>1122.2459099999999</v>
      </c>
      <c r="R265" s="42">
        <v>1082.93591</v>
      </c>
      <c r="S265" s="42">
        <v>1072.68591</v>
      </c>
      <c r="T265" s="42">
        <v>1138.43591</v>
      </c>
      <c r="U265" s="42">
        <v>1119.42591</v>
      </c>
      <c r="V265" s="42">
        <v>1091.96591</v>
      </c>
      <c r="W265" s="42">
        <v>1056.9959099999999</v>
      </c>
      <c r="X265" s="42">
        <v>1128.15591</v>
      </c>
      <c r="Y265" s="42">
        <v>1055.35591</v>
      </c>
    </row>
    <row r="266" spans="1:25" ht="15.75" customHeight="1">
      <c r="A266" s="41">
        <f t="shared" si="6"/>
        <v>44269</v>
      </c>
      <c r="B266" s="42">
        <v>954.6559100000001</v>
      </c>
      <c r="C266" s="42">
        <v>888.3959100000001</v>
      </c>
      <c r="D266" s="42">
        <v>852.8759100000001</v>
      </c>
      <c r="E266" s="42">
        <v>826.6059100000001</v>
      </c>
      <c r="F266" s="42">
        <v>822.31591</v>
      </c>
      <c r="G266" s="42">
        <v>843.3959100000001</v>
      </c>
      <c r="H266" s="42">
        <v>932.1059100000001</v>
      </c>
      <c r="I266" s="42">
        <v>1118.94591</v>
      </c>
      <c r="J266" s="42">
        <v>1049.31591</v>
      </c>
      <c r="K266" s="42">
        <v>1084.2459099999999</v>
      </c>
      <c r="L266" s="42">
        <v>1119.16591</v>
      </c>
      <c r="M266" s="42">
        <v>1136.63591</v>
      </c>
      <c r="N266" s="42">
        <v>1157.92591</v>
      </c>
      <c r="O266" s="42">
        <v>1150.30591</v>
      </c>
      <c r="P266" s="42">
        <v>1145.2259099999999</v>
      </c>
      <c r="Q266" s="42">
        <v>1180.15591</v>
      </c>
      <c r="R266" s="42">
        <v>1140.12591</v>
      </c>
      <c r="S266" s="42">
        <v>1114.2559099999999</v>
      </c>
      <c r="T266" s="42">
        <v>1212.09591</v>
      </c>
      <c r="U266" s="42">
        <v>1217.80591</v>
      </c>
      <c r="V266" s="42">
        <v>1195.36591</v>
      </c>
      <c r="W266" s="42">
        <v>1150.88591</v>
      </c>
      <c r="X266" s="42">
        <v>1166.32591</v>
      </c>
      <c r="Y266" s="42">
        <v>1057.18591</v>
      </c>
    </row>
    <row r="267" spans="1:25" ht="15.75" customHeight="1">
      <c r="A267" s="41">
        <f t="shared" si="6"/>
        <v>44270</v>
      </c>
      <c r="B267" s="42">
        <v>1092.43591</v>
      </c>
      <c r="C267" s="42">
        <v>992.2859100000001</v>
      </c>
      <c r="D267" s="42">
        <v>922.66591</v>
      </c>
      <c r="E267" s="42">
        <v>863.7859100000001</v>
      </c>
      <c r="F267" s="42">
        <v>853.3759100000001</v>
      </c>
      <c r="G267" s="42">
        <v>890.7759100000001</v>
      </c>
      <c r="H267" s="42">
        <v>1004.1459100000001</v>
      </c>
      <c r="I267" s="42">
        <v>1147.78591</v>
      </c>
      <c r="J267" s="42">
        <v>1077.4759099999999</v>
      </c>
      <c r="K267" s="42">
        <v>1116.09591</v>
      </c>
      <c r="L267" s="42">
        <v>1152.27591</v>
      </c>
      <c r="M267" s="42">
        <v>1169.37591</v>
      </c>
      <c r="N267" s="42">
        <v>1191.42591</v>
      </c>
      <c r="O267" s="42">
        <v>1184.29591</v>
      </c>
      <c r="P267" s="42">
        <v>1052.62591</v>
      </c>
      <c r="Q267" s="42">
        <v>1140.20591</v>
      </c>
      <c r="R267" s="42">
        <v>1105.5159099999998</v>
      </c>
      <c r="S267" s="42">
        <v>1087.58591</v>
      </c>
      <c r="T267" s="42">
        <v>1160.21591</v>
      </c>
      <c r="U267" s="42">
        <v>1139.41591</v>
      </c>
      <c r="V267" s="42">
        <v>1106.37591</v>
      </c>
      <c r="W267" s="42">
        <v>1059.44591</v>
      </c>
      <c r="X267" s="42">
        <v>1142.4859099999999</v>
      </c>
      <c r="Y267" s="42">
        <v>1099.77591</v>
      </c>
    </row>
    <row r="268" spans="1:25" ht="15.75" customHeight="1">
      <c r="A268" s="41">
        <f t="shared" si="6"/>
        <v>44271</v>
      </c>
      <c r="B268" s="42">
        <v>1094.45591</v>
      </c>
      <c r="C268" s="42">
        <v>994.9659100000001</v>
      </c>
      <c r="D268" s="42">
        <v>924.3559100000001</v>
      </c>
      <c r="E268" s="42">
        <v>863.8759100000001</v>
      </c>
      <c r="F268" s="42">
        <v>853.1359100000001</v>
      </c>
      <c r="G268" s="42">
        <v>892.5859100000001</v>
      </c>
      <c r="H268" s="42">
        <v>1060.21591</v>
      </c>
      <c r="I268" s="42">
        <v>1166.5159099999998</v>
      </c>
      <c r="J268" s="42">
        <v>1065.4959099999999</v>
      </c>
      <c r="K268" s="42">
        <v>1142.2459099999999</v>
      </c>
      <c r="L268" s="42">
        <v>1205.52591</v>
      </c>
      <c r="M268" s="42">
        <v>1206.43591</v>
      </c>
      <c r="N268" s="42">
        <v>1235.37591</v>
      </c>
      <c r="O268" s="42">
        <v>1227.46591</v>
      </c>
      <c r="P268" s="42">
        <v>1068.19591</v>
      </c>
      <c r="Q268" s="42">
        <v>1181.46591</v>
      </c>
      <c r="R268" s="42">
        <v>1128.37591</v>
      </c>
      <c r="S268" s="42">
        <v>1152.9859099999999</v>
      </c>
      <c r="T268" s="42">
        <v>1251.21591</v>
      </c>
      <c r="U268" s="42">
        <v>1243.21591</v>
      </c>
      <c r="V268" s="42">
        <v>1183.7559099999999</v>
      </c>
      <c r="W268" s="42">
        <v>1125.7459099999999</v>
      </c>
      <c r="X268" s="42">
        <v>1170.85591</v>
      </c>
      <c r="Y268" s="42">
        <v>1097.9859099999999</v>
      </c>
    </row>
    <row r="269" spans="1:25" ht="15.75" customHeight="1">
      <c r="A269" s="41">
        <f t="shared" si="6"/>
        <v>44272</v>
      </c>
      <c r="B269" s="42">
        <v>967.7359100000001</v>
      </c>
      <c r="C269" s="42">
        <v>888.54591</v>
      </c>
      <c r="D269" s="42">
        <v>824.17591</v>
      </c>
      <c r="E269" s="42">
        <v>813.1459100000001</v>
      </c>
      <c r="F269" s="42">
        <v>813.1359100000001</v>
      </c>
      <c r="G269" s="42">
        <v>857.0159100000001</v>
      </c>
      <c r="H269" s="42">
        <v>1014.3859100000001</v>
      </c>
      <c r="I269" s="42">
        <v>1125.9759099999999</v>
      </c>
      <c r="J269" s="42">
        <v>1063.7659099999998</v>
      </c>
      <c r="K269" s="42">
        <v>1076.36591</v>
      </c>
      <c r="L269" s="42">
        <v>1147.61591</v>
      </c>
      <c r="M269" s="42">
        <v>1160.62591</v>
      </c>
      <c r="N269" s="42">
        <v>1051.39591</v>
      </c>
      <c r="O269" s="42">
        <v>1209.27591</v>
      </c>
      <c r="P269" s="42">
        <v>1207.68591</v>
      </c>
      <c r="Q269" s="42">
        <v>1247.2559099999999</v>
      </c>
      <c r="R269" s="42">
        <v>1220.17591</v>
      </c>
      <c r="S269" s="42">
        <v>1133.44591</v>
      </c>
      <c r="T269" s="42">
        <v>1280.2259099999999</v>
      </c>
      <c r="U269" s="42">
        <v>1231.7259099999999</v>
      </c>
      <c r="V269" s="42">
        <v>1175.4859099999999</v>
      </c>
      <c r="W269" s="42">
        <v>1093.2259099999999</v>
      </c>
      <c r="X269" s="42">
        <v>1172.40591</v>
      </c>
      <c r="Y269" s="42">
        <v>985.93591</v>
      </c>
    </row>
    <row r="270" spans="1:25" ht="15.75" customHeight="1">
      <c r="A270" s="41">
        <f t="shared" si="6"/>
        <v>44273</v>
      </c>
      <c r="B270" s="42">
        <v>1037.20591</v>
      </c>
      <c r="C270" s="42">
        <v>961.2259100000001</v>
      </c>
      <c r="D270" s="42">
        <v>902.6059100000001</v>
      </c>
      <c r="E270" s="42">
        <v>856.0959100000001</v>
      </c>
      <c r="F270" s="42">
        <v>854.70591</v>
      </c>
      <c r="G270" s="42">
        <v>947.7459100000001</v>
      </c>
      <c r="H270" s="42">
        <v>1037.83591</v>
      </c>
      <c r="I270" s="42">
        <v>1103.79591</v>
      </c>
      <c r="J270" s="42">
        <v>1031.03591</v>
      </c>
      <c r="K270" s="42">
        <v>1119.5159099999998</v>
      </c>
      <c r="L270" s="42">
        <v>1176.90591</v>
      </c>
      <c r="M270" s="42">
        <v>1136.09591</v>
      </c>
      <c r="N270" s="42">
        <v>1099.05591</v>
      </c>
      <c r="O270" s="42">
        <v>1096.34591</v>
      </c>
      <c r="P270" s="42">
        <v>988.2259100000001</v>
      </c>
      <c r="Q270" s="42">
        <v>1133.57591</v>
      </c>
      <c r="R270" s="42">
        <v>1123.39591</v>
      </c>
      <c r="S270" s="42">
        <v>1067.42591</v>
      </c>
      <c r="T270" s="42">
        <v>1176.08591</v>
      </c>
      <c r="U270" s="42">
        <v>1218.64591</v>
      </c>
      <c r="V270" s="42">
        <v>1217.68591</v>
      </c>
      <c r="W270" s="42">
        <v>1278.87591</v>
      </c>
      <c r="X270" s="42">
        <v>1212.2459099999999</v>
      </c>
      <c r="Y270" s="42">
        <v>1087.09591</v>
      </c>
    </row>
    <row r="271" spans="1:25" ht="15.75" customHeight="1">
      <c r="A271" s="41">
        <f t="shared" si="6"/>
        <v>44274</v>
      </c>
      <c r="B271" s="42">
        <v>954.2159100000001</v>
      </c>
      <c r="C271" s="42">
        <v>886.54591</v>
      </c>
      <c r="D271" s="42">
        <v>846.6159100000001</v>
      </c>
      <c r="E271" s="42">
        <v>824.7159100000001</v>
      </c>
      <c r="F271" s="42">
        <v>823.5959100000001</v>
      </c>
      <c r="G271" s="42">
        <v>885.7359100000001</v>
      </c>
      <c r="H271" s="42">
        <v>992.9659100000001</v>
      </c>
      <c r="I271" s="42">
        <v>1146.57591</v>
      </c>
      <c r="J271" s="42">
        <v>1033.69591</v>
      </c>
      <c r="K271" s="42">
        <v>1121.5059099999999</v>
      </c>
      <c r="L271" s="42">
        <v>1124.56591</v>
      </c>
      <c r="M271" s="42">
        <v>1148.02591</v>
      </c>
      <c r="N271" s="42">
        <v>1105.39591</v>
      </c>
      <c r="O271" s="42">
        <v>1003.17591</v>
      </c>
      <c r="P271" s="42">
        <v>917.7859100000001</v>
      </c>
      <c r="Q271" s="42">
        <v>966.31591</v>
      </c>
      <c r="R271" s="42">
        <v>1028.2359099999999</v>
      </c>
      <c r="S271" s="42">
        <v>998.8359100000001</v>
      </c>
      <c r="T271" s="42">
        <v>1100.28591</v>
      </c>
      <c r="U271" s="42">
        <v>1101.9859099999999</v>
      </c>
      <c r="V271" s="42">
        <v>1090.63591</v>
      </c>
      <c r="W271" s="42">
        <v>1030.18591</v>
      </c>
      <c r="X271" s="42">
        <v>1104.16591</v>
      </c>
      <c r="Y271" s="42">
        <v>999.04591</v>
      </c>
    </row>
    <row r="272" spans="1:25" ht="15.75" customHeight="1">
      <c r="A272" s="41">
        <f t="shared" si="6"/>
        <v>44275</v>
      </c>
      <c r="B272" s="42">
        <v>988.5059100000001</v>
      </c>
      <c r="C272" s="42">
        <v>875.2659100000001</v>
      </c>
      <c r="D272" s="42">
        <v>827.2759100000001</v>
      </c>
      <c r="E272" s="42">
        <v>813.7859100000001</v>
      </c>
      <c r="F272" s="42">
        <v>813.7359100000001</v>
      </c>
      <c r="G272" s="42">
        <v>860.7559100000001</v>
      </c>
      <c r="H272" s="42">
        <v>931.6359100000001</v>
      </c>
      <c r="I272" s="42">
        <v>1106.71591</v>
      </c>
      <c r="J272" s="42">
        <v>997.4759100000001</v>
      </c>
      <c r="K272" s="42">
        <v>1052.93591</v>
      </c>
      <c r="L272" s="42">
        <v>1059.40591</v>
      </c>
      <c r="M272" s="42">
        <v>1102.7259099999999</v>
      </c>
      <c r="N272" s="42">
        <v>1073.83591</v>
      </c>
      <c r="O272" s="42">
        <v>968.5059100000001</v>
      </c>
      <c r="P272" s="42">
        <v>872.9759100000001</v>
      </c>
      <c r="Q272" s="42">
        <v>924.68591</v>
      </c>
      <c r="R272" s="42">
        <v>990.42591</v>
      </c>
      <c r="S272" s="42">
        <v>955.3959100000001</v>
      </c>
      <c r="T272" s="42">
        <v>1053.2659099999998</v>
      </c>
      <c r="U272" s="42">
        <v>1044.07591</v>
      </c>
      <c r="V272" s="42">
        <v>1012.3559100000001</v>
      </c>
      <c r="W272" s="42">
        <v>967.6559100000001</v>
      </c>
      <c r="X272" s="42">
        <v>1072.43591</v>
      </c>
      <c r="Y272" s="42">
        <v>967.2859100000001</v>
      </c>
    </row>
    <row r="273" spans="1:25" ht="15.75" customHeight="1">
      <c r="A273" s="41">
        <f t="shared" si="6"/>
        <v>44276</v>
      </c>
      <c r="B273" s="42">
        <v>998.41591</v>
      </c>
      <c r="C273" s="42">
        <v>912.16591</v>
      </c>
      <c r="D273" s="42">
        <v>850.9759100000001</v>
      </c>
      <c r="E273" s="42">
        <v>835.0059100000001</v>
      </c>
      <c r="F273" s="42">
        <v>833.3659100000001</v>
      </c>
      <c r="G273" s="42">
        <v>862.80591</v>
      </c>
      <c r="H273" s="42">
        <v>999.1059100000001</v>
      </c>
      <c r="I273" s="42">
        <v>1148.56591</v>
      </c>
      <c r="J273" s="42">
        <v>1037.96591</v>
      </c>
      <c r="K273" s="42">
        <v>1098.08591</v>
      </c>
      <c r="L273" s="42">
        <v>1080.89591</v>
      </c>
      <c r="M273" s="42">
        <v>1101.39591</v>
      </c>
      <c r="N273" s="42">
        <v>1077.56591</v>
      </c>
      <c r="O273" s="42">
        <v>996.42591</v>
      </c>
      <c r="P273" s="42">
        <v>919.44591</v>
      </c>
      <c r="Q273" s="42">
        <v>963.3359100000001</v>
      </c>
      <c r="R273" s="42">
        <v>1023.67591</v>
      </c>
      <c r="S273" s="42">
        <v>993.6159100000001</v>
      </c>
      <c r="T273" s="42">
        <v>1121.32591</v>
      </c>
      <c r="U273" s="42">
        <v>1111.62591</v>
      </c>
      <c r="V273" s="42">
        <v>1078.91591</v>
      </c>
      <c r="W273" s="42">
        <v>1033.66591</v>
      </c>
      <c r="X273" s="42">
        <v>1079.90591</v>
      </c>
      <c r="Y273" s="42">
        <v>995.1559100000001</v>
      </c>
    </row>
    <row r="274" spans="1:25" ht="15.75" customHeight="1">
      <c r="A274" s="41">
        <f t="shared" si="6"/>
        <v>44277</v>
      </c>
      <c r="B274" s="42">
        <v>968.9959100000001</v>
      </c>
      <c r="C274" s="42">
        <v>946.4759100000001</v>
      </c>
      <c r="D274" s="42">
        <v>846.16591</v>
      </c>
      <c r="E274" s="42">
        <v>825.29591</v>
      </c>
      <c r="F274" s="42">
        <v>824.5959100000001</v>
      </c>
      <c r="G274" s="42">
        <v>876.44591</v>
      </c>
      <c r="H274" s="42">
        <v>966.8859100000001</v>
      </c>
      <c r="I274" s="42">
        <v>1128.83591</v>
      </c>
      <c r="J274" s="42">
        <v>1034.56591</v>
      </c>
      <c r="K274" s="42">
        <v>1093.94591</v>
      </c>
      <c r="L274" s="42">
        <v>1097.77591</v>
      </c>
      <c r="M274" s="42">
        <v>1114.94591</v>
      </c>
      <c r="N274" s="42">
        <v>1089.91591</v>
      </c>
      <c r="O274" s="42">
        <v>1005.0959100000001</v>
      </c>
      <c r="P274" s="42">
        <v>921.94591</v>
      </c>
      <c r="Q274" s="42">
        <v>963.9059100000001</v>
      </c>
      <c r="R274" s="42">
        <v>1023.1559100000001</v>
      </c>
      <c r="S274" s="42">
        <v>993.82591</v>
      </c>
      <c r="T274" s="42">
        <v>1091.59591</v>
      </c>
      <c r="U274" s="42">
        <v>1092.08591</v>
      </c>
      <c r="V274" s="42">
        <v>1061.7659099999998</v>
      </c>
      <c r="W274" s="42">
        <v>1018.91591</v>
      </c>
      <c r="X274" s="42">
        <v>1098.20591</v>
      </c>
      <c r="Y274" s="42">
        <v>992.94591</v>
      </c>
    </row>
    <row r="275" spans="1:25" ht="15.75" customHeight="1">
      <c r="A275" s="41">
        <f t="shared" si="6"/>
        <v>44278</v>
      </c>
      <c r="B275" s="42">
        <v>973.6059100000001</v>
      </c>
      <c r="C275" s="42">
        <v>882.6559100000001</v>
      </c>
      <c r="D275" s="42">
        <v>841.3759100000001</v>
      </c>
      <c r="E275" s="42">
        <v>819.5859100000001</v>
      </c>
      <c r="F275" s="42">
        <v>820.3859100000001</v>
      </c>
      <c r="G275" s="42">
        <v>853.3659100000001</v>
      </c>
      <c r="H275" s="42">
        <v>941.1259100000001</v>
      </c>
      <c r="I275" s="42">
        <v>1077.12591</v>
      </c>
      <c r="J275" s="42">
        <v>978.2459100000001</v>
      </c>
      <c r="K275" s="42">
        <v>944.1359100000001</v>
      </c>
      <c r="L275" s="42">
        <v>929.2459100000001</v>
      </c>
      <c r="M275" s="42">
        <v>893.2459100000001</v>
      </c>
      <c r="N275" s="42">
        <v>893.4659100000001</v>
      </c>
      <c r="O275" s="42">
        <v>877.94591</v>
      </c>
      <c r="P275" s="42">
        <v>831.2659100000001</v>
      </c>
      <c r="Q275" s="42">
        <v>868.66591</v>
      </c>
      <c r="R275" s="42">
        <v>843.3659100000001</v>
      </c>
      <c r="S275" s="42">
        <v>888.0859100000001</v>
      </c>
      <c r="T275" s="42">
        <v>1027.47591</v>
      </c>
      <c r="U275" s="42">
        <v>1106.2259099999999</v>
      </c>
      <c r="V275" s="42">
        <v>1074.80591</v>
      </c>
      <c r="W275" s="42">
        <v>1029.32591</v>
      </c>
      <c r="X275" s="42">
        <v>1096.35591</v>
      </c>
      <c r="Y275" s="42">
        <v>952.06591</v>
      </c>
    </row>
    <row r="276" spans="1:25" ht="15.75" customHeight="1">
      <c r="A276" s="41">
        <f t="shared" si="6"/>
        <v>44279</v>
      </c>
      <c r="B276" s="42">
        <v>899.7259100000001</v>
      </c>
      <c r="C276" s="42">
        <v>848.0959100000001</v>
      </c>
      <c r="D276" s="42">
        <v>813.70591</v>
      </c>
      <c r="E276" s="42">
        <v>813.7159100000001</v>
      </c>
      <c r="F276" s="42">
        <v>814.3759100000001</v>
      </c>
      <c r="G276" s="42">
        <v>814.29591</v>
      </c>
      <c r="H276" s="42">
        <v>855.2459100000001</v>
      </c>
      <c r="I276" s="42">
        <v>1016.1359100000001</v>
      </c>
      <c r="J276" s="42">
        <v>849.45591</v>
      </c>
      <c r="K276" s="42">
        <v>831.42591</v>
      </c>
      <c r="L276" s="42">
        <v>870.32591</v>
      </c>
      <c r="M276" s="42">
        <v>873.31591</v>
      </c>
      <c r="N276" s="42">
        <v>873.69591</v>
      </c>
      <c r="O276" s="42">
        <v>832.3359100000001</v>
      </c>
      <c r="P276" s="42">
        <v>813.6459100000001</v>
      </c>
      <c r="Q276" s="42">
        <v>813.6559100000001</v>
      </c>
      <c r="R276" s="42">
        <v>877.7259100000001</v>
      </c>
      <c r="S276" s="42">
        <v>864.16591</v>
      </c>
      <c r="T276" s="42">
        <v>953.05591</v>
      </c>
      <c r="U276" s="42">
        <v>955.6359100000001</v>
      </c>
      <c r="V276" s="42">
        <v>909.29591</v>
      </c>
      <c r="W276" s="42">
        <v>876.7159100000001</v>
      </c>
      <c r="X276" s="42">
        <v>1030.77591</v>
      </c>
      <c r="Y276" s="42">
        <v>870.69591</v>
      </c>
    </row>
    <row r="277" spans="1:25" ht="15.75" customHeight="1">
      <c r="A277" s="41">
        <f t="shared" si="6"/>
        <v>44280</v>
      </c>
      <c r="B277" s="42">
        <v>889.0959100000001</v>
      </c>
      <c r="C277" s="42">
        <v>843.5059100000001</v>
      </c>
      <c r="D277" s="42">
        <v>814.3859100000001</v>
      </c>
      <c r="E277" s="42">
        <v>814.3859100000001</v>
      </c>
      <c r="F277" s="42">
        <v>814.3659100000001</v>
      </c>
      <c r="G277" s="42">
        <v>814.2759100000001</v>
      </c>
      <c r="H277" s="42">
        <v>856.4959100000001</v>
      </c>
      <c r="I277" s="42">
        <v>1038.31591</v>
      </c>
      <c r="J277" s="42">
        <v>847.30591</v>
      </c>
      <c r="K277" s="42">
        <v>828.1359100000001</v>
      </c>
      <c r="L277" s="42">
        <v>869.3959100000001</v>
      </c>
      <c r="M277" s="42">
        <v>874.4759100000001</v>
      </c>
      <c r="N277" s="42">
        <v>874.17591</v>
      </c>
      <c r="O277" s="42">
        <v>831.44591</v>
      </c>
      <c r="P277" s="42">
        <v>813.69591</v>
      </c>
      <c r="Q277" s="42">
        <v>813.67591</v>
      </c>
      <c r="R277" s="42">
        <v>880.3559100000001</v>
      </c>
      <c r="S277" s="42">
        <v>864.45591</v>
      </c>
      <c r="T277" s="42">
        <v>952.6359100000001</v>
      </c>
      <c r="U277" s="42">
        <v>957.3459100000001</v>
      </c>
      <c r="V277" s="42">
        <v>909.1059100000001</v>
      </c>
      <c r="W277" s="42">
        <v>875.2259100000001</v>
      </c>
      <c r="X277" s="42">
        <v>1028.64591</v>
      </c>
      <c r="Y277" s="42">
        <v>873.8859100000001</v>
      </c>
    </row>
    <row r="278" spans="1:25" ht="15.75" customHeight="1">
      <c r="A278" s="41">
        <f t="shared" si="6"/>
        <v>44281</v>
      </c>
      <c r="B278" s="42">
        <v>886.56591</v>
      </c>
      <c r="C278" s="42">
        <v>845.4059100000001</v>
      </c>
      <c r="D278" s="42">
        <v>817.7359100000001</v>
      </c>
      <c r="E278" s="42">
        <v>814.4059100000001</v>
      </c>
      <c r="F278" s="42">
        <v>814.3859100000001</v>
      </c>
      <c r="G278" s="42">
        <v>820.6059100000001</v>
      </c>
      <c r="H278" s="42">
        <v>873.81591</v>
      </c>
      <c r="I278" s="42">
        <v>1049.37591</v>
      </c>
      <c r="J278" s="42">
        <v>872.42591</v>
      </c>
      <c r="K278" s="42">
        <v>853.16591</v>
      </c>
      <c r="L278" s="42">
        <v>888.67591</v>
      </c>
      <c r="M278" s="42">
        <v>893.4059100000001</v>
      </c>
      <c r="N278" s="42">
        <v>895.7759100000001</v>
      </c>
      <c r="O278" s="42">
        <v>856.57591</v>
      </c>
      <c r="P278" s="42">
        <v>813.69591</v>
      </c>
      <c r="Q278" s="42">
        <v>813.67591</v>
      </c>
      <c r="R278" s="42">
        <v>901.9959100000001</v>
      </c>
      <c r="S278" s="42">
        <v>881.7259100000001</v>
      </c>
      <c r="T278" s="42">
        <v>984.06591</v>
      </c>
      <c r="U278" s="42">
        <v>992.3659100000001</v>
      </c>
      <c r="V278" s="42">
        <v>954.68591</v>
      </c>
      <c r="W278" s="42">
        <v>920.66591</v>
      </c>
      <c r="X278" s="42">
        <v>1052.11591</v>
      </c>
      <c r="Y278" s="42">
        <v>915.3459100000001</v>
      </c>
    </row>
    <row r="279" spans="1:25" ht="15.75" customHeight="1">
      <c r="A279" s="41">
        <f t="shared" si="6"/>
        <v>44282</v>
      </c>
      <c r="B279" s="42">
        <v>963.7659100000001</v>
      </c>
      <c r="C279" s="42">
        <v>861.9059100000001</v>
      </c>
      <c r="D279" s="42">
        <v>823.19591</v>
      </c>
      <c r="E279" s="42">
        <v>813.92591</v>
      </c>
      <c r="F279" s="42">
        <v>813.9059100000001</v>
      </c>
      <c r="G279" s="42">
        <v>813.80591</v>
      </c>
      <c r="H279" s="42">
        <v>819.91591</v>
      </c>
      <c r="I279" s="42">
        <v>948.0959100000001</v>
      </c>
      <c r="J279" s="42">
        <v>925.8359100000001</v>
      </c>
      <c r="K279" s="42">
        <v>1068.60591</v>
      </c>
      <c r="L279" s="42">
        <v>1074.34591</v>
      </c>
      <c r="M279" s="42">
        <v>968.3959100000001</v>
      </c>
      <c r="N279" s="42">
        <v>967.1159100000001</v>
      </c>
      <c r="O279" s="42">
        <v>950.95591</v>
      </c>
      <c r="P279" s="42">
        <v>869.6159100000001</v>
      </c>
      <c r="Q279" s="42">
        <v>904.19591</v>
      </c>
      <c r="R279" s="42">
        <v>988.3559100000001</v>
      </c>
      <c r="S279" s="42">
        <v>917.6059100000001</v>
      </c>
      <c r="T279" s="42">
        <v>1002.06591</v>
      </c>
      <c r="U279" s="42">
        <v>1048.17591</v>
      </c>
      <c r="V279" s="42">
        <v>1014.68591</v>
      </c>
      <c r="W279" s="42">
        <v>968.9959100000001</v>
      </c>
      <c r="X279" s="42">
        <v>1077.7659099999998</v>
      </c>
      <c r="Y279" s="42">
        <v>962.6359100000001</v>
      </c>
    </row>
    <row r="280" spans="1:25" ht="15.75" customHeight="1">
      <c r="A280" s="41">
        <f t="shared" si="6"/>
        <v>44283</v>
      </c>
      <c r="B280" s="42">
        <v>908.5859100000001</v>
      </c>
      <c r="C280" s="42">
        <v>831.17591</v>
      </c>
      <c r="D280" s="42">
        <v>813.67591</v>
      </c>
      <c r="E280" s="42">
        <v>813.7259100000001</v>
      </c>
      <c r="F280" s="42">
        <v>813.70591</v>
      </c>
      <c r="G280" s="42">
        <v>813.8359100000001</v>
      </c>
      <c r="H280" s="42">
        <v>813.17591</v>
      </c>
      <c r="I280" s="42">
        <v>842.7359100000001</v>
      </c>
      <c r="J280" s="42">
        <v>860.3559100000001</v>
      </c>
      <c r="K280" s="42">
        <v>935.79591</v>
      </c>
      <c r="L280" s="42">
        <v>952.1059100000001</v>
      </c>
      <c r="M280" s="42">
        <v>888.9059100000001</v>
      </c>
      <c r="N280" s="42">
        <v>927.7359100000001</v>
      </c>
      <c r="O280" s="42">
        <v>991.17591</v>
      </c>
      <c r="P280" s="42">
        <v>1020.31591</v>
      </c>
      <c r="Q280" s="42">
        <v>1032.53591</v>
      </c>
      <c r="R280" s="42">
        <v>1012.4659100000001</v>
      </c>
      <c r="S280" s="42">
        <v>939.06591</v>
      </c>
      <c r="T280" s="42">
        <v>981.79591</v>
      </c>
      <c r="U280" s="42">
        <v>1025.22591</v>
      </c>
      <c r="V280" s="42">
        <v>998.8559100000001</v>
      </c>
      <c r="W280" s="42">
        <v>937.55591</v>
      </c>
      <c r="X280" s="42">
        <v>1065.68591</v>
      </c>
      <c r="Y280" s="42">
        <v>902.2459100000001</v>
      </c>
    </row>
    <row r="281" spans="1:25" ht="15.75" customHeight="1">
      <c r="A281" s="41">
        <f t="shared" si="6"/>
        <v>44284</v>
      </c>
      <c r="B281" s="42">
        <v>871.68591</v>
      </c>
      <c r="C281" s="42">
        <v>828.8659100000001</v>
      </c>
      <c r="D281" s="42">
        <v>813.66591</v>
      </c>
      <c r="E281" s="42">
        <v>813.7259100000001</v>
      </c>
      <c r="F281" s="42">
        <v>813.57591</v>
      </c>
      <c r="G281" s="42">
        <v>813.66591</v>
      </c>
      <c r="H281" s="42">
        <v>825.7859100000001</v>
      </c>
      <c r="I281" s="42">
        <v>942.81591</v>
      </c>
      <c r="J281" s="42">
        <v>923.6159100000001</v>
      </c>
      <c r="K281" s="42">
        <v>1001.1259100000001</v>
      </c>
      <c r="L281" s="42">
        <v>946.3759100000001</v>
      </c>
      <c r="M281" s="42">
        <v>860.7259100000001</v>
      </c>
      <c r="N281" s="42">
        <v>901.29591</v>
      </c>
      <c r="O281" s="42">
        <v>969.5959100000001</v>
      </c>
      <c r="P281" s="42">
        <v>1000.1559100000001</v>
      </c>
      <c r="Q281" s="42">
        <v>1009.32591</v>
      </c>
      <c r="R281" s="42">
        <v>986.57591</v>
      </c>
      <c r="S281" s="42">
        <v>910.1259100000001</v>
      </c>
      <c r="T281" s="42">
        <v>940.66591</v>
      </c>
      <c r="U281" s="42">
        <v>980.32591</v>
      </c>
      <c r="V281" s="42">
        <v>957.4059100000001</v>
      </c>
      <c r="W281" s="42">
        <v>890.7359100000001</v>
      </c>
      <c r="X281" s="42">
        <v>1042.93591</v>
      </c>
      <c r="Y281" s="42">
        <v>875.0859100000001</v>
      </c>
    </row>
    <row r="282" spans="1:25" ht="15.75" customHeight="1">
      <c r="A282" s="41">
        <f t="shared" si="6"/>
        <v>44285</v>
      </c>
      <c r="B282" s="42">
        <v>869.2659100000001</v>
      </c>
      <c r="C282" s="42">
        <v>826.4859100000001</v>
      </c>
      <c r="D282" s="42">
        <v>813.80591</v>
      </c>
      <c r="E282" s="42">
        <v>813.82591</v>
      </c>
      <c r="F282" s="42">
        <v>813.7859100000001</v>
      </c>
      <c r="G282" s="42">
        <v>813.80591</v>
      </c>
      <c r="H282" s="42">
        <v>825.6159100000001</v>
      </c>
      <c r="I282" s="42">
        <v>945.8859100000001</v>
      </c>
      <c r="J282" s="42">
        <v>918.7459100000001</v>
      </c>
      <c r="K282" s="42">
        <v>999.92591</v>
      </c>
      <c r="L282" s="42">
        <v>946.6059100000001</v>
      </c>
      <c r="M282" s="42">
        <v>863.2259100000001</v>
      </c>
      <c r="N282" s="42">
        <v>903.19591</v>
      </c>
      <c r="O282" s="42">
        <v>960.07591</v>
      </c>
      <c r="P282" s="42">
        <v>989.1059100000001</v>
      </c>
      <c r="Q282" s="42">
        <v>996.3759100000001</v>
      </c>
      <c r="R282" s="42">
        <v>976.0959100000001</v>
      </c>
      <c r="S282" s="42">
        <v>905.43591</v>
      </c>
      <c r="T282" s="42">
        <v>935.5359100000001</v>
      </c>
      <c r="U282" s="42">
        <v>981.6559100000001</v>
      </c>
      <c r="V282" s="42">
        <v>958.68591</v>
      </c>
      <c r="W282" s="42">
        <v>890.6559100000001</v>
      </c>
      <c r="X282" s="42">
        <v>1016.41591</v>
      </c>
      <c r="Y282" s="42">
        <v>876.3559100000001</v>
      </c>
    </row>
    <row r="283" spans="1:25" ht="15.75" customHeight="1">
      <c r="A283" s="41">
        <f t="shared" si="6"/>
        <v>44286</v>
      </c>
      <c r="B283" s="42">
        <v>844.05591</v>
      </c>
      <c r="C283" s="42">
        <v>823.68591</v>
      </c>
      <c r="D283" s="42">
        <v>814.2559100000001</v>
      </c>
      <c r="E283" s="42">
        <v>814.2659100000001</v>
      </c>
      <c r="F283" s="42">
        <v>814.2159100000001</v>
      </c>
      <c r="G283" s="42">
        <v>814.17591</v>
      </c>
      <c r="H283" s="42">
        <v>833.7859100000001</v>
      </c>
      <c r="I283" s="42">
        <v>941.5959100000001</v>
      </c>
      <c r="J283" s="42">
        <v>918.7459100000001</v>
      </c>
      <c r="K283" s="42">
        <v>951.06591</v>
      </c>
      <c r="L283" s="42">
        <v>926.82591</v>
      </c>
      <c r="M283" s="42">
        <v>989.0959100000001</v>
      </c>
      <c r="N283" s="42">
        <v>929.3359100000001</v>
      </c>
      <c r="O283" s="42">
        <v>966.17591</v>
      </c>
      <c r="P283" s="42">
        <v>934.7559100000001</v>
      </c>
      <c r="Q283" s="42">
        <v>822.69591</v>
      </c>
      <c r="R283" s="42">
        <v>928.0359100000001</v>
      </c>
      <c r="S283" s="42">
        <v>872.2859100000001</v>
      </c>
      <c r="T283" s="42">
        <v>901.17591</v>
      </c>
      <c r="U283" s="42">
        <v>989.7859100000001</v>
      </c>
      <c r="V283" s="42">
        <v>967.7159100000001</v>
      </c>
      <c r="W283" s="42">
        <v>911.0359100000001</v>
      </c>
      <c r="X283" s="42">
        <v>1049.18591</v>
      </c>
      <c r="Y283" s="42">
        <v>868.7459100000001</v>
      </c>
    </row>
    <row r="284" spans="1:25" ht="15.75" customHeight="1">
      <c r="A284" s="37" t="s">
        <v>76</v>
      </c>
      <c r="B284" s="38"/>
      <c r="C284" s="40" t="s">
        <v>108</v>
      </c>
      <c r="D284" s="38"/>
      <c r="E284" s="38"/>
      <c r="F284" s="38"/>
      <c r="G284" s="38"/>
      <c r="H284" s="38"/>
      <c r="I284" s="38"/>
      <c r="J284" s="38"/>
      <c r="K284" s="38"/>
      <c r="L284" s="38"/>
      <c r="M284" s="38"/>
      <c r="N284" s="38"/>
      <c r="O284" s="38"/>
      <c r="P284" s="38"/>
      <c r="Q284" s="38"/>
      <c r="R284" s="38"/>
      <c r="S284" s="38"/>
      <c r="T284" s="38"/>
      <c r="U284" s="38"/>
      <c r="V284" s="38"/>
      <c r="W284" s="38"/>
      <c r="X284" s="38"/>
      <c r="Y284" s="38"/>
    </row>
    <row r="285" spans="1:25" ht="15.75" customHeight="1">
      <c r="A285" s="37" t="s">
        <v>78</v>
      </c>
      <c r="B285" s="38"/>
      <c r="C285" s="38"/>
      <c r="D285" s="38"/>
      <c r="E285" s="38"/>
      <c r="F285" s="38"/>
      <c r="G285" s="40" t="str">
        <f>G248</f>
        <v>от 670 кВт до 10 мВт</v>
      </c>
      <c r="H285" s="38"/>
      <c r="I285" s="38"/>
      <c r="J285" s="38"/>
      <c r="K285" s="38"/>
      <c r="L285" s="38"/>
      <c r="M285" s="38"/>
      <c r="N285" s="38"/>
      <c r="O285" s="38"/>
      <c r="P285" s="38"/>
      <c r="Q285" s="38"/>
      <c r="R285" s="38"/>
      <c r="S285" s="38"/>
      <c r="T285" s="38"/>
      <c r="U285" s="38"/>
      <c r="V285" s="38"/>
      <c r="W285" s="38"/>
      <c r="X285" s="38"/>
      <c r="Y285" s="38"/>
    </row>
    <row r="286" spans="1:25" ht="15.75" customHeight="1">
      <c r="A286" s="88" t="s">
        <v>80</v>
      </c>
      <c r="B286" s="91" t="s">
        <v>81</v>
      </c>
      <c r="C286" s="92"/>
      <c r="D286" s="92"/>
      <c r="E286" s="92"/>
      <c r="F286" s="92"/>
      <c r="G286" s="92"/>
      <c r="H286" s="92"/>
      <c r="I286" s="92"/>
      <c r="J286" s="92"/>
      <c r="K286" s="92"/>
      <c r="L286" s="92"/>
      <c r="M286" s="92"/>
      <c r="N286" s="92"/>
      <c r="O286" s="92"/>
      <c r="P286" s="92"/>
      <c r="Q286" s="92"/>
      <c r="R286" s="92"/>
      <c r="S286" s="92"/>
      <c r="T286" s="92"/>
      <c r="U286" s="92"/>
      <c r="V286" s="92"/>
      <c r="W286" s="92"/>
      <c r="X286" s="92"/>
      <c r="Y286" s="93"/>
    </row>
    <row r="287" spans="1:25" ht="15.75" customHeight="1">
      <c r="A287" s="89"/>
      <c r="B287" s="94"/>
      <c r="C287" s="95"/>
      <c r="D287" s="95"/>
      <c r="E287" s="95"/>
      <c r="F287" s="95"/>
      <c r="G287" s="95"/>
      <c r="H287" s="95"/>
      <c r="I287" s="95"/>
      <c r="J287" s="95"/>
      <c r="K287" s="95"/>
      <c r="L287" s="95"/>
      <c r="M287" s="95"/>
      <c r="N287" s="95"/>
      <c r="O287" s="95"/>
      <c r="P287" s="95"/>
      <c r="Q287" s="95"/>
      <c r="R287" s="95"/>
      <c r="S287" s="95"/>
      <c r="T287" s="95"/>
      <c r="U287" s="95"/>
      <c r="V287" s="95"/>
      <c r="W287" s="95"/>
      <c r="X287" s="95"/>
      <c r="Y287" s="96"/>
    </row>
    <row r="288" spans="1:25" ht="15.75" customHeight="1">
      <c r="A288" s="89"/>
      <c r="B288" s="97" t="s">
        <v>82</v>
      </c>
      <c r="C288" s="97" t="s">
        <v>83</v>
      </c>
      <c r="D288" s="97" t="s">
        <v>84</v>
      </c>
      <c r="E288" s="97" t="s">
        <v>85</v>
      </c>
      <c r="F288" s="97" t="s">
        <v>86</v>
      </c>
      <c r="G288" s="97" t="s">
        <v>87</v>
      </c>
      <c r="H288" s="97" t="s">
        <v>88</v>
      </c>
      <c r="I288" s="97" t="s">
        <v>89</v>
      </c>
      <c r="J288" s="97" t="s">
        <v>90</v>
      </c>
      <c r="K288" s="97" t="s">
        <v>91</v>
      </c>
      <c r="L288" s="97" t="s">
        <v>92</v>
      </c>
      <c r="M288" s="97" t="s">
        <v>93</v>
      </c>
      <c r="N288" s="97" t="s">
        <v>94</v>
      </c>
      <c r="O288" s="97" t="s">
        <v>95</v>
      </c>
      <c r="P288" s="97" t="s">
        <v>96</v>
      </c>
      <c r="Q288" s="97" t="s">
        <v>97</v>
      </c>
      <c r="R288" s="97" t="s">
        <v>98</v>
      </c>
      <c r="S288" s="97" t="s">
        <v>99</v>
      </c>
      <c r="T288" s="97" t="s">
        <v>100</v>
      </c>
      <c r="U288" s="97" t="s">
        <v>101</v>
      </c>
      <c r="V288" s="97" t="s">
        <v>102</v>
      </c>
      <c r="W288" s="97" t="s">
        <v>103</v>
      </c>
      <c r="X288" s="97" t="s">
        <v>104</v>
      </c>
      <c r="Y288" s="97" t="s">
        <v>105</v>
      </c>
    </row>
    <row r="289" spans="1:25" ht="15.75" customHeight="1">
      <c r="A289" s="90"/>
      <c r="B289" s="98"/>
      <c r="C289" s="98"/>
      <c r="D289" s="98"/>
      <c r="E289" s="98"/>
      <c r="F289" s="98"/>
      <c r="G289" s="98"/>
      <c r="H289" s="98"/>
      <c r="I289" s="98"/>
      <c r="J289" s="98"/>
      <c r="K289" s="98"/>
      <c r="L289" s="98"/>
      <c r="M289" s="98"/>
      <c r="N289" s="98"/>
      <c r="O289" s="98"/>
      <c r="P289" s="98"/>
      <c r="Q289" s="98"/>
      <c r="R289" s="98"/>
      <c r="S289" s="98"/>
      <c r="T289" s="98"/>
      <c r="U289" s="98"/>
      <c r="V289" s="98"/>
      <c r="W289" s="98"/>
      <c r="X289" s="98"/>
      <c r="Y289" s="98"/>
    </row>
    <row r="290" spans="1:25" ht="15.75" customHeight="1">
      <c r="A290" s="41">
        <f>A253</f>
        <v>44256</v>
      </c>
      <c r="B290" s="42">
        <v>986.36275</v>
      </c>
      <c r="C290" s="42">
        <v>900.28275</v>
      </c>
      <c r="D290" s="42">
        <v>875.39275</v>
      </c>
      <c r="E290" s="42">
        <v>857.34275</v>
      </c>
      <c r="F290" s="42">
        <v>853.43275</v>
      </c>
      <c r="G290" s="42">
        <v>878.24275</v>
      </c>
      <c r="H290" s="42">
        <v>1079.8427499999998</v>
      </c>
      <c r="I290" s="42">
        <v>1198.2927499999998</v>
      </c>
      <c r="J290" s="42">
        <v>1066.5227499999999</v>
      </c>
      <c r="K290" s="42">
        <v>1000.6727500000001</v>
      </c>
      <c r="L290" s="42">
        <v>1029.60275</v>
      </c>
      <c r="M290" s="42">
        <v>1037.40275</v>
      </c>
      <c r="N290" s="42">
        <v>1060.89275</v>
      </c>
      <c r="O290" s="42">
        <v>1056.35275</v>
      </c>
      <c r="P290" s="42">
        <v>1020.65275</v>
      </c>
      <c r="Q290" s="42">
        <v>1051.96275</v>
      </c>
      <c r="R290" s="42">
        <v>1075.0027499999999</v>
      </c>
      <c r="S290" s="42">
        <v>1068.68275</v>
      </c>
      <c r="T290" s="42">
        <v>1133.98275</v>
      </c>
      <c r="U290" s="42">
        <v>1117.15275</v>
      </c>
      <c r="V290" s="42">
        <v>1107.3027499999998</v>
      </c>
      <c r="W290" s="42">
        <v>1129.0527499999998</v>
      </c>
      <c r="X290" s="42">
        <v>1167.22275</v>
      </c>
      <c r="Y290" s="42">
        <v>1119.90275</v>
      </c>
    </row>
    <row r="291" spans="1:25" ht="15.75" customHeight="1">
      <c r="A291" s="41">
        <f>A290+1</f>
        <v>44257</v>
      </c>
      <c r="B291" s="42">
        <v>1027.35275</v>
      </c>
      <c r="C291" s="42">
        <v>888.88275</v>
      </c>
      <c r="D291" s="42">
        <v>864.7927500000001</v>
      </c>
      <c r="E291" s="42">
        <v>851.87275</v>
      </c>
      <c r="F291" s="42">
        <v>850.12275</v>
      </c>
      <c r="G291" s="42">
        <v>882.9127500000001</v>
      </c>
      <c r="H291" s="42">
        <v>1029.2527499999999</v>
      </c>
      <c r="I291" s="42">
        <v>1195.5527499999998</v>
      </c>
      <c r="J291" s="42">
        <v>1039.19275</v>
      </c>
      <c r="K291" s="42">
        <v>997.68275</v>
      </c>
      <c r="L291" s="42">
        <v>1024.37275</v>
      </c>
      <c r="M291" s="42">
        <v>1034.90275</v>
      </c>
      <c r="N291" s="42">
        <v>1049.8427499999998</v>
      </c>
      <c r="O291" s="42">
        <v>1053.5227499999999</v>
      </c>
      <c r="P291" s="42">
        <v>1018.96275</v>
      </c>
      <c r="Q291" s="42">
        <v>1048.0527499999998</v>
      </c>
      <c r="R291" s="42">
        <v>1069.74275</v>
      </c>
      <c r="S291" s="42">
        <v>1060.17275</v>
      </c>
      <c r="T291" s="42">
        <v>1126.44275</v>
      </c>
      <c r="U291" s="42">
        <v>1113.5327499999999</v>
      </c>
      <c r="V291" s="42">
        <v>1092.10275</v>
      </c>
      <c r="W291" s="42">
        <v>1105.3027499999998</v>
      </c>
      <c r="X291" s="42">
        <v>1166.2627499999999</v>
      </c>
      <c r="Y291" s="42">
        <v>1117.14275</v>
      </c>
    </row>
    <row r="292" spans="1:25" ht="15.75" customHeight="1">
      <c r="A292" s="41">
        <f aca="true" t="shared" si="7" ref="A292:A320">A291+1</f>
        <v>44258</v>
      </c>
      <c r="B292" s="42">
        <v>928.85275</v>
      </c>
      <c r="C292" s="42">
        <v>869.81275</v>
      </c>
      <c r="D292" s="42">
        <v>855.18275</v>
      </c>
      <c r="E292" s="42">
        <v>842.6727500000001</v>
      </c>
      <c r="F292" s="42">
        <v>843.90275</v>
      </c>
      <c r="G292" s="42">
        <v>878.18275</v>
      </c>
      <c r="H292" s="42">
        <v>1033.64275</v>
      </c>
      <c r="I292" s="42">
        <v>1195.99275</v>
      </c>
      <c r="J292" s="42">
        <v>1050.13275</v>
      </c>
      <c r="K292" s="42">
        <v>1007.8027500000001</v>
      </c>
      <c r="L292" s="42">
        <v>1024.5327499999999</v>
      </c>
      <c r="M292" s="42">
        <v>1037.0527499999998</v>
      </c>
      <c r="N292" s="42">
        <v>1057.45275</v>
      </c>
      <c r="O292" s="42">
        <v>1054.72275</v>
      </c>
      <c r="P292" s="42">
        <v>1021.56275</v>
      </c>
      <c r="Q292" s="42">
        <v>1046.96275</v>
      </c>
      <c r="R292" s="42">
        <v>1062.11275</v>
      </c>
      <c r="S292" s="42">
        <v>1059.63275</v>
      </c>
      <c r="T292" s="42">
        <v>1116.19275</v>
      </c>
      <c r="U292" s="42">
        <v>1099.0227499999999</v>
      </c>
      <c r="V292" s="42">
        <v>1094.0327499999999</v>
      </c>
      <c r="W292" s="42">
        <v>1117.5527499999998</v>
      </c>
      <c r="X292" s="42">
        <v>1154.99275</v>
      </c>
      <c r="Y292" s="42">
        <v>1090.86275</v>
      </c>
    </row>
    <row r="293" spans="1:25" ht="15.75" customHeight="1">
      <c r="A293" s="41">
        <f t="shared" si="7"/>
        <v>44259</v>
      </c>
      <c r="B293" s="42">
        <v>961.08275</v>
      </c>
      <c r="C293" s="42">
        <v>889.7927500000001</v>
      </c>
      <c r="D293" s="42">
        <v>867.87275</v>
      </c>
      <c r="E293" s="42">
        <v>849.47275</v>
      </c>
      <c r="F293" s="42">
        <v>848.76275</v>
      </c>
      <c r="G293" s="42">
        <v>905.13275</v>
      </c>
      <c r="H293" s="42">
        <v>1086.5127499999999</v>
      </c>
      <c r="I293" s="42">
        <v>1190.14275</v>
      </c>
      <c r="J293" s="42">
        <v>1042.13275</v>
      </c>
      <c r="K293" s="42">
        <v>998.60275</v>
      </c>
      <c r="L293" s="42">
        <v>1022.98275</v>
      </c>
      <c r="M293" s="42">
        <v>1033.0327499999999</v>
      </c>
      <c r="N293" s="42">
        <v>1055.2927499999998</v>
      </c>
      <c r="O293" s="42">
        <v>1052.15275</v>
      </c>
      <c r="P293" s="42">
        <v>1017.39275</v>
      </c>
      <c r="Q293" s="42">
        <v>1042.67275</v>
      </c>
      <c r="R293" s="42">
        <v>1054.10275</v>
      </c>
      <c r="S293" s="42">
        <v>1055.16275</v>
      </c>
      <c r="T293" s="42">
        <v>1110.2727499999999</v>
      </c>
      <c r="U293" s="42">
        <v>1093.36275</v>
      </c>
      <c r="V293" s="42">
        <v>1090.45275</v>
      </c>
      <c r="W293" s="42">
        <v>1138.5927499999998</v>
      </c>
      <c r="X293" s="42">
        <v>1148.0027499999999</v>
      </c>
      <c r="Y293" s="42">
        <v>1073.13275</v>
      </c>
    </row>
    <row r="294" spans="1:25" ht="15.75" customHeight="1">
      <c r="A294" s="41">
        <f t="shared" si="7"/>
        <v>44260</v>
      </c>
      <c r="B294" s="42">
        <v>812.14275</v>
      </c>
      <c r="C294" s="42">
        <v>812.6727500000001</v>
      </c>
      <c r="D294" s="42">
        <v>813.02275</v>
      </c>
      <c r="E294" s="42">
        <v>813.0527500000001</v>
      </c>
      <c r="F294" s="42">
        <v>812.85275</v>
      </c>
      <c r="G294" s="42">
        <v>812.38275</v>
      </c>
      <c r="H294" s="42">
        <v>809.81275</v>
      </c>
      <c r="I294" s="42">
        <v>810.11275</v>
      </c>
      <c r="J294" s="42">
        <v>811.88275</v>
      </c>
      <c r="K294" s="42">
        <v>812.78275</v>
      </c>
      <c r="L294" s="42">
        <v>812.69275</v>
      </c>
      <c r="M294" s="42">
        <v>812.75275</v>
      </c>
      <c r="N294" s="42">
        <v>812.71275</v>
      </c>
      <c r="O294" s="42">
        <v>820.76275</v>
      </c>
      <c r="P294" s="42">
        <v>812.68275</v>
      </c>
      <c r="Q294" s="42">
        <v>816.68275</v>
      </c>
      <c r="R294" s="42">
        <v>873.35275</v>
      </c>
      <c r="S294" s="42">
        <v>898.59275</v>
      </c>
      <c r="T294" s="42">
        <v>948.03275</v>
      </c>
      <c r="U294" s="42">
        <v>945.9227500000001</v>
      </c>
      <c r="V294" s="42">
        <v>915.24275</v>
      </c>
      <c r="W294" s="42">
        <v>811.06275</v>
      </c>
      <c r="X294" s="42">
        <v>967.63275</v>
      </c>
      <c r="Y294" s="42">
        <v>812.26275</v>
      </c>
    </row>
    <row r="295" spans="1:25" ht="15.75" customHeight="1">
      <c r="A295" s="41">
        <f t="shared" si="7"/>
        <v>44261</v>
      </c>
      <c r="B295" s="42">
        <v>888.1627500000001</v>
      </c>
      <c r="C295" s="42">
        <v>837.36275</v>
      </c>
      <c r="D295" s="42">
        <v>813.36275</v>
      </c>
      <c r="E295" s="42">
        <v>813.48275</v>
      </c>
      <c r="F295" s="42">
        <v>813.48275</v>
      </c>
      <c r="G295" s="42">
        <v>813.23275</v>
      </c>
      <c r="H295" s="42">
        <v>857.93275</v>
      </c>
      <c r="I295" s="42">
        <v>1002.08275</v>
      </c>
      <c r="J295" s="42">
        <v>918.94275</v>
      </c>
      <c r="K295" s="42">
        <v>912.52275</v>
      </c>
      <c r="L295" s="42">
        <v>819.01275</v>
      </c>
      <c r="M295" s="42">
        <v>843.76275</v>
      </c>
      <c r="N295" s="42">
        <v>843.88275</v>
      </c>
      <c r="O295" s="42">
        <v>833.99275</v>
      </c>
      <c r="P295" s="42">
        <v>812.93275</v>
      </c>
      <c r="Q295" s="42">
        <v>952.06275</v>
      </c>
      <c r="R295" s="42">
        <v>925.19275</v>
      </c>
      <c r="S295" s="42">
        <v>921.25275</v>
      </c>
      <c r="T295" s="42">
        <v>973.26275</v>
      </c>
      <c r="U295" s="42">
        <v>963.22275</v>
      </c>
      <c r="V295" s="42">
        <v>937.86275</v>
      </c>
      <c r="W295" s="42">
        <v>886.76275</v>
      </c>
      <c r="X295" s="42">
        <v>1006.40275</v>
      </c>
      <c r="Y295" s="42">
        <v>830.94275</v>
      </c>
    </row>
    <row r="296" spans="1:25" ht="15.75" customHeight="1">
      <c r="A296" s="41">
        <f t="shared" si="7"/>
        <v>44262</v>
      </c>
      <c r="B296" s="42">
        <v>925.8027500000001</v>
      </c>
      <c r="C296" s="42">
        <v>859.60275</v>
      </c>
      <c r="D296" s="42">
        <v>824.76275</v>
      </c>
      <c r="E296" s="42">
        <v>813.57275</v>
      </c>
      <c r="F296" s="42">
        <v>813.5427500000001</v>
      </c>
      <c r="G296" s="42">
        <v>814.82275</v>
      </c>
      <c r="H296" s="42">
        <v>869.89275</v>
      </c>
      <c r="I296" s="42">
        <v>910.56275</v>
      </c>
      <c r="J296" s="42">
        <v>944.93275</v>
      </c>
      <c r="K296" s="42">
        <v>1004.15275</v>
      </c>
      <c r="L296" s="42">
        <v>981.4127500000001</v>
      </c>
      <c r="M296" s="42">
        <v>997.08275</v>
      </c>
      <c r="N296" s="42">
        <v>995.12275</v>
      </c>
      <c r="O296" s="42">
        <v>987.62275</v>
      </c>
      <c r="P296" s="42">
        <v>964.1727500000001</v>
      </c>
      <c r="Q296" s="42">
        <v>1099.48275</v>
      </c>
      <c r="R296" s="42">
        <v>1081.10275</v>
      </c>
      <c r="S296" s="42">
        <v>1073.65275</v>
      </c>
      <c r="T296" s="42">
        <v>1176.36275</v>
      </c>
      <c r="U296" s="42">
        <v>1166.68275</v>
      </c>
      <c r="V296" s="42">
        <v>1145.8327499999998</v>
      </c>
      <c r="W296" s="42">
        <v>1111.0127499999999</v>
      </c>
      <c r="X296" s="42">
        <v>1131.42275</v>
      </c>
      <c r="Y296" s="42">
        <v>953.33275</v>
      </c>
    </row>
    <row r="297" spans="1:25" ht="15.75" customHeight="1">
      <c r="A297" s="41">
        <f t="shared" si="7"/>
        <v>44263</v>
      </c>
      <c r="B297" s="42">
        <v>918.44275</v>
      </c>
      <c r="C297" s="42">
        <v>864.23275</v>
      </c>
      <c r="D297" s="42">
        <v>834.12275</v>
      </c>
      <c r="E297" s="42">
        <v>822.11275</v>
      </c>
      <c r="F297" s="42">
        <v>816.24275</v>
      </c>
      <c r="G297" s="42">
        <v>836.07275</v>
      </c>
      <c r="H297" s="42">
        <v>887.9127500000001</v>
      </c>
      <c r="I297" s="42">
        <v>970.59275</v>
      </c>
      <c r="J297" s="42">
        <v>965.43275</v>
      </c>
      <c r="K297" s="42">
        <v>968.77275</v>
      </c>
      <c r="L297" s="42">
        <v>913.93275</v>
      </c>
      <c r="M297" s="42">
        <v>918.97275</v>
      </c>
      <c r="N297" s="42">
        <v>922.9227500000001</v>
      </c>
      <c r="O297" s="42">
        <v>915.98275</v>
      </c>
      <c r="P297" s="42">
        <v>900.4227500000001</v>
      </c>
      <c r="Q297" s="42">
        <v>996.99275</v>
      </c>
      <c r="R297" s="42">
        <v>984.23275</v>
      </c>
      <c r="S297" s="42">
        <v>975.1727500000001</v>
      </c>
      <c r="T297" s="42">
        <v>1082.69275</v>
      </c>
      <c r="U297" s="42">
        <v>1119.5327499999999</v>
      </c>
      <c r="V297" s="42">
        <v>1083.3327499999998</v>
      </c>
      <c r="W297" s="42">
        <v>1052.41275</v>
      </c>
      <c r="X297" s="42">
        <v>1099.97275</v>
      </c>
      <c r="Y297" s="42">
        <v>898.85275</v>
      </c>
    </row>
    <row r="298" spans="1:25" ht="15.75" customHeight="1">
      <c r="A298" s="41">
        <f t="shared" si="7"/>
        <v>44264</v>
      </c>
      <c r="B298" s="42">
        <v>930.25275</v>
      </c>
      <c r="C298" s="42">
        <v>867.56275</v>
      </c>
      <c r="D298" s="42">
        <v>839.7927500000001</v>
      </c>
      <c r="E298" s="42">
        <v>824.6727500000001</v>
      </c>
      <c r="F298" s="42">
        <v>816.95275</v>
      </c>
      <c r="G298" s="42">
        <v>853.63275</v>
      </c>
      <c r="H298" s="42">
        <v>993.39275</v>
      </c>
      <c r="I298" s="42">
        <v>1139.64275</v>
      </c>
      <c r="J298" s="42">
        <v>1040.43275</v>
      </c>
      <c r="K298" s="42">
        <v>1020.83275</v>
      </c>
      <c r="L298" s="42">
        <v>940.11275</v>
      </c>
      <c r="M298" s="42">
        <v>955.31275</v>
      </c>
      <c r="N298" s="42">
        <v>955.6627500000001</v>
      </c>
      <c r="O298" s="42">
        <v>948.6727500000001</v>
      </c>
      <c r="P298" s="42">
        <v>929.3027500000001</v>
      </c>
      <c r="Q298" s="42">
        <v>1058.5227499999999</v>
      </c>
      <c r="R298" s="42">
        <v>1038.5727499999998</v>
      </c>
      <c r="S298" s="42">
        <v>1026.66275</v>
      </c>
      <c r="T298" s="42">
        <v>1128.5227499999999</v>
      </c>
      <c r="U298" s="42">
        <v>1120.7527499999999</v>
      </c>
      <c r="V298" s="42">
        <v>1091.2927499999998</v>
      </c>
      <c r="W298" s="42">
        <v>1049.10275</v>
      </c>
      <c r="X298" s="42">
        <v>1092.3427499999998</v>
      </c>
      <c r="Y298" s="42">
        <v>891.44275</v>
      </c>
    </row>
    <row r="299" spans="1:25" ht="15.75" customHeight="1">
      <c r="A299" s="41">
        <f t="shared" si="7"/>
        <v>44265</v>
      </c>
      <c r="B299" s="42">
        <v>925.4227500000001</v>
      </c>
      <c r="C299" s="42">
        <v>863.02275</v>
      </c>
      <c r="D299" s="42">
        <v>837.06275</v>
      </c>
      <c r="E299" s="42">
        <v>828.21275</v>
      </c>
      <c r="F299" s="42">
        <v>829.47275</v>
      </c>
      <c r="G299" s="42">
        <v>866.22275</v>
      </c>
      <c r="H299" s="42">
        <v>1024.90275</v>
      </c>
      <c r="I299" s="42">
        <v>1146.93275</v>
      </c>
      <c r="J299" s="42">
        <v>1025.09275</v>
      </c>
      <c r="K299" s="42">
        <v>970.62275</v>
      </c>
      <c r="L299" s="42">
        <v>970.52275</v>
      </c>
      <c r="M299" s="42">
        <v>978.03275</v>
      </c>
      <c r="N299" s="42">
        <v>990.24275</v>
      </c>
      <c r="O299" s="42">
        <v>960.11275</v>
      </c>
      <c r="P299" s="42">
        <v>891.95275</v>
      </c>
      <c r="Q299" s="42">
        <v>941.4127500000001</v>
      </c>
      <c r="R299" s="42">
        <v>986.33275</v>
      </c>
      <c r="S299" s="42">
        <v>943.11275</v>
      </c>
      <c r="T299" s="42">
        <v>1090.0327499999999</v>
      </c>
      <c r="U299" s="42">
        <v>1088.10275</v>
      </c>
      <c r="V299" s="42">
        <v>1054.12275</v>
      </c>
      <c r="W299" s="42">
        <v>1030.0527499999998</v>
      </c>
      <c r="X299" s="42">
        <v>1076.35275</v>
      </c>
      <c r="Y299" s="42">
        <v>935.27275</v>
      </c>
    </row>
    <row r="300" spans="1:25" ht="15.75" customHeight="1">
      <c r="A300" s="41">
        <f t="shared" si="7"/>
        <v>44266</v>
      </c>
      <c r="B300" s="42">
        <v>948.51275</v>
      </c>
      <c r="C300" s="42">
        <v>880.73275</v>
      </c>
      <c r="D300" s="42">
        <v>853.58275</v>
      </c>
      <c r="E300" s="42">
        <v>833.21275</v>
      </c>
      <c r="F300" s="42">
        <v>830.43275</v>
      </c>
      <c r="G300" s="42">
        <v>853.87275</v>
      </c>
      <c r="H300" s="42">
        <v>971.96275</v>
      </c>
      <c r="I300" s="42">
        <v>1155.0127499999999</v>
      </c>
      <c r="J300" s="42">
        <v>1057.65275</v>
      </c>
      <c r="K300" s="42">
        <v>1095.0227499999999</v>
      </c>
      <c r="L300" s="42">
        <v>1130.49275</v>
      </c>
      <c r="M300" s="42">
        <v>1147.44275</v>
      </c>
      <c r="N300" s="42">
        <v>1169.5927499999998</v>
      </c>
      <c r="O300" s="42">
        <v>1161.0427499999998</v>
      </c>
      <c r="P300" s="42">
        <v>1037.5327499999999</v>
      </c>
      <c r="Q300" s="42">
        <v>1121.8127499999998</v>
      </c>
      <c r="R300" s="42">
        <v>1089.0127499999999</v>
      </c>
      <c r="S300" s="42">
        <v>1072.5427499999998</v>
      </c>
      <c r="T300" s="42">
        <v>1130.36275</v>
      </c>
      <c r="U300" s="42">
        <v>1110.0127499999999</v>
      </c>
      <c r="V300" s="42">
        <v>1079.60275</v>
      </c>
      <c r="W300" s="42">
        <v>1031.5627499999998</v>
      </c>
      <c r="X300" s="42">
        <v>1110.60275</v>
      </c>
      <c r="Y300" s="42">
        <v>1058.0527499999998</v>
      </c>
    </row>
    <row r="301" spans="1:25" ht="15.75" customHeight="1">
      <c r="A301" s="41">
        <f t="shared" si="7"/>
        <v>44267</v>
      </c>
      <c r="B301" s="42">
        <v>954.26275</v>
      </c>
      <c r="C301" s="42">
        <v>880.12275</v>
      </c>
      <c r="D301" s="42">
        <v>852.9127500000001</v>
      </c>
      <c r="E301" s="42">
        <v>831.59275</v>
      </c>
      <c r="F301" s="42">
        <v>827.99275</v>
      </c>
      <c r="G301" s="42">
        <v>848.6727500000001</v>
      </c>
      <c r="H301" s="42">
        <v>1001.3027500000001</v>
      </c>
      <c r="I301" s="42">
        <v>1142.43275</v>
      </c>
      <c r="J301" s="42">
        <v>1060.7527499999999</v>
      </c>
      <c r="K301" s="42">
        <v>1103.36275</v>
      </c>
      <c r="L301" s="42">
        <v>1132.60275</v>
      </c>
      <c r="M301" s="42">
        <v>1151.41275</v>
      </c>
      <c r="N301" s="42">
        <v>1172.94275</v>
      </c>
      <c r="O301" s="42">
        <v>1166.19275</v>
      </c>
      <c r="P301" s="42">
        <v>1042.36275</v>
      </c>
      <c r="Q301" s="42">
        <v>1122.61275</v>
      </c>
      <c r="R301" s="42">
        <v>1086.71275</v>
      </c>
      <c r="S301" s="42">
        <v>1077.73275</v>
      </c>
      <c r="T301" s="42">
        <v>1144.40275</v>
      </c>
      <c r="U301" s="42">
        <v>1123.64275</v>
      </c>
      <c r="V301" s="42">
        <v>1097.63275</v>
      </c>
      <c r="W301" s="42">
        <v>1056.8427499999998</v>
      </c>
      <c r="X301" s="42">
        <v>1128.62275</v>
      </c>
      <c r="Y301" s="42">
        <v>1052.21275</v>
      </c>
    </row>
    <row r="302" spans="1:25" ht="15.75" customHeight="1">
      <c r="A302" s="41">
        <f t="shared" si="7"/>
        <v>44268</v>
      </c>
      <c r="B302" s="42">
        <v>958.18275</v>
      </c>
      <c r="C302" s="42">
        <v>893.36275</v>
      </c>
      <c r="D302" s="42">
        <v>855.94275</v>
      </c>
      <c r="E302" s="42">
        <v>831.72275</v>
      </c>
      <c r="F302" s="42">
        <v>828.51275</v>
      </c>
      <c r="G302" s="42">
        <v>846.69275</v>
      </c>
      <c r="H302" s="42">
        <v>939.13275</v>
      </c>
      <c r="I302" s="42">
        <v>1102.5427499999998</v>
      </c>
      <c r="J302" s="42">
        <v>1055.0927499999998</v>
      </c>
      <c r="K302" s="42">
        <v>1097.3027499999998</v>
      </c>
      <c r="L302" s="42">
        <v>1128.95275</v>
      </c>
      <c r="M302" s="42">
        <v>1148.3227499999998</v>
      </c>
      <c r="N302" s="42">
        <v>1168.94275</v>
      </c>
      <c r="O302" s="42">
        <v>1161.2627499999999</v>
      </c>
      <c r="P302" s="42">
        <v>1037.95275</v>
      </c>
      <c r="Q302" s="42">
        <v>1122.5727499999998</v>
      </c>
      <c r="R302" s="42">
        <v>1083.2627499999999</v>
      </c>
      <c r="S302" s="42">
        <v>1073.0127499999999</v>
      </c>
      <c r="T302" s="42">
        <v>1138.7627499999999</v>
      </c>
      <c r="U302" s="42">
        <v>1119.7527499999999</v>
      </c>
      <c r="V302" s="42">
        <v>1092.2927499999998</v>
      </c>
      <c r="W302" s="42">
        <v>1057.3227499999998</v>
      </c>
      <c r="X302" s="42">
        <v>1128.48275</v>
      </c>
      <c r="Y302" s="42">
        <v>1055.68275</v>
      </c>
    </row>
    <row r="303" spans="1:25" ht="15.75" customHeight="1">
      <c r="A303" s="41">
        <f t="shared" si="7"/>
        <v>44269</v>
      </c>
      <c r="B303" s="42">
        <v>954.98275</v>
      </c>
      <c r="C303" s="42">
        <v>888.72275</v>
      </c>
      <c r="D303" s="42">
        <v>853.20275</v>
      </c>
      <c r="E303" s="42">
        <v>826.93275</v>
      </c>
      <c r="F303" s="42">
        <v>822.64275</v>
      </c>
      <c r="G303" s="42">
        <v>843.72275</v>
      </c>
      <c r="H303" s="42">
        <v>932.43275</v>
      </c>
      <c r="I303" s="42">
        <v>1119.2727499999999</v>
      </c>
      <c r="J303" s="42">
        <v>1049.64275</v>
      </c>
      <c r="K303" s="42">
        <v>1084.5727499999998</v>
      </c>
      <c r="L303" s="42">
        <v>1119.49275</v>
      </c>
      <c r="M303" s="42">
        <v>1136.96275</v>
      </c>
      <c r="N303" s="42">
        <v>1158.2527499999999</v>
      </c>
      <c r="O303" s="42">
        <v>1150.63275</v>
      </c>
      <c r="P303" s="42">
        <v>1145.5527499999998</v>
      </c>
      <c r="Q303" s="42">
        <v>1180.48275</v>
      </c>
      <c r="R303" s="42">
        <v>1140.45275</v>
      </c>
      <c r="S303" s="42">
        <v>1114.5827499999998</v>
      </c>
      <c r="T303" s="42">
        <v>1212.42275</v>
      </c>
      <c r="U303" s="42">
        <v>1218.13275</v>
      </c>
      <c r="V303" s="42">
        <v>1195.69275</v>
      </c>
      <c r="W303" s="42">
        <v>1151.21275</v>
      </c>
      <c r="X303" s="42">
        <v>1166.65275</v>
      </c>
      <c r="Y303" s="42">
        <v>1057.5127499999999</v>
      </c>
    </row>
    <row r="304" spans="1:25" ht="15.75" customHeight="1">
      <c r="A304" s="41">
        <f t="shared" si="7"/>
        <v>44270</v>
      </c>
      <c r="B304" s="42">
        <v>1092.7627499999999</v>
      </c>
      <c r="C304" s="42">
        <v>992.61275</v>
      </c>
      <c r="D304" s="42">
        <v>922.99275</v>
      </c>
      <c r="E304" s="42">
        <v>864.11275</v>
      </c>
      <c r="F304" s="42">
        <v>853.70275</v>
      </c>
      <c r="G304" s="42">
        <v>891.10275</v>
      </c>
      <c r="H304" s="42">
        <v>1004.47275</v>
      </c>
      <c r="I304" s="42">
        <v>1148.11275</v>
      </c>
      <c r="J304" s="42">
        <v>1077.8027499999998</v>
      </c>
      <c r="K304" s="42">
        <v>1116.42275</v>
      </c>
      <c r="L304" s="42">
        <v>1152.60275</v>
      </c>
      <c r="M304" s="42">
        <v>1169.70275</v>
      </c>
      <c r="N304" s="42">
        <v>1191.7527499999999</v>
      </c>
      <c r="O304" s="42">
        <v>1184.62275</v>
      </c>
      <c r="P304" s="42">
        <v>1052.95275</v>
      </c>
      <c r="Q304" s="42">
        <v>1140.5327499999999</v>
      </c>
      <c r="R304" s="42">
        <v>1105.8427499999998</v>
      </c>
      <c r="S304" s="42">
        <v>1087.91275</v>
      </c>
      <c r="T304" s="42">
        <v>1160.5427499999998</v>
      </c>
      <c r="U304" s="42">
        <v>1139.74275</v>
      </c>
      <c r="V304" s="42">
        <v>1106.70275</v>
      </c>
      <c r="W304" s="42">
        <v>1059.7727499999999</v>
      </c>
      <c r="X304" s="42">
        <v>1142.8127499999998</v>
      </c>
      <c r="Y304" s="42">
        <v>1100.10275</v>
      </c>
    </row>
    <row r="305" spans="1:25" ht="15.75" customHeight="1">
      <c r="A305" s="41">
        <f t="shared" si="7"/>
        <v>44271</v>
      </c>
      <c r="B305" s="42">
        <v>1094.7827499999999</v>
      </c>
      <c r="C305" s="42">
        <v>995.2927500000001</v>
      </c>
      <c r="D305" s="42">
        <v>924.68275</v>
      </c>
      <c r="E305" s="42">
        <v>864.20275</v>
      </c>
      <c r="F305" s="42">
        <v>853.46275</v>
      </c>
      <c r="G305" s="42">
        <v>892.9127500000001</v>
      </c>
      <c r="H305" s="42">
        <v>1060.5427499999998</v>
      </c>
      <c r="I305" s="42">
        <v>1166.8427499999998</v>
      </c>
      <c r="J305" s="42">
        <v>1065.8227499999998</v>
      </c>
      <c r="K305" s="42">
        <v>1142.5727499999998</v>
      </c>
      <c r="L305" s="42">
        <v>1205.85275</v>
      </c>
      <c r="M305" s="42">
        <v>1206.7627499999999</v>
      </c>
      <c r="N305" s="42">
        <v>1235.70275</v>
      </c>
      <c r="O305" s="42">
        <v>1227.7927499999998</v>
      </c>
      <c r="P305" s="42">
        <v>1068.5227499999999</v>
      </c>
      <c r="Q305" s="42">
        <v>1181.7927499999998</v>
      </c>
      <c r="R305" s="42">
        <v>1128.70275</v>
      </c>
      <c r="S305" s="42">
        <v>1153.3127499999998</v>
      </c>
      <c r="T305" s="42">
        <v>1251.5427499999998</v>
      </c>
      <c r="U305" s="42">
        <v>1243.5427499999998</v>
      </c>
      <c r="V305" s="42">
        <v>1184.0827499999998</v>
      </c>
      <c r="W305" s="42">
        <v>1126.0727499999998</v>
      </c>
      <c r="X305" s="42">
        <v>1171.18275</v>
      </c>
      <c r="Y305" s="42">
        <v>1098.3127499999998</v>
      </c>
    </row>
    <row r="306" spans="1:25" ht="15.75" customHeight="1">
      <c r="A306" s="41">
        <f t="shared" si="7"/>
        <v>44272</v>
      </c>
      <c r="B306" s="42">
        <v>968.06275</v>
      </c>
      <c r="C306" s="42">
        <v>888.87275</v>
      </c>
      <c r="D306" s="42">
        <v>824.50275</v>
      </c>
      <c r="E306" s="42">
        <v>813.47275</v>
      </c>
      <c r="F306" s="42">
        <v>813.46275</v>
      </c>
      <c r="G306" s="42">
        <v>857.34275</v>
      </c>
      <c r="H306" s="42">
        <v>1014.71275</v>
      </c>
      <c r="I306" s="42">
        <v>1126.3027499999998</v>
      </c>
      <c r="J306" s="42">
        <v>1064.0927499999998</v>
      </c>
      <c r="K306" s="42">
        <v>1076.69275</v>
      </c>
      <c r="L306" s="42">
        <v>1147.94275</v>
      </c>
      <c r="M306" s="42">
        <v>1160.95275</v>
      </c>
      <c r="N306" s="42">
        <v>1051.72275</v>
      </c>
      <c r="O306" s="42">
        <v>1209.60275</v>
      </c>
      <c r="P306" s="42">
        <v>1208.0127499999999</v>
      </c>
      <c r="Q306" s="42">
        <v>1247.5827499999998</v>
      </c>
      <c r="R306" s="42">
        <v>1220.5027499999999</v>
      </c>
      <c r="S306" s="42">
        <v>1133.7727499999999</v>
      </c>
      <c r="T306" s="42">
        <v>1280.5527499999998</v>
      </c>
      <c r="U306" s="42">
        <v>1232.0527499999998</v>
      </c>
      <c r="V306" s="42">
        <v>1175.8127499999998</v>
      </c>
      <c r="W306" s="42">
        <v>1093.5527499999998</v>
      </c>
      <c r="X306" s="42">
        <v>1172.73275</v>
      </c>
      <c r="Y306" s="42">
        <v>986.26275</v>
      </c>
    </row>
    <row r="307" spans="1:25" ht="15.75" customHeight="1">
      <c r="A307" s="41">
        <f t="shared" si="7"/>
        <v>44273</v>
      </c>
      <c r="B307" s="42">
        <v>1037.5327499999999</v>
      </c>
      <c r="C307" s="42">
        <v>961.5527500000001</v>
      </c>
      <c r="D307" s="42">
        <v>902.93275</v>
      </c>
      <c r="E307" s="42">
        <v>856.4227500000001</v>
      </c>
      <c r="F307" s="42">
        <v>855.03275</v>
      </c>
      <c r="G307" s="42">
        <v>948.07275</v>
      </c>
      <c r="H307" s="42">
        <v>1038.16275</v>
      </c>
      <c r="I307" s="42">
        <v>1104.12275</v>
      </c>
      <c r="J307" s="42">
        <v>1031.36275</v>
      </c>
      <c r="K307" s="42">
        <v>1119.8427499999998</v>
      </c>
      <c r="L307" s="42">
        <v>1177.23275</v>
      </c>
      <c r="M307" s="42">
        <v>1136.42275</v>
      </c>
      <c r="N307" s="42">
        <v>1099.38275</v>
      </c>
      <c r="O307" s="42">
        <v>1096.67275</v>
      </c>
      <c r="P307" s="42">
        <v>988.5527500000001</v>
      </c>
      <c r="Q307" s="42">
        <v>1133.90275</v>
      </c>
      <c r="R307" s="42">
        <v>1123.72275</v>
      </c>
      <c r="S307" s="42">
        <v>1067.7527499999999</v>
      </c>
      <c r="T307" s="42">
        <v>1176.41275</v>
      </c>
      <c r="U307" s="42">
        <v>1218.97275</v>
      </c>
      <c r="V307" s="42">
        <v>1218.0127499999999</v>
      </c>
      <c r="W307" s="42">
        <v>1279.20275</v>
      </c>
      <c r="X307" s="42">
        <v>1212.5727499999998</v>
      </c>
      <c r="Y307" s="42">
        <v>1087.42275</v>
      </c>
    </row>
    <row r="308" spans="1:25" ht="15.75" customHeight="1">
      <c r="A308" s="41">
        <f t="shared" si="7"/>
        <v>44274</v>
      </c>
      <c r="B308" s="42">
        <v>954.5427500000001</v>
      </c>
      <c r="C308" s="42">
        <v>886.87275</v>
      </c>
      <c r="D308" s="42">
        <v>846.94275</v>
      </c>
      <c r="E308" s="42">
        <v>825.0427500000001</v>
      </c>
      <c r="F308" s="42">
        <v>823.9227500000001</v>
      </c>
      <c r="G308" s="42">
        <v>886.06275</v>
      </c>
      <c r="H308" s="42">
        <v>993.2927500000001</v>
      </c>
      <c r="I308" s="42">
        <v>1146.90275</v>
      </c>
      <c r="J308" s="42">
        <v>1034.0227499999999</v>
      </c>
      <c r="K308" s="42">
        <v>1121.8327499999998</v>
      </c>
      <c r="L308" s="42">
        <v>1124.89275</v>
      </c>
      <c r="M308" s="42">
        <v>1148.35275</v>
      </c>
      <c r="N308" s="42">
        <v>1105.72275</v>
      </c>
      <c r="O308" s="42">
        <v>1003.50275</v>
      </c>
      <c r="P308" s="42">
        <v>918.11275</v>
      </c>
      <c r="Q308" s="42">
        <v>966.64275</v>
      </c>
      <c r="R308" s="42">
        <v>1028.5627499999998</v>
      </c>
      <c r="S308" s="42">
        <v>999.1627500000001</v>
      </c>
      <c r="T308" s="42">
        <v>1100.61275</v>
      </c>
      <c r="U308" s="42">
        <v>1102.3127499999998</v>
      </c>
      <c r="V308" s="42">
        <v>1090.96275</v>
      </c>
      <c r="W308" s="42">
        <v>1030.5127499999999</v>
      </c>
      <c r="X308" s="42">
        <v>1104.49275</v>
      </c>
      <c r="Y308" s="42">
        <v>999.37275</v>
      </c>
    </row>
    <row r="309" spans="1:25" ht="15.75" customHeight="1">
      <c r="A309" s="41">
        <f t="shared" si="7"/>
        <v>44275</v>
      </c>
      <c r="B309" s="42">
        <v>988.83275</v>
      </c>
      <c r="C309" s="42">
        <v>875.59275</v>
      </c>
      <c r="D309" s="42">
        <v>827.60275</v>
      </c>
      <c r="E309" s="42">
        <v>814.11275</v>
      </c>
      <c r="F309" s="42">
        <v>814.06275</v>
      </c>
      <c r="G309" s="42">
        <v>861.08275</v>
      </c>
      <c r="H309" s="42">
        <v>931.96275</v>
      </c>
      <c r="I309" s="42">
        <v>1107.0427499999998</v>
      </c>
      <c r="J309" s="42">
        <v>997.8027500000001</v>
      </c>
      <c r="K309" s="42">
        <v>1053.2627499999999</v>
      </c>
      <c r="L309" s="42">
        <v>1059.73275</v>
      </c>
      <c r="M309" s="42">
        <v>1103.0527499999998</v>
      </c>
      <c r="N309" s="42">
        <v>1074.16275</v>
      </c>
      <c r="O309" s="42">
        <v>968.83275</v>
      </c>
      <c r="P309" s="42">
        <v>873.3027500000001</v>
      </c>
      <c r="Q309" s="42">
        <v>925.01275</v>
      </c>
      <c r="R309" s="42">
        <v>990.75275</v>
      </c>
      <c r="S309" s="42">
        <v>955.72275</v>
      </c>
      <c r="T309" s="42">
        <v>1053.5927499999998</v>
      </c>
      <c r="U309" s="42">
        <v>1044.40275</v>
      </c>
      <c r="V309" s="42">
        <v>1012.68275</v>
      </c>
      <c r="W309" s="42">
        <v>967.98275</v>
      </c>
      <c r="X309" s="42">
        <v>1072.7627499999999</v>
      </c>
      <c r="Y309" s="42">
        <v>967.61275</v>
      </c>
    </row>
    <row r="310" spans="1:25" ht="15.75" customHeight="1">
      <c r="A310" s="41">
        <f t="shared" si="7"/>
        <v>44276</v>
      </c>
      <c r="B310" s="42">
        <v>998.74275</v>
      </c>
      <c r="C310" s="42">
        <v>912.49275</v>
      </c>
      <c r="D310" s="42">
        <v>851.3027500000001</v>
      </c>
      <c r="E310" s="42">
        <v>835.33275</v>
      </c>
      <c r="F310" s="42">
        <v>833.69275</v>
      </c>
      <c r="G310" s="42">
        <v>863.13275</v>
      </c>
      <c r="H310" s="42">
        <v>999.43275</v>
      </c>
      <c r="I310" s="42">
        <v>1148.89275</v>
      </c>
      <c r="J310" s="42">
        <v>1038.2927499999998</v>
      </c>
      <c r="K310" s="42">
        <v>1098.41275</v>
      </c>
      <c r="L310" s="42">
        <v>1081.22275</v>
      </c>
      <c r="M310" s="42">
        <v>1101.72275</v>
      </c>
      <c r="N310" s="42">
        <v>1077.89275</v>
      </c>
      <c r="O310" s="42">
        <v>996.75275</v>
      </c>
      <c r="P310" s="42">
        <v>919.77275</v>
      </c>
      <c r="Q310" s="42">
        <v>963.6627500000001</v>
      </c>
      <c r="R310" s="42">
        <v>1024.0027499999999</v>
      </c>
      <c r="S310" s="42">
        <v>993.94275</v>
      </c>
      <c r="T310" s="42">
        <v>1121.65275</v>
      </c>
      <c r="U310" s="42">
        <v>1111.95275</v>
      </c>
      <c r="V310" s="42">
        <v>1079.24275</v>
      </c>
      <c r="W310" s="42">
        <v>1033.99275</v>
      </c>
      <c r="X310" s="42">
        <v>1080.23275</v>
      </c>
      <c r="Y310" s="42">
        <v>995.48275</v>
      </c>
    </row>
    <row r="311" spans="1:25" ht="15.75" customHeight="1">
      <c r="A311" s="41">
        <f t="shared" si="7"/>
        <v>44277</v>
      </c>
      <c r="B311" s="42">
        <v>969.32275</v>
      </c>
      <c r="C311" s="42">
        <v>946.8027500000001</v>
      </c>
      <c r="D311" s="42">
        <v>846.49275</v>
      </c>
      <c r="E311" s="42">
        <v>825.62275</v>
      </c>
      <c r="F311" s="42">
        <v>824.9227500000001</v>
      </c>
      <c r="G311" s="42">
        <v>876.77275</v>
      </c>
      <c r="H311" s="42">
        <v>967.21275</v>
      </c>
      <c r="I311" s="42">
        <v>1129.16275</v>
      </c>
      <c r="J311" s="42">
        <v>1034.89275</v>
      </c>
      <c r="K311" s="42">
        <v>1094.2727499999999</v>
      </c>
      <c r="L311" s="42">
        <v>1098.10275</v>
      </c>
      <c r="M311" s="42">
        <v>1115.2727499999999</v>
      </c>
      <c r="N311" s="42">
        <v>1090.24275</v>
      </c>
      <c r="O311" s="42">
        <v>1005.4227500000001</v>
      </c>
      <c r="P311" s="42">
        <v>922.27275</v>
      </c>
      <c r="Q311" s="42">
        <v>964.23275</v>
      </c>
      <c r="R311" s="42">
        <v>1023.48275</v>
      </c>
      <c r="S311" s="42">
        <v>994.15275</v>
      </c>
      <c r="T311" s="42">
        <v>1091.92275</v>
      </c>
      <c r="U311" s="42">
        <v>1092.41275</v>
      </c>
      <c r="V311" s="42">
        <v>1062.0927499999998</v>
      </c>
      <c r="W311" s="42">
        <v>1019.24275</v>
      </c>
      <c r="X311" s="42">
        <v>1098.5327499999999</v>
      </c>
      <c r="Y311" s="42">
        <v>993.27275</v>
      </c>
    </row>
    <row r="312" spans="1:25" ht="15.75" customHeight="1">
      <c r="A312" s="41">
        <f t="shared" si="7"/>
        <v>44278</v>
      </c>
      <c r="B312" s="42">
        <v>973.93275</v>
      </c>
      <c r="C312" s="42">
        <v>882.98275</v>
      </c>
      <c r="D312" s="42">
        <v>841.70275</v>
      </c>
      <c r="E312" s="42">
        <v>819.9127500000001</v>
      </c>
      <c r="F312" s="42">
        <v>820.71275</v>
      </c>
      <c r="G312" s="42">
        <v>853.69275</v>
      </c>
      <c r="H312" s="42">
        <v>941.45275</v>
      </c>
      <c r="I312" s="42">
        <v>1077.45275</v>
      </c>
      <c r="J312" s="42">
        <v>978.57275</v>
      </c>
      <c r="K312" s="42">
        <v>944.46275</v>
      </c>
      <c r="L312" s="42">
        <v>929.57275</v>
      </c>
      <c r="M312" s="42">
        <v>893.57275</v>
      </c>
      <c r="N312" s="42">
        <v>893.7927500000001</v>
      </c>
      <c r="O312" s="42">
        <v>878.27275</v>
      </c>
      <c r="P312" s="42">
        <v>831.59275</v>
      </c>
      <c r="Q312" s="42">
        <v>868.99275</v>
      </c>
      <c r="R312" s="42">
        <v>843.69275</v>
      </c>
      <c r="S312" s="42">
        <v>888.4127500000001</v>
      </c>
      <c r="T312" s="42">
        <v>1027.80275</v>
      </c>
      <c r="U312" s="42">
        <v>1106.5527499999998</v>
      </c>
      <c r="V312" s="42">
        <v>1075.13275</v>
      </c>
      <c r="W312" s="42">
        <v>1029.65275</v>
      </c>
      <c r="X312" s="42">
        <v>1096.68275</v>
      </c>
      <c r="Y312" s="42">
        <v>952.39275</v>
      </c>
    </row>
    <row r="313" spans="1:25" ht="15.75" customHeight="1">
      <c r="A313" s="41">
        <f t="shared" si="7"/>
        <v>44279</v>
      </c>
      <c r="B313" s="42">
        <v>900.0527500000001</v>
      </c>
      <c r="C313" s="42">
        <v>848.4227500000001</v>
      </c>
      <c r="D313" s="42">
        <v>814.03275</v>
      </c>
      <c r="E313" s="42">
        <v>814.0427500000001</v>
      </c>
      <c r="F313" s="42">
        <v>814.70275</v>
      </c>
      <c r="G313" s="42">
        <v>814.62275</v>
      </c>
      <c r="H313" s="42">
        <v>855.57275</v>
      </c>
      <c r="I313" s="42">
        <v>1016.46275</v>
      </c>
      <c r="J313" s="42">
        <v>849.78275</v>
      </c>
      <c r="K313" s="42">
        <v>831.75275</v>
      </c>
      <c r="L313" s="42">
        <v>870.65275</v>
      </c>
      <c r="M313" s="42">
        <v>873.64275</v>
      </c>
      <c r="N313" s="42">
        <v>874.02275</v>
      </c>
      <c r="O313" s="42">
        <v>832.6627500000001</v>
      </c>
      <c r="P313" s="42">
        <v>813.97275</v>
      </c>
      <c r="Q313" s="42">
        <v>813.98275</v>
      </c>
      <c r="R313" s="42">
        <v>878.0527500000001</v>
      </c>
      <c r="S313" s="42">
        <v>864.49275</v>
      </c>
      <c r="T313" s="42">
        <v>953.38275</v>
      </c>
      <c r="U313" s="42">
        <v>955.96275</v>
      </c>
      <c r="V313" s="42">
        <v>909.62275</v>
      </c>
      <c r="W313" s="42">
        <v>877.0427500000001</v>
      </c>
      <c r="X313" s="42">
        <v>1031.10275</v>
      </c>
      <c r="Y313" s="42">
        <v>871.02275</v>
      </c>
    </row>
    <row r="314" spans="1:25" ht="15.75" customHeight="1">
      <c r="A314" s="41">
        <f t="shared" si="7"/>
        <v>44280</v>
      </c>
      <c r="B314" s="42">
        <v>889.4227500000001</v>
      </c>
      <c r="C314" s="42">
        <v>843.83275</v>
      </c>
      <c r="D314" s="42">
        <v>814.71275</v>
      </c>
      <c r="E314" s="42">
        <v>814.71275</v>
      </c>
      <c r="F314" s="42">
        <v>814.69275</v>
      </c>
      <c r="G314" s="42">
        <v>814.60275</v>
      </c>
      <c r="H314" s="42">
        <v>856.82275</v>
      </c>
      <c r="I314" s="42">
        <v>1038.64275</v>
      </c>
      <c r="J314" s="42">
        <v>847.63275</v>
      </c>
      <c r="K314" s="42">
        <v>828.46275</v>
      </c>
      <c r="L314" s="42">
        <v>869.72275</v>
      </c>
      <c r="M314" s="42">
        <v>874.8027500000001</v>
      </c>
      <c r="N314" s="42">
        <v>874.50275</v>
      </c>
      <c r="O314" s="42">
        <v>831.77275</v>
      </c>
      <c r="P314" s="42">
        <v>814.02275</v>
      </c>
      <c r="Q314" s="42">
        <v>814.00275</v>
      </c>
      <c r="R314" s="42">
        <v>880.68275</v>
      </c>
      <c r="S314" s="42">
        <v>864.78275</v>
      </c>
      <c r="T314" s="42">
        <v>952.96275</v>
      </c>
      <c r="U314" s="42">
        <v>957.6727500000001</v>
      </c>
      <c r="V314" s="42">
        <v>909.43275</v>
      </c>
      <c r="W314" s="42">
        <v>875.5527500000001</v>
      </c>
      <c r="X314" s="42">
        <v>1028.97275</v>
      </c>
      <c r="Y314" s="42">
        <v>874.21275</v>
      </c>
    </row>
    <row r="315" spans="1:25" ht="15.75" customHeight="1">
      <c r="A315" s="41">
        <f t="shared" si="7"/>
        <v>44281</v>
      </c>
      <c r="B315" s="42">
        <v>886.89275</v>
      </c>
      <c r="C315" s="42">
        <v>845.73275</v>
      </c>
      <c r="D315" s="42">
        <v>818.06275</v>
      </c>
      <c r="E315" s="42">
        <v>814.73275</v>
      </c>
      <c r="F315" s="42">
        <v>814.71275</v>
      </c>
      <c r="G315" s="42">
        <v>820.93275</v>
      </c>
      <c r="H315" s="42">
        <v>874.14275</v>
      </c>
      <c r="I315" s="42">
        <v>1049.70275</v>
      </c>
      <c r="J315" s="42">
        <v>872.75275</v>
      </c>
      <c r="K315" s="42">
        <v>853.49275</v>
      </c>
      <c r="L315" s="42">
        <v>889.00275</v>
      </c>
      <c r="M315" s="42">
        <v>893.73275</v>
      </c>
      <c r="N315" s="42">
        <v>896.10275</v>
      </c>
      <c r="O315" s="42">
        <v>856.90275</v>
      </c>
      <c r="P315" s="42">
        <v>814.02275</v>
      </c>
      <c r="Q315" s="42">
        <v>814.00275</v>
      </c>
      <c r="R315" s="42">
        <v>902.32275</v>
      </c>
      <c r="S315" s="42">
        <v>882.0527500000001</v>
      </c>
      <c r="T315" s="42">
        <v>984.39275</v>
      </c>
      <c r="U315" s="42">
        <v>992.69275</v>
      </c>
      <c r="V315" s="42">
        <v>955.01275</v>
      </c>
      <c r="W315" s="42">
        <v>920.99275</v>
      </c>
      <c r="X315" s="42">
        <v>1052.44275</v>
      </c>
      <c r="Y315" s="42">
        <v>915.6727500000001</v>
      </c>
    </row>
    <row r="316" spans="1:25" ht="15.75" customHeight="1">
      <c r="A316" s="41">
        <f t="shared" si="7"/>
        <v>44282</v>
      </c>
      <c r="B316" s="42">
        <v>964.09275</v>
      </c>
      <c r="C316" s="42">
        <v>862.23275</v>
      </c>
      <c r="D316" s="42">
        <v>823.52275</v>
      </c>
      <c r="E316" s="42">
        <v>814.25275</v>
      </c>
      <c r="F316" s="42">
        <v>814.23275</v>
      </c>
      <c r="G316" s="42">
        <v>814.13275</v>
      </c>
      <c r="H316" s="42">
        <v>820.24275</v>
      </c>
      <c r="I316" s="42">
        <v>948.4227500000001</v>
      </c>
      <c r="J316" s="42">
        <v>926.1627500000001</v>
      </c>
      <c r="K316" s="42">
        <v>1068.93275</v>
      </c>
      <c r="L316" s="42">
        <v>1074.67275</v>
      </c>
      <c r="M316" s="42">
        <v>968.72275</v>
      </c>
      <c r="N316" s="42">
        <v>967.44275</v>
      </c>
      <c r="O316" s="42">
        <v>951.28275</v>
      </c>
      <c r="P316" s="42">
        <v>869.94275</v>
      </c>
      <c r="Q316" s="42">
        <v>904.52275</v>
      </c>
      <c r="R316" s="42">
        <v>988.68275</v>
      </c>
      <c r="S316" s="42">
        <v>917.93275</v>
      </c>
      <c r="T316" s="42">
        <v>1002.39275</v>
      </c>
      <c r="U316" s="42">
        <v>1048.5027499999999</v>
      </c>
      <c r="V316" s="42">
        <v>1015.01275</v>
      </c>
      <c r="W316" s="42">
        <v>969.32275</v>
      </c>
      <c r="X316" s="42">
        <v>1078.0927499999998</v>
      </c>
      <c r="Y316" s="42">
        <v>962.96275</v>
      </c>
    </row>
    <row r="317" spans="1:25" ht="15.75" customHeight="1">
      <c r="A317" s="41">
        <f t="shared" si="7"/>
        <v>44283</v>
      </c>
      <c r="B317" s="42">
        <v>908.9127500000001</v>
      </c>
      <c r="C317" s="42">
        <v>831.50275</v>
      </c>
      <c r="D317" s="42">
        <v>814.00275</v>
      </c>
      <c r="E317" s="42">
        <v>814.0527500000001</v>
      </c>
      <c r="F317" s="42">
        <v>814.03275</v>
      </c>
      <c r="G317" s="42">
        <v>814.1627500000001</v>
      </c>
      <c r="H317" s="42">
        <v>813.50275</v>
      </c>
      <c r="I317" s="42">
        <v>843.06275</v>
      </c>
      <c r="J317" s="42">
        <v>860.68275</v>
      </c>
      <c r="K317" s="42">
        <v>936.12275</v>
      </c>
      <c r="L317" s="42">
        <v>952.43275</v>
      </c>
      <c r="M317" s="42">
        <v>889.23275</v>
      </c>
      <c r="N317" s="42">
        <v>928.06275</v>
      </c>
      <c r="O317" s="42">
        <v>991.50275</v>
      </c>
      <c r="P317" s="42">
        <v>1020.64275</v>
      </c>
      <c r="Q317" s="42">
        <v>1032.86275</v>
      </c>
      <c r="R317" s="42">
        <v>1012.7927500000001</v>
      </c>
      <c r="S317" s="42">
        <v>939.39275</v>
      </c>
      <c r="T317" s="42">
        <v>982.12275</v>
      </c>
      <c r="U317" s="42">
        <v>1025.55275</v>
      </c>
      <c r="V317" s="42">
        <v>999.18275</v>
      </c>
      <c r="W317" s="42">
        <v>937.88275</v>
      </c>
      <c r="X317" s="42">
        <v>1066.0127499999999</v>
      </c>
      <c r="Y317" s="42">
        <v>902.57275</v>
      </c>
    </row>
    <row r="318" spans="1:25" ht="15.75" customHeight="1">
      <c r="A318" s="41">
        <f t="shared" si="7"/>
        <v>44284</v>
      </c>
      <c r="B318" s="42">
        <v>872.01275</v>
      </c>
      <c r="C318" s="42">
        <v>829.19275</v>
      </c>
      <c r="D318" s="42">
        <v>813.99275</v>
      </c>
      <c r="E318" s="42">
        <v>814.0527500000001</v>
      </c>
      <c r="F318" s="42">
        <v>813.90275</v>
      </c>
      <c r="G318" s="42">
        <v>813.99275</v>
      </c>
      <c r="H318" s="42">
        <v>826.11275</v>
      </c>
      <c r="I318" s="42">
        <v>943.14275</v>
      </c>
      <c r="J318" s="42">
        <v>923.94275</v>
      </c>
      <c r="K318" s="42">
        <v>1001.45275</v>
      </c>
      <c r="L318" s="42">
        <v>946.70275</v>
      </c>
      <c r="M318" s="42">
        <v>861.0527500000001</v>
      </c>
      <c r="N318" s="42">
        <v>901.62275</v>
      </c>
      <c r="O318" s="42">
        <v>969.9227500000001</v>
      </c>
      <c r="P318" s="42">
        <v>1000.48275</v>
      </c>
      <c r="Q318" s="42">
        <v>1009.65275</v>
      </c>
      <c r="R318" s="42">
        <v>986.90275</v>
      </c>
      <c r="S318" s="42">
        <v>910.45275</v>
      </c>
      <c r="T318" s="42">
        <v>940.99275</v>
      </c>
      <c r="U318" s="42">
        <v>980.65275</v>
      </c>
      <c r="V318" s="42">
        <v>957.73275</v>
      </c>
      <c r="W318" s="42">
        <v>891.06275</v>
      </c>
      <c r="X318" s="42">
        <v>1043.2627499999999</v>
      </c>
      <c r="Y318" s="42">
        <v>875.4127500000001</v>
      </c>
    </row>
    <row r="319" spans="1:25" ht="15.75" customHeight="1">
      <c r="A319" s="41">
        <f t="shared" si="7"/>
        <v>44285</v>
      </c>
      <c r="B319" s="42">
        <v>869.59275</v>
      </c>
      <c r="C319" s="42">
        <v>826.81275</v>
      </c>
      <c r="D319" s="42">
        <v>814.13275</v>
      </c>
      <c r="E319" s="42">
        <v>814.15275</v>
      </c>
      <c r="F319" s="42">
        <v>814.11275</v>
      </c>
      <c r="G319" s="42">
        <v>814.13275</v>
      </c>
      <c r="H319" s="42">
        <v>825.94275</v>
      </c>
      <c r="I319" s="42">
        <v>946.21275</v>
      </c>
      <c r="J319" s="42">
        <v>919.07275</v>
      </c>
      <c r="K319" s="42">
        <v>1000.25275</v>
      </c>
      <c r="L319" s="42">
        <v>946.93275</v>
      </c>
      <c r="M319" s="42">
        <v>863.5527500000001</v>
      </c>
      <c r="N319" s="42">
        <v>903.52275</v>
      </c>
      <c r="O319" s="42">
        <v>960.40275</v>
      </c>
      <c r="P319" s="42">
        <v>989.43275</v>
      </c>
      <c r="Q319" s="42">
        <v>996.70275</v>
      </c>
      <c r="R319" s="42">
        <v>976.4227500000001</v>
      </c>
      <c r="S319" s="42">
        <v>905.76275</v>
      </c>
      <c r="T319" s="42">
        <v>935.86275</v>
      </c>
      <c r="U319" s="42">
        <v>981.98275</v>
      </c>
      <c r="V319" s="42">
        <v>959.01275</v>
      </c>
      <c r="W319" s="42">
        <v>890.98275</v>
      </c>
      <c r="X319" s="42">
        <v>1016.74275</v>
      </c>
      <c r="Y319" s="42">
        <v>876.68275</v>
      </c>
    </row>
    <row r="320" spans="1:25" ht="15.75" customHeight="1">
      <c r="A320" s="41">
        <f t="shared" si="7"/>
        <v>44286</v>
      </c>
      <c r="B320" s="42">
        <v>844.38275</v>
      </c>
      <c r="C320" s="42">
        <v>824.01275</v>
      </c>
      <c r="D320" s="42">
        <v>814.58275</v>
      </c>
      <c r="E320" s="42">
        <v>814.59275</v>
      </c>
      <c r="F320" s="42">
        <v>814.5427500000001</v>
      </c>
      <c r="G320" s="42">
        <v>814.50275</v>
      </c>
      <c r="H320" s="42">
        <v>834.11275</v>
      </c>
      <c r="I320" s="42">
        <v>941.9227500000001</v>
      </c>
      <c r="J320" s="42">
        <v>919.07275</v>
      </c>
      <c r="K320" s="42">
        <v>951.39275</v>
      </c>
      <c r="L320" s="42">
        <v>927.15275</v>
      </c>
      <c r="M320" s="42">
        <v>989.4227500000001</v>
      </c>
      <c r="N320" s="42">
        <v>929.6627500000001</v>
      </c>
      <c r="O320" s="42">
        <v>966.50275</v>
      </c>
      <c r="P320" s="42">
        <v>935.08275</v>
      </c>
      <c r="Q320" s="42">
        <v>823.02275</v>
      </c>
      <c r="R320" s="42">
        <v>928.36275</v>
      </c>
      <c r="S320" s="42">
        <v>872.61275</v>
      </c>
      <c r="T320" s="42">
        <v>901.50275</v>
      </c>
      <c r="U320" s="42">
        <v>990.11275</v>
      </c>
      <c r="V320" s="42">
        <v>968.0427500000001</v>
      </c>
      <c r="W320" s="42">
        <v>911.36275</v>
      </c>
      <c r="X320" s="42">
        <v>1049.5127499999999</v>
      </c>
      <c r="Y320" s="42">
        <v>869.07275</v>
      </c>
    </row>
    <row r="321" spans="1:25" ht="15.75" customHeight="1">
      <c r="A321" s="37"/>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row>
    <row r="322" spans="1:25" ht="15.75" customHeight="1">
      <c r="A322" s="37" t="s">
        <v>76</v>
      </c>
      <c r="B322" s="38"/>
      <c r="C322" s="39" t="s">
        <v>77</v>
      </c>
      <c r="D322" s="38"/>
      <c r="E322" s="38"/>
      <c r="F322" s="38"/>
      <c r="G322" s="38"/>
      <c r="H322" s="38"/>
      <c r="I322" s="38"/>
      <c r="J322" s="38"/>
      <c r="K322" s="38"/>
      <c r="L322" s="38"/>
      <c r="M322" s="38"/>
      <c r="N322" s="38"/>
      <c r="O322" s="38"/>
      <c r="P322" s="38"/>
      <c r="Q322" s="38"/>
      <c r="R322" s="38"/>
      <c r="S322" s="38"/>
      <c r="T322" s="38"/>
      <c r="U322" s="38"/>
      <c r="V322" s="38"/>
      <c r="W322" s="38"/>
      <c r="X322" s="38"/>
      <c r="Y322" s="38"/>
    </row>
    <row r="323" spans="1:25" ht="15.75" customHeight="1">
      <c r="A323" s="37" t="s">
        <v>78</v>
      </c>
      <c r="B323" s="38"/>
      <c r="C323" s="38"/>
      <c r="D323" s="38"/>
      <c r="E323" s="38"/>
      <c r="F323" s="38"/>
      <c r="G323" s="40" t="s">
        <v>119</v>
      </c>
      <c r="H323" s="38"/>
      <c r="I323" s="38"/>
      <c r="J323" s="38"/>
      <c r="K323" s="38"/>
      <c r="L323" s="38"/>
      <c r="M323" s="38"/>
      <c r="N323" s="38"/>
      <c r="O323" s="38"/>
      <c r="P323" s="38"/>
      <c r="Q323" s="38"/>
      <c r="R323" s="38"/>
      <c r="S323" s="38"/>
      <c r="T323" s="38"/>
      <c r="U323" s="38"/>
      <c r="V323" s="38"/>
      <c r="W323" s="38"/>
      <c r="X323" s="38"/>
      <c r="Y323" s="38"/>
    </row>
    <row r="324" spans="1:25" ht="15.75" customHeight="1">
      <c r="A324" s="88" t="s">
        <v>80</v>
      </c>
      <c r="B324" s="91" t="s">
        <v>81</v>
      </c>
      <c r="C324" s="92"/>
      <c r="D324" s="92"/>
      <c r="E324" s="92"/>
      <c r="F324" s="92"/>
      <c r="G324" s="92"/>
      <c r="H324" s="92"/>
      <c r="I324" s="92"/>
      <c r="J324" s="92"/>
      <c r="K324" s="92"/>
      <c r="L324" s="92"/>
      <c r="M324" s="92"/>
      <c r="N324" s="92"/>
      <c r="O324" s="92"/>
      <c r="P324" s="92"/>
      <c r="Q324" s="92"/>
      <c r="R324" s="92"/>
      <c r="S324" s="92"/>
      <c r="T324" s="92"/>
      <c r="U324" s="92"/>
      <c r="V324" s="92"/>
      <c r="W324" s="92"/>
      <c r="X324" s="92"/>
      <c r="Y324" s="93"/>
    </row>
    <row r="325" spans="1:25" ht="15.75" customHeight="1">
      <c r="A325" s="89"/>
      <c r="B325" s="94"/>
      <c r="C325" s="95"/>
      <c r="D325" s="95"/>
      <c r="E325" s="95"/>
      <c r="F325" s="95"/>
      <c r="G325" s="95"/>
      <c r="H325" s="95"/>
      <c r="I325" s="95"/>
      <c r="J325" s="95"/>
      <c r="K325" s="95"/>
      <c r="L325" s="95"/>
      <c r="M325" s="95"/>
      <c r="N325" s="95"/>
      <c r="O325" s="95"/>
      <c r="P325" s="95"/>
      <c r="Q325" s="95"/>
      <c r="R325" s="95"/>
      <c r="S325" s="95"/>
      <c r="T325" s="95"/>
      <c r="U325" s="95"/>
      <c r="V325" s="95"/>
      <c r="W325" s="95"/>
      <c r="X325" s="95"/>
      <c r="Y325" s="96"/>
    </row>
    <row r="326" spans="1:25" ht="15.75" customHeight="1">
      <c r="A326" s="89"/>
      <c r="B326" s="97" t="s">
        <v>82</v>
      </c>
      <c r="C326" s="97" t="s">
        <v>83</v>
      </c>
      <c r="D326" s="97" t="s">
        <v>84</v>
      </c>
      <c r="E326" s="97" t="s">
        <v>85</v>
      </c>
      <c r="F326" s="97" t="s">
        <v>86</v>
      </c>
      <c r="G326" s="97" t="s">
        <v>87</v>
      </c>
      <c r="H326" s="97" t="s">
        <v>88</v>
      </c>
      <c r="I326" s="97" t="s">
        <v>89</v>
      </c>
      <c r="J326" s="97" t="s">
        <v>90</v>
      </c>
      <c r="K326" s="97" t="s">
        <v>91</v>
      </c>
      <c r="L326" s="97" t="s">
        <v>92</v>
      </c>
      <c r="M326" s="97" t="s">
        <v>93</v>
      </c>
      <c r="N326" s="97" t="s">
        <v>94</v>
      </c>
      <c r="O326" s="97" t="s">
        <v>95</v>
      </c>
      <c r="P326" s="97" t="s">
        <v>96</v>
      </c>
      <c r="Q326" s="97" t="s">
        <v>97</v>
      </c>
      <c r="R326" s="97" t="s">
        <v>98</v>
      </c>
      <c r="S326" s="97" t="s">
        <v>99</v>
      </c>
      <c r="T326" s="97" t="s">
        <v>100</v>
      </c>
      <c r="U326" s="97" t="s">
        <v>101</v>
      </c>
      <c r="V326" s="97" t="s">
        <v>102</v>
      </c>
      <c r="W326" s="97" t="s">
        <v>103</v>
      </c>
      <c r="X326" s="97" t="s">
        <v>104</v>
      </c>
      <c r="Y326" s="97" t="s">
        <v>105</v>
      </c>
    </row>
    <row r="327" spans="1:25" ht="15.75" customHeight="1">
      <c r="A327" s="90"/>
      <c r="B327" s="98"/>
      <c r="C327" s="98"/>
      <c r="D327" s="98"/>
      <c r="E327" s="98"/>
      <c r="F327" s="98"/>
      <c r="G327" s="98"/>
      <c r="H327" s="98"/>
      <c r="I327" s="98"/>
      <c r="J327" s="98"/>
      <c r="K327" s="98"/>
      <c r="L327" s="98"/>
      <c r="M327" s="98"/>
      <c r="N327" s="98"/>
      <c r="O327" s="98"/>
      <c r="P327" s="98"/>
      <c r="Q327" s="98"/>
      <c r="R327" s="98"/>
      <c r="S327" s="98"/>
      <c r="T327" s="98"/>
      <c r="U327" s="98"/>
      <c r="V327" s="98"/>
      <c r="W327" s="98"/>
      <c r="X327" s="98"/>
      <c r="Y327" s="98"/>
    </row>
    <row r="328" spans="1:25" ht="15.75" customHeight="1">
      <c r="A328" s="41">
        <f>A30</f>
        <v>44256</v>
      </c>
      <c r="B328" s="42">
        <v>985.89436</v>
      </c>
      <c r="C328" s="42">
        <v>899.81436</v>
      </c>
      <c r="D328" s="42">
        <v>874.92436</v>
      </c>
      <c r="E328" s="42">
        <v>856.87436</v>
      </c>
      <c r="F328" s="42">
        <v>852.96436</v>
      </c>
      <c r="G328" s="42">
        <v>877.77436</v>
      </c>
      <c r="H328" s="42">
        <v>1079.37436</v>
      </c>
      <c r="I328" s="42">
        <v>1197.82436</v>
      </c>
      <c r="J328" s="42">
        <v>1066.05436</v>
      </c>
      <c r="K328" s="42">
        <v>1000.2043600000001</v>
      </c>
      <c r="L328" s="42">
        <v>1029.1343600000002</v>
      </c>
      <c r="M328" s="42">
        <v>1036.9343600000002</v>
      </c>
      <c r="N328" s="42">
        <v>1060.4243600000002</v>
      </c>
      <c r="O328" s="42">
        <v>1055.8843600000002</v>
      </c>
      <c r="P328" s="42">
        <v>1020.18436</v>
      </c>
      <c r="Q328" s="42">
        <v>1051.4943600000001</v>
      </c>
      <c r="R328" s="42">
        <v>1074.53436</v>
      </c>
      <c r="S328" s="42">
        <v>1068.2143600000002</v>
      </c>
      <c r="T328" s="42">
        <v>1133.5143600000001</v>
      </c>
      <c r="U328" s="42">
        <v>1116.6843600000002</v>
      </c>
      <c r="V328" s="42">
        <v>1106.83436</v>
      </c>
      <c r="W328" s="42">
        <v>1128.58436</v>
      </c>
      <c r="X328" s="42">
        <v>1166.7543600000001</v>
      </c>
      <c r="Y328" s="42">
        <v>1119.4343600000002</v>
      </c>
    </row>
    <row r="329" spans="1:25" ht="15.75" customHeight="1">
      <c r="A329" s="41">
        <f>A328+1</f>
        <v>44257</v>
      </c>
      <c r="B329" s="42">
        <v>1026.88436</v>
      </c>
      <c r="C329" s="42">
        <v>888.41436</v>
      </c>
      <c r="D329" s="42">
        <v>864.3243600000001</v>
      </c>
      <c r="E329" s="42">
        <v>851.40436</v>
      </c>
      <c r="F329" s="42">
        <v>849.65436</v>
      </c>
      <c r="G329" s="42">
        <v>882.4443600000001</v>
      </c>
      <c r="H329" s="42">
        <v>1028.78436</v>
      </c>
      <c r="I329" s="42">
        <v>1195.08436</v>
      </c>
      <c r="J329" s="42">
        <v>1038.7243600000002</v>
      </c>
      <c r="K329" s="42">
        <v>997.21436</v>
      </c>
      <c r="L329" s="42">
        <v>1023.90436</v>
      </c>
      <c r="M329" s="42">
        <v>1034.4343600000002</v>
      </c>
      <c r="N329" s="42">
        <v>1049.37436</v>
      </c>
      <c r="O329" s="42">
        <v>1053.05436</v>
      </c>
      <c r="P329" s="42">
        <v>1018.49436</v>
      </c>
      <c r="Q329" s="42">
        <v>1047.58436</v>
      </c>
      <c r="R329" s="42">
        <v>1069.2743600000001</v>
      </c>
      <c r="S329" s="42">
        <v>1059.7043600000002</v>
      </c>
      <c r="T329" s="42">
        <v>1125.9743600000002</v>
      </c>
      <c r="U329" s="42">
        <v>1113.06436</v>
      </c>
      <c r="V329" s="42">
        <v>1091.6343600000002</v>
      </c>
      <c r="W329" s="42">
        <v>1104.83436</v>
      </c>
      <c r="X329" s="42">
        <v>1165.79436</v>
      </c>
      <c r="Y329" s="42">
        <v>1116.6743600000002</v>
      </c>
    </row>
    <row r="330" spans="1:25" ht="15.75" customHeight="1">
      <c r="A330" s="41">
        <f aca="true" t="shared" si="8" ref="A330:A358">A329+1</f>
        <v>44258</v>
      </c>
      <c r="B330" s="42">
        <v>928.38436</v>
      </c>
      <c r="C330" s="42">
        <v>869.34436</v>
      </c>
      <c r="D330" s="42">
        <v>854.71436</v>
      </c>
      <c r="E330" s="42">
        <v>842.2043600000001</v>
      </c>
      <c r="F330" s="42">
        <v>843.43436</v>
      </c>
      <c r="G330" s="42">
        <v>877.71436</v>
      </c>
      <c r="H330" s="42">
        <v>1033.1743600000002</v>
      </c>
      <c r="I330" s="42">
        <v>1195.5243600000001</v>
      </c>
      <c r="J330" s="42">
        <v>1049.6643600000002</v>
      </c>
      <c r="K330" s="42">
        <v>1007.3343600000001</v>
      </c>
      <c r="L330" s="42">
        <v>1024.0643599999999</v>
      </c>
      <c r="M330" s="42">
        <v>1036.58436</v>
      </c>
      <c r="N330" s="42">
        <v>1056.9843600000002</v>
      </c>
      <c r="O330" s="42">
        <v>1054.2543600000001</v>
      </c>
      <c r="P330" s="42">
        <v>1021.09436</v>
      </c>
      <c r="Q330" s="42">
        <v>1046.4943600000001</v>
      </c>
      <c r="R330" s="42">
        <v>1061.6443600000002</v>
      </c>
      <c r="S330" s="42">
        <v>1059.1643600000002</v>
      </c>
      <c r="T330" s="42">
        <v>1115.7243600000002</v>
      </c>
      <c r="U330" s="42">
        <v>1098.55436</v>
      </c>
      <c r="V330" s="42">
        <v>1093.56436</v>
      </c>
      <c r="W330" s="42">
        <v>1117.08436</v>
      </c>
      <c r="X330" s="42">
        <v>1154.5243600000001</v>
      </c>
      <c r="Y330" s="42">
        <v>1090.3943600000002</v>
      </c>
    </row>
    <row r="331" spans="1:25" ht="15.75" customHeight="1">
      <c r="A331" s="41">
        <f t="shared" si="8"/>
        <v>44259</v>
      </c>
      <c r="B331" s="42">
        <v>960.61436</v>
      </c>
      <c r="C331" s="42">
        <v>889.3243600000001</v>
      </c>
      <c r="D331" s="42">
        <v>867.40436</v>
      </c>
      <c r="E331" s="42">
        <v>849.00436</v>
      </c>
      <c r="F331" s="42">
        <v>848.29436</v>
      </c>
      <c r="G331" s="42">
        <v>904.66436</v>
      </c>
      <c r="H331" s="42">
        <v>1086.04436</v>
      </c>
      <c r="I331" s="42">
        <v>1189.6743600000002</v>
      </c>
      <c r="J331" s="42">
        <v>1041.6643600000002</v>
      </c>
      <c r="K331" s="42">
        <v>998.13436</v>
      </c>
      <c r="L331" s="42">
        <v>1022.51436</v>
      </c>
      <c r="M331" s="42">
        <v>1032.56436</v>
      </c>
      <c r="N331" s="42">
        <v>1054.82436</v>
      </c>
      <c r="O331" s="42">
        <v>1051.6843600000002</v>
      </c>
      <c r="P331" s="42">
        <v>1016.92436</v>
      </c>
      <c r="Q331" s="42">
        <v>1042.2043600000002</v>
      </c>
      <c r="R331" s="42">
        <v>1053.6343600000002</v>
      </c>
      <c r="S331" s="42">
        <v>1054.6943600000002</v>
      </c>
      <c r="T331" s="42">
        <v>1109.80436</v>
      </c>
      <c r="U331" s="42">
        <v>1092.8943600000002</v>
      </c>
      <c r="V331" s="42">
        <v>1089.9843600000002</v>
      </c>
      <c r="W331" s="42">
        <v>1138.12436</v>
      </c>
      <c r="X331" s="42">
        <v>1147.53436</v>
      </c>
      <c r="Y331" s="42">
        <v>1072.6643600000002</v>
      </c>
    </row>
    <row r="332" spans="1:25" ht="15.75" customHeight="1">
      <c r="A332" s="41">
        <f t="shared" si="8"/>
        <v>44260</v>
      </c>
      <c r="B332" s="42">
        <v>811.67436</v>
      </c>
      <c r="C332" s="42">
        <v>812.2043600000001</v>
      </c>
      <c r="D332" s="42">
        <v>812.55436</v>
      </c>
      <c r="E332" s="42">
        <v>812.5843600000001</v>
      </c>
      <c r="F332" s="42">
        <v>812.38436</v>
      </c>
      <c r="G332" s="42">
        <v>811.91436</v>
      </c>
      <c r="H332" s="42">
        <v>809.34436</v>
      </c>
      <c r="I332" s="42">
        <v>809.64436</v>
      </c>
      <c r="J332" s="42">
        <v>811.41436</v>
      </c>
      <c r="K332" s="42">
        <v>812.31436</v>
      </c>
      <c r="L332" s="42">
        <v>812.22436</v>
      </c>
      <c r="M332" s="42">
        <v>812.28436</v>
      </c>
      <c r="N332" s="42">
        <v>812.24436</v>
      </c>
      <c r="O332" s="42">
        <v>820.29436</v>
      </c>
      <c r="P332" s="42">
        <v>812.21436</v>
      </c>
      <c r="Q332" s="42">
        <v>816.21436</v>
      </c>
      <c r="R332" s="42">
        <v>872.88436</v>
      </c>
      <c r="S332" s="42">
        <v>898.12436</v>
      </c>
      <c r="T332" s="42">
        <v>947.56436</v>
      </c>
      <c r="U332" s="42">
        <v>945.4543600000001</v>
      </c>
      <c r="V332" s="42">
        <v>914.77436</v>
      </c>
      <c r="W332" s="42">
        <v>810.59436</v>
      </c>
      <c r="X332" s="42">
        <v>967.16436</v>
      </c>
      <c r="Y332" s="42">
        <v>811.79436</v>
      </c>
    </row>
    <row r="333" spans="1:25" ht="15.75" customHeight="1">
      <c r="A333" s="41">
        <f t="shared" si="8"/>
        <v>44261</v>
      </c>
      <c r="B333" s="42">
        <v>887.6943600000001</v>
      </c>
      <c r="C333" s="42">
        <v>836.89436</v>
      </c>
      <c r="D333" s="42">
        <v>812.89436</v>
      </c>
      <c r="E333" s="42">
        <v>813.01436</v>
      </c>
      <c r="F333" s="42">
        <v>813.01436</v>
      </c>
      <c r="G333" s="42">
        <v>812.76436</v>
      </c>
      <c r="H333" s="42">
        <v>857.46436</v>
      </c>
      <c r="I333" s="42">
        <v>1001.61436</v>
      </c>
      <c r="J333" s="42">
        <v>918.47436</v>
      </c>
      <c r="K333" s="42">
        <v>912.05436</v>
      </c>
      <c r="L333" s="42">
        <v>818.54436</v>
      </c>
      <c r="M333" s="42">
        <v>843.29436</v>
      </c>
      <c r="N333" s="42">
        <v>843.41436</v>
      </c>
      <c r="O333" s="42">
        <v>833.52436</v>
      </c>
      <c r="P333" s="42">
        <v>812.46436</v>
      </c>
      <c r="Q333" s="42">
        <v>951.59436</v>
      </c>
      <c r="R333" s="42">
        <v>924.72436</v>
      </c>
      <c r="S333" s="42">
        <v>920.78436</v>
      </c>
      <c r="T333" s="42">
        <v>972.79436</v>
      </c>
      <c r="U333" s="42">
        <v>962.75436</v>
      </c>
      <c r="V333" s="42">
        <v>937.39436</v>
      </c>
      <c r="W333" s="42">
        <v>886.29436</v>
      </c>
      <c r="X333" s="42">
        <v>1005.93436</v>
      </c>
      <c r="Y333" s="42">
        <v>830.47436</v>
      </c>
    </row>
    <row r="334" spans="1:25" ht="15.75" customHeight="1">
      <c r="A334" s="41">
        <f t="shared" si="8"/>
        <v>44262</v>
      </c>
      <c r="B334" s="42">
        <v>925.3343600000001</v>
      </c>
      <c r="C334" s="42">
        <v>859.13436</v>
      </c>
      <c r="D334" s="42">
        <v>824.29436</v>
      </c>
      <c r="E334" s="42">
        <v>813.10436</v>
      </c>
      <c r="F334" s="42">
        <v>813.0743600000001</v>
      </c>
      <c r="G334" s="42">
        <v>814.35436</v>
      </c>
      <c r="H334" s="42">
        <v>869.42436</v>
      </c>
      <c r="I334" s="42">
        <v>910.09436</v>
      </c>
      <c r="J334" s="42">
        <v>944.46436</v>
      </c>
      <c r="K334" s="42">
        <v>1003.68436</v>
      </c>
      <c r="L334" s="42">
        <v>980.9443600000001</v>
      </c>
      <c r="M334" s="42">
        <v>996.61436</v>
      </c>
      <c r="N334" s="42">
        <v>994.65436</v>
      </c>
      <c r="O334" s="42">
        <v>987.15436</v>
      </c>
      <c r="P334" s="42">
        <v>963.7043600000001</v>
      </c>
      <c r="Q334" s="42">
        <v>1099.0143600000001</v>
      </c>
      <c r="R334" s="42">
        <v>1080.6343600000002</v>
      </c>
      <c r="S334" s="42">
        <v>1073.1843600000002</v>
      </c>
      <c r="T334" s="42">
        <v>1175.8943600000002</v>
      </c>
      <c r="U334" s="42">
        <v>1166.2143600000002</v>
      </c>
      <c r="V334" s="42">
        <v>1145.36436</v>
      </c>
      <c r="W334" s="42">
        <v>1110.54436</v>
      </c>
      <c r="X334" s="42">
        <v>1130.9543600000002</v>
      </c>
      <c r="Y334" s="42">
        <v>952.86436</v>
      </c>
    </row>
    <row r="335" spans="1:25" ht="15.75" customHeight="1">
      <c r="A335" s="41">
        <f t="shared" si="8"/>
        <v>44263</v>
      </c>
      <c r="B335" s="42">
        <v>917.97436</v>
      </c>
      <c r="C335" s="42">
        <v>863.76436</v>
      </c>
      <c r="D335" s="42">
        <v>833.65436</v>
      </c>
      <c r="E335" s="42">
        <v>821.64436</v>
      </c>
      <c r="F335" s="42">
        <v>815.77436</v>
      </c>
      <c r="G335" s="42">
        <v>835.60436</v>
      </c>
      <c r="H335" s="42">
        <v>887.4443600000001</v>
      </c>
      <c r="I335" s="42">
        <v>970.12436</v>
      </c>
      <c r="J335" s="42">
        <v>964.96436</v>
      </c>
      <c r="K335" s="42">
        <v>968.30436</v>
      </c>
      <c r="L335" s="42">
        <v>913.46436</v>
      </c>
      <c r="M335" s="42">
        <v>918.50436</v>
      </c>
      <c r="N335" s="42">
        <v>922.4543600000001</v>
      </c>
      <c r="O335" s="42">
        <v>915.51436</v>
      </c>
      <c r="P335" s="42">
        <v>899.9543600000001</v>
      </c>
      <c r="Q335" s="42">
        <v>996.52436</v>
      </c>
      <c r="R335" s="42">
        <v>983.76436</v>
      </c>
      <c r="S335" s="42">
        <v>974.7043600000001</v>
      </c>
      <c r="T335" s="42">
        <v>1082.2243600000002</v>
      </c>
      <c r="U335" s="42">
        <v>1119.06436</v>
      </c>
      <c r="V335" s="42">
        <v>1082.86436</v>
      </c>
      <c r="W335" s="42">
        <v>1051.9443600000002</v>
      </c>
      <c r="X335" s="42">
        <v>1099.5043600000001</v>
      </c>
      <c r="Y335" s="42">
        <v>898.38436</v>
      </c>
    </row>
    <row r="336" spans="1:25" ht="15.75" customHeight="1">
      <c r="A336" s="41">
        <f t="shared" si="8"/>
        <v>44264</v>
      </c>
      <c r="B336" s="42">
        <v>929.78436</v>
      </c>
      <c r="C336" s="42">
        <v>867.09436</v>
      </c>
      <c r="D336" s="42">
        <v>839.3243600000001</v>
      </c>
      <c r="E336" s="42">
        <v>824.2043600000001</v>
      </c>
      <c r="F336" s="42">
        <v>816.48436</v>
      </c>
      <c r="G336" s="42">
        <v>853.16436</v>
      </c>
      <c r="H336" s="42">
        <v>992.92436</v>
      </c>
      <c r="I336" s="42">
        <v>1139.1743600000002</v>
      </c>
      <c r="J336" s="42">
        <v>1039.9643600000002</v>
      </c>
      <c r="K336" s="42">
        <v>1020.36436</v>
      </c>
      <c r="L336" s="42">
        <v>939.64436</v>
      </c>
      <c r="M336" s="42">
        <v>954.84436</v>
      </c>
      <c r="N336" s="42">
        <v>955.1943600000001</v>
      </c>
      <c r="O336" s="42">
        <v>948.2043600000001</v>
      </c>
      <c r="P336" s="42">
        <v>928.8343600000001</v>
      </c>
      <c r="Q336" s="42">
        <v>1058.05436</v>
      </c>
      <c r="R336" s="42">
        <v>1038.10436</v>
      </c>
      <c r="S336" s="42">
        <v>1026.1943600000002</v>
      </c>
      <c r="T336" s="42">
        <v>1128.05436</v>
      </c>
      <c r="U336" s="42">
        <v>1120.28436</v>
      </c>
      <c r="V336" s="42">
        <v>1090.82436</v>
      </c>
      <c r="W336" s="42">
        <v>1048.6343600000002</v>
      </c>
      <c r="X336" s="42">
        <v>1091.87436</v>
      </c>
      <c r="Y336" s="42">
        <v>890.97436</v>
      </c>
    </row>
    <row r="337" spans="1:25" ht="15.75" customHeight="1">
      <c r="A337" s="41">
        <f t="shared" si="8"/>
        <v>44265</v>
      </c>
      <c r="B337" s="42">
        <v>924.9543600000001</v>
      </c>
      <c r="C337" s="42">
        <v>862.55436</v>
      </c>
      <c r="D337" s="42">
        <v>836.59436</v>
      </c>
      <c r="E337" s="42">
        <v>827.74436</v>
      </c>
      <c r="F337" s="42">
        <v>829.00436</v>
      </c>
      <c r="G337" s="42">
        <v>865.75436</v>
      </c>
      <c r="H337" s="42">
        <v>1024.43436</v>
      </c>
      <c r="I337" s="42">
        <v>1146.4643600000002</v>
      </c>
      <c r="J337" s="42">
        <v>1024.62436</v>
      </c>
      <c r="K337" s="42">
        <v>970.15436</v>
      </c>
      <c r="L337" s="42">
        <v>970.05436</v>
      </c>
      <c r="M337" s="42">
        <v>977.56436</v>
      </c>
      <c r="N337" s="42">
        <v>989.77436</v>
      </c>
      <c r="O337" s="42">
        <v>959.64436</v>
      </c>
      <c r="P337" s="42">
        <v>891.48436</v>
      </c>
      <c r="Q337" s="42">
        <v>940.9443600000001</v>
      </c>
      <c r="R337" s="42">
        <v>985.86436</v>
      </c>
      <c r="S337" s="42">
        <v>942.64436</v>
      </c>
      <c r="T337" s="42">
        <v>1089.56436</v>
      </c>
      <c r="U337" s="42">
        <v>1087.6343600000002</v>
      </c>
      <c r="V337" s="42">
        <v>1053.6543600000002</v>
      </c>
      <c r="W337" s="42">
        <v>1029.58436</v>
      </c>
      <c r="X337" s="42">
        <v>1075.8843600000002</v>
      </c>
      <c r="Y337" s="42">
        <v>934.80436</v>
      </c>
    </row>
    <row r="338" spans="1:25" ht="15.75" customHeight="1">
      <c r="A338" s="41">
        <f t="shared" si="8"/>
        <v>44266</v>
      </c>
      <c r="B338" s="42">
        <v>948.04436</v>
      </c>
      <c r="C338" s="42">
        <v>880.26436</v>
      </c>
      <c r="D338" s="42">
        <v>853.11436</v>
      </c>
      <c r="E338" s="42">
        <v>832.74436</v>
      </c>
      <c r="F338" s="42">
        <v>829.96436</v>
      </c>
      <c r="G338" s="42">
        <v>853.40436</v>
      </c>
      <c r="H338" s="42">
        <v>971.49436</v>
      </c>
      <c r="I338" s="42">
        <v>1154.54436</v>
      </c>
      <c r="J338" s="42">
        <v>1057.1843600000002</v>
      </c>
      <c r="K338" s="42">
        <v>1094.55436</v>
      </c>
      <c r="L338" s="42">
        <v>1130.0243600000001</v>
      </c>
      <c r="M338" s="42">
        <v>1146.9743600000002</v>
      </c>
      <c r="N338" s="42">
        <v>1169.12436</v>
      </c>
      <c r="O338" s="42">
        <v>1160.57436</v>
      </c>
      <c r="P338" s="42">
        <v>1037.06436</v>
      </c>
      <c r="Q338" s="42">
        <v>1121.34436</v>
      </c>
      <c r="R338" s="42">
        <v>1088.54436</v>
      </c>
      <c r="S338" s="42">
        <v>1072.07436</v>
      </c>
      <c r="T338" s="42">
        <v>1129.8943600000002</v>
      </c>
      <c r="U338" s="42">
        <v>1109.54436</v>
      </c>
      <c r="V338" s="42">
        <v>1079.1343600000002</v>
      </c>
      <c r="W338" s="42">
        <v>1031.09436</v>
      </c>
      <c r="X338" s="42">
        <v>1110.1343600000002</v>
      </c>
      <c r="Y338" s="42">
        <v>1057.58436</v>
      </c>
    </row>
    <row r="339" spans="1:25" ht="15.75" customHeight="1">
      <c r="A339" s="41">
        <f t="shared" si="8"/>
        <v>44267</v>
      </c>
      <c r="B339" s="42">
        <v>953.79436</v>
      </c>
      <c r="C339" s="42">
        <v>879.65436</v>
      </c>
      <c r="D339" s="42">
        <v>852.4443600000001</v>
      </c>
      <c r="E339" s="42">
        <v>831.12436</v>
      </c>
      <c r="F339" s="42">
        <v>827.52436</v>
      </c>
      <c r="G339" s="42">
        <v>848.2043600000001</v>
      </c>
      <c r="H339" s="42">
        <v>1000.8343600000001</v>
      </c>
      <c r="I339" s="42">
        <v>1141.9643600000002</v>
      </c>
      <c r="J339" s="42">
        <v>1060.28436</v>
      </c>
      <c r="K339" s="42">
        <v>1102.8943600000002</v>
      </c>
      <c r="L339" s="42">
        <v>1132.1343600000002</v>
      </c>
      <c r="M339" s="42">
        <v>1150.9443600000002</v>
      </c>
      <c r="N339" s="42">
        <v>1172.4743600000002</v>
      </c>
      <c r="O339" s="42">
        <v>1165.7243600000002</v>
      </c>
      <c r="P339" s="42">
        <v>1041.8943600000002</v>
      </c>
      <c r="Q339" s="42">
        <v>1122.1443600000002</v>
      </c>
      <c r="R339" s="42">
        <v>1086.2443600000001</v>
      </c>
      <c r="S339" s="42">
        <v>1077.2643600000001</v>
      </c>
      <c r="T339" s="42">
        <v>1143.9343600000002</v>
      </c>
      <c r="U339" s="42">
        <v>1123.1743600000002</v>
      </c>
      <c r="V339" s="42">
        <v>1097.1643600000002</v>
      </c>
      <c r="W339" s="42">
        <v>1056.37436</v>
      </c>
      <c r="X339" s="42">
        <v>1128.1543600000002</v>
      </c>
      <c r="Y339" s="42">
        <v>1051.7443600000001</v>
      </c>
    </row>
    <row r="340" spans="1:25" ht="15.75" customHeight="1">
      <c r="A340" s="41">
        <f t="shared" si="8"/>
        <v>44268</v>
      </c>
      <c r="B340" s="42">
        <v>957.71436</v>
      </c>
      <c r="C340" s="42">
        <v>892.89436</v>
      </c>
      <c r="D340" s="42">
        <v>855.47436</v>
      </c>
      <c r="E340" s="42">
        <v>831.25436</v>
      </c>
      <c r="F340" s="42">
        <v>828.04436</v>
      </c>
      <c r="G340" s="42">
        <v>846.22436</v>
      </c>
      <c r="H340" s="42">
        <v>938.66436</v>
      </c>
      <c r="I340" s="42">
        <v>1102.07436</v>
      </c>
      <c r="J340" s="42">
        <v>1054.62436</v>
      </c>
      <c r="K340" s="42">
        <v>1096.83436</v>
      </c>
      <c r="L340" s="42">
        <v>1128.4843600000002</v>
      </c>
      <c r="M340" s="42">
        <v>1147.85436</v>
      </c>
      <c r="N340" s="42">
        <v>1168.4743600000002</v>
      </c>
      <c r="O340" s="42">
        <v>1160.79436</v>
      </c>
      <c r="P340" s="42">
        <v>1037.4843600000002</v>
      </c>
      <c r="Q340" s="42">
        <v>1122.10436</v>
      </c>
      <c r="R340" s="42">
        <v>1082.79436</v>
      </c>
      <c r="S340" s="42">
        <v>1072.54436</v>
      </c>
      <c r="T340" s="42">
        <v>1138.29436</v>
      </c>
      <c r="U340" s="42">
        <v>1119.28436</v>
      </c>
      <c r="V340" s="42">
        <v>1091.82436</v>
      </c>
      <c r="W340" s="42">
        <v>1056.85436</v>
      </c>
      <c r="X340" s="42">
        <v>1128.0143600000001</v>
      </c>
      <c r="Y340" s="42">
        <v>1055.2143600000002</v>
      </c>
    </row>
    <row r="341" spans="1:25" ht="15.75" customHeight="1">
      <c r="A341" s="41">
        <f t="shared" si="8"/>
        <v>44269</v>
      </c>
      <c r="B341" s="42">
        <v>954.51436</v>
      </c>
      <c r="C341" s="42">
        <v>888.25436</v>
      </c>
      <c r="D341" s="42">
        <v>852.73436</v>
      </c>
      <c r="E341" s="42">
        <v>826.46436</v>
      </c>
      <c r="F341" s="42">
        <v>822.17436</v>
      </c>
      <c r="G341" s="42">
        <v>843.25436</v>
      </c>
      <c r="H341" s="42">
        <v>931.96436</v>
      </c>
      <c r="I341" s="42">
        <v>1118.80436</v>
      </c>
      <c r="J341" s="42">
        <v>1049.1743600000002</v>
      </c>
      <c r="K341" s="42">
        <v>1084.10436</v>
      </c>
      <c r="L341" s="42">
        <v>1119.0243600000001</v>
      </c>
      <c r="M341" s="42">
        <v>1136.4943600000001</v>
      </c>
      <c r="N341" s="42">
        <v>1157.78436</v>
      </c>
      <c r="O341" s="42">
        <v>1150.1643600000002</v>
      </c>
      <c r="P341" s="42">
        <v>1145.08436</v>
      </c>
      <c r="Q341" s="42">
        <v>1180.0143600000001</v>
      </c>
      <c r="R341" s="42">
        <v>1139.9843600000002</v>
      </c>
      <c r="S341" s="42">
        <v>1114.11436</v>
      </c>
      <c r="T341" s="42">
        <v>1211.9543600000002</v>
      </c>
      <c r="U341" s="42">
        <v>1217.6643600000002</v>
      </c>
      <c r="V341" s="42">
        <v>1195.2243600000002</v>
      </c>
      <c r="W341" s="42">
        <v>1150.7443600000001</v>
      </c>
      <c r="X341" s="42">
        <v>1166.1843600000002</v>
      </c>
      <c r="Y341" s="42">
        <v>1057.04436</v>
      </c>
    </row>
    <row r="342" spans="1:25" ht="15.75" customHeight="1">
      <c r="A342" s="41">
        <f t="shared" si="8"/>
        <v>44270</v>
      </c>
      <c r="B342" s="42">
        <v>1092.29436</v>
      </c>
      <c r="C342" s="42">
        <v>992.14436</v>
      </c>
      <c r="D342" s="42">
        <v>922.52436</v>
      </c>
      <c r="E342" s="42">
        <v>863.64436</v>
      </c>
      <c r="F342" s="42">
        <v>853.23436</v>
      </c>
      <c r="G342" s="42">
        <v>890.63436</v>
      </c>
      <c r="H342" s="42">
        <v>1004.00436</v>
      </c>
      <c r="I342" s="42">
        <v>1147.6443600000002</v>
      </c>
      <c r="J342" s="42">
        <v>1077.33436</v>
      </c>
      <c r="K342" s="42">
        <v>1115.9543600000002</v>
      </c>
      <c r="L342" s="42">
        <v>1152.1343600000002</v>
      </c>
      <c r="M342" s="42">
        <v>1169.2343600000002</v>
      </c>
      <c r="N342" s="42">
        <v>1191.28436</v>
      </c>
      <c r="O342" s="42">
        <v>1184.1543600000002</v>
      </c>
      <c r="P342" s="42">
        <v>1052.4843600000002</v>
      </c>
      <c r="Q342" s="42">
        <v>1140.06436</v>
      </c>
      <c r="R342" s="42">
        <v>1105.37436</v>
      </c>
      <c r="S342" s="42">
        <v>1087.4443600000002</v>
      </c>
      <c r="T342" s="42">
        <v>1160.07436</v>
      </c>
      <c r="U342" s="42">
        <v>1139.2743600000001</v>
      </c>
      <c r="V342" s="42">
        <v>1106.2343600000002</v>
      </c>
      <c r="W342" s="42">
        <v>1059.30436</v>
      </c>
      <c r="X342" s="42">
        <v>1142.34436</v>
      </c>
      <c r="Y342" s="42">
        <v>1099.6343600000002</v>
      </c>
    </row>
    <row r="343" spans="1:25" ht="15.75" customHeight="1">
      <c r="A343" s="41">
        <f t="shared" si="8"/>
        <v>44271</v>
      </c>
      <c r="B343" s="42">
        <v>1094.31436</v>
      </c>
      <c r="C343" s="42">
        <v>994.8243600000001</v>
      </c>
      <c r="D343" s="42">
        <v>924.21436</v>
      </c>
      <c r="E343" s="42">
        <v>863.73436</v>
      </c>
      <c r="F343" s="42">
        <v>852.99436</v>
      </c>
      <c r="G343" s="42">
        <v>892.4443600000001</v>
      </c>
      <c r="H343" s="42">
        <v>1060.07436</v>
      </c>
      <c r="I343" s="42">
        <v>1166.37436</v>
      </c>
      <c r="J343" s="42">
        <v>1065.35436</v>
      </c>
      <c r="K343" s="42">
        <v>1142.10436</v>
      </c>
      <c r="L343" s="42">
        <v>1205.3843600000002</v>
      </c>
      <c r="M343" s="42">
        <v>1206.29436</v>
      </c>
      <c r="N343" s="42">
        <v>1235.2343600000002</v>
      </c>
      <c r="O343" s="42">
        <v>1227.32436</v>
      </c>
      <c r="P343" s="42">
        <v>1068.05436</v>
      </c>
      <c r="Q343" s="42">
        <v>1181.32436</v>
      </c>
      <c r="R343" s="42">
        <v>1128.2343600000002</v>
      </c>
      <c r="S343" s="42">
        <v>1152.84436</v>
      </c>
      <c r="T343" s="42">
        <v>1251.07436</v>
      </c>
      <c r="U343" s="42">
        <v>1243.07436</v>
      </c>
      <c r="V343" s="42">
        <v>1183.61436</v>
      </c>
      <c r="W343" s="42">
        <v>1125.60436</v>
      </c>
      <c r="X343" s="42">
        <v>1170.7143600000002</v>
      </c>
      <c r="Y343" s="42">
        <v>1097.84436</v>
      </c>
    </row>
    <row r="344" spans="1:25" ht="15.75">
      <c r="A344" s="41">
        <f t="shared" si="8"/>
        <v>44272</v>
      </c>
      <c r="B344" s="42">
        <v>967.59436</v>
      </c>
      <c r="C344" s="42">
        <v>888.40436</v>
      </c>
      <c r="D344" s="42">
        <v>824.03436</v>
      </c>
      <c r="E344" s="42">
        <v>813.00436</v>
      </c>
      <c r="F344" s="42">
        <v>812.99436</v>
      </c>
      <c r="G344" s="42">
        <v>856.87436</v>
      </c>
      <c r="H344" s="42">
        <v>1014.24436</v>
      </c>
      <c r="I344" s="42">
        <v>1125.83436</v>
      </c>
      <c r="J344" s="42">
        <v>1063.62436</v>
      </c>
      <c r="K344" s="42">
        <v>1076.2243600000002</v>
      </c>
      <c r="L344" s="42">
        <v>1147.4743600000002</v>
      </c>
      <c r="M344" s="42">
        <v>1160.4843600000002</v>
      </c>
      <c r="N344" s="42">
        <v>1051.2543600000001</v>
      </c>
      <c r="O344" s="42">
        <v>1209.1343600000002</v>
      </c>
      <c r="P344" s="42">
        <v>1207.54436</v>
      </c>
      <c r="Q344" s="42">
        <v>1247.11436</v>
      </c>
      <c r="R344" s="42">
        <v>1220.03436</v>
      </c>
      <c r="S344" s="42">
        <v>1133.30436</v>
      </c>
      <c r="T344" s="42">
        <v>1280.08436</v>
      </c>
      <c r="U344" s="42">
        <v>1231.58436</v>
      </c>
      <c r="V344" s="42">
        <v>1175.34436</v>
      </c>
      <c r="W344" s="42">
        <v>1093.08436</v>
      </c>
      <c r="X344" s="42">
        <v>1172.2643600000001</v>
      </c>
      <c r="Y344" s="42">
        <v>985.79436</v>
      </c>
    </row>
    <row r="345" spans="1:25" ht="15.75">
      <c r="A345" s="41">
        <f t="shared" si="8"/>
        <v>44273</v>
      </c>
      <c r="B345" s="42">
        <v>1037.06436</v>
      </c>
      <c r="C345" s="42">
        <v>961.0843600000001</v>
      </c>
      <c r="D345" s="42">
        <v>902.46436</v>
      </c>
      <c r="E345" s="42">
        <v>855.9543600000001</v>
      </c>
      <c r="F345" s="42">
        <v>854.56436</v>
      </c>
      <c r="G345" s="42">
        <v>947.60436</v>
      </c>
      <c r="H345" s="42">
        <v>1037.6943600000002</v>
      </c>
      <c r="I345" s="42">
        <v>1103.6543600000002</v>
      </c>
      <c r="J345" s="42">
        <v>1030.8943600000002</v>
      </c>
      <c r="K345" s="42">
        <v>1119.37436</v>
      </c>
      <c r="L345" s="42">
        <v>1176.7643600000001</v>
      </c>
      <c r="M345" s="42">
        <v>1135.9543600000002</v>
      </c>
      <c r="N345" s="42">
        <v>1098.9143600000002</v>
      </c>
      <c r="O345" s="42">
        <v>1096.2043600000002</v>
      </c>
      <c r="P345" s="42">
        <v>988.0843600000001</v>
      </c>
      <c r="Q345" s="42">
        <v>1133.4343600000002</v>
      </c>
      <c r="R345" s="42">
        <v>1123.2543600000001</v>
      </c>
      <c r="S345" s="42">
        <v>1067.28436</v>
      </c>
      <c r="T345" s="42">
        <v>1175.9443600000002</v>
      </c>
      <c r="U345" s="42">
        <v>1218.5043600000001</v>
      </c>
      <c r="V345" s="42">
        <v>1217.54436</v>
      </c>
      <c r="W345" s="42">
        <v>1278.7343600000002</v>
      </c>
      <c r="X345" s="42">
        <v>1212.10436</v>
      </c>
      <c r="Y345" s="42">
        <v>1086.9543600000002</v>
      </c>
    </row>
    <row r="346" spans="1:25" ht="15.75">
      <c r="A346" s="41">
        <f t="shared" si="8"/>
        <v>44274</v>
      </c>
      <c r="B346" s="42">
        <v>954.0743600000001</v>
      </c>
      <c r="C346" s="42">
        <v>886.40436</v>
      </c>
      <c r="D346" s="42">
        <v>846.47436</v>
      </c>
      <c r="E346" s="42">
        <v>824.5743600000001</v>
      </c>
      <c r="F346" s="42">
        <v>823.4543600000001</v>
      </c>
      <c r="G346" s="42">
        <v>885.59436</v>
      </c>
      <c r="H346" s="42">
        <v>992.8243600000001</v>
      </c>
      <c r="I346" s="42">
        <v>1146.4343600000002</v>
      </c>
      <c r="J346" s="42">
        <v>1033.55436</v>
      </c>
      <c r="K346" s="42">
        <v>1121.36436</v>
      </c>
      <c r="L346" s="42">
        <v>1124.4243600000002</v>
      </c>
      <c r="M346" s="42">
        <v>1147.8843600000002</v>
      </c>
      <c r="N346" s="42">
        <v>1105.2543600000001</v>
      </c>
      <c r="O346" s="42">
        <v>1003.03436</v>
      </c>
      <c r="P346" s="42">
        <v>917.64436</v>
      </c>
      <c r="Q346" s="42">
        <v>966.17436</v>
      </c>
      <c r="R346" s="42">
        <v>1028.09436</v>
      </c>
      <c r="S346" s="42">
        <v>998.6943600000001</v>
      </c>
      <c r="T346" s="42">
        <v>1100.1443600000002</v>
      </c>
      <c r="U346" s="42">
        <v>1101.84436</v>
      </c>
      <c r="V346" s="42">
        <v>1090.4943600000001</v>
      </c>
      <c r="W346" s="42">
        <v>1030.04436</v>
      </c>
      <c r="X346" s="42">
        <v>1104.0243600000001</v>
      </c>
      <c r="Y346" s="42">
        <v>998.90436</v>
      </c>
    </row>
    <row r="347" spans="1:25" ht="15.75">
      <c r="A347" s="41">
        <f t="shared" si="8"/>
        <v>44275</v>
      </c>
      <c r="B347" s="42">
        <v>988.36436</v>
      </c>
      <c r="C347" s="42">
        <v>875.12436</v>
      </c>
      <c r="D347" s="42">
        <v>827.13436</v>
      </c>
      <c r="E347" s="42">
        <v>813.64436</v>
      </c>
      <c r="F347" s="42">
        <v>813.59436</v>
      </c>
      <c r="G347" s="42">
        <v>860.61436</v>
      </c>
      <c r="H347" s="42">
        <v>931.49436</v>
      </c>
      <c r="I347" s="42">
        <v>1106.57436</v>
      </c>
      <c r="J347" s="42">
        <v>997.3343600000001</v>
      </c>
      <c r="K347" s="42">
        <v>1052.79436</v>
      </c>
      <c r="L347" s="42">
        <v>1059.2643600000001</v>
      </c>
      <c r="M347" s="42">
        <v>1102.58436</v>
      </c>
      <c r="N347" s="42">
        <v>1073.6943600000002</v>
      </c>
      <c r="O347" s="42">
        <v>968.36436</v>
      </c>
      <c r="P347" s="42">
        <v>872.8343600000001</v>
      </c>
      <c r="Q347" s="42">
        <v>924.54436</v>
      </c>
      <c r="R347" s="42">
        <v>990.28436</v>
      </c>
      <c r="S347" s="42">
        <v>955.25436</v>
      </c>
      <c r="T347" s="42">
        <v>1053.12436</v>
      </c>
      <c r="U347" s="42">
        <v>1043.9343600000002</v>
      </c>
      <c r="V347" s="42">
        <v>1012.21436</v>
      </c>
      <c r="W347" s="42">
        <v>967.51436</v>
      </c>
      <c r="X347" s="42">
        <v>1072.29436</v>
      </c>
      <c r="Y347" s="42">
        <v>967.14436</v>
      </c>
    </row>
    <row r="348" spans="1:25" ht="15.75">
      <c r="A348" s="41">
        <f t="shared" si="8"/>
        <v>44276</v>
      </c>
      <c r="B348" s="42">
        <v>998.27436</v>
      </c>
      <c r="C348" s="42">
        <v>912.02436</v>
      </c>
      <c r="D348" s="42">
        <v>850.8343600000001</v>
      </c>
      <c r="E348" s="42">
        <v>834.86436</v>
      </c>
      <c r="F348" s="42">
        <v>833.22436</v>
      </c>
      <c r="G348" s="42">
        <v>862.66436</v>
      </c>
      <c r="H348" s="42">
        <v>998.96436</v>
      </c>
      <c r="I348" s="42">
        <v>1148.4243600000002</v>
      </c>
      <c r="J348" s="42">
        <v>1037.82436</v>
      </c>
      <c r="K348" s="42">
        <v>1097.9443600000002</v>
      </c>
      <c r="L348" s="42">
        <v>1080.7543600000001</v>
      </c>
      <c r="M348" s="42">
        <v>1101.2543600000001</v>
      </c>
      <c r="N348" s="42">
        <v>1077.4243600000002</v>
      </c>
      <c r="O348" s="42">
        <v>996.28436</v>
      </c>
      <c r="P348" s="42">
        <v>919.30436</v>
      </c>
      <c r="Q348" s="42">
        <v>963.1943600000001</v>
      </c>
      <c r="R348" s="42">
        <v>1023.53436</v>
      </c>
      <c r="S348" s="42">
        <v>993.47436</v>
      </c>
      <c r="T348" s="42">
        <v>1121.1843600000002</v>
      </c>
      <c r="U348" s="42">
        <v>1111.4843600000002</v>
      </c>
      <c r="V348" s="42">
        <v>1078.7743600000001</v>
      </c>
      <c r="W348" s="42">
        <v>1033.5243600000001</v>
      </c>
      <c r="X348" s="42">
        <v>1079.7643600000001</v>
      </c>
      <c r="Y348" s="42">
        <v>995.01436</v>
      </c>
    </row>
    <row r="349" spans="1:25" ht="15.75">
      <c r="A349" s="41">
        <f t="shared" si="8"/>
        <v>44277</v>
      </c>
      <c r="B349" s="42">
        <v>968.85436</v>
      </c>
      <c r="C349" s="42">
        <v>946.3343600000001</v>
      </c>
      <c r="D349" s="42">
        <v>846.02436</v>
      </c>
      <c r="E349" s="42">
        <v>825.15436</v>
      </c>
      <c r="F349" s="42">
        <v>824.4543600000001</v>
      </c>
      <c r="G349" s="42">
        <v>876.30436</v>
      </c>
      <c r="H349" s="42">
        <v>966.74436</v>
      </c>
      <c r="I349" s="42">
        <v>1128.6943600000002</v>
      </c>
      <c r="J349" s="42">
        <v>1034.4243600000002</v>
      </c>
      <c r="K349" s="42">
        <v>1093.80436</v>
      </c>
      <c r="L349" s="42">
        <v>1097.6343600000002</v>
      </c>
      <c r="M349" s="42">
        <v>1114.80436</v>
      </c>
      <c r="N349" s="42">
        <v>1089.7743600000001</v>
      </c>
      <c r="O349" s="42">
        <v>1004.9543600000001</v>
      </c>
      <c r="P349" s="42">
        <v>921.80436</v>
      </c>
      <c r="Q349" s="42">
        <v>963.76436</v>
      </c>
      <c r="R349" s="42">
        <v>1023.01436</v>
      </c>
      <c r="S349" s="42">
        <v>993.68436</v>
      </c>
      <c r="T349" s="42">
        <v>1091.4543600000002</v>
      </c>
      <c r="U349" s="42">
        <v>1091.9443600000002</v>
      </c>
      <c r="V349" s="42">
        <v>1061.62436</v>
      </c>
      <c r="W349" s="42">
        <v>1018.77436</v>
      </c>
      <c r="X349" s="42">
        <v>1098.06436</v>
      </c>
      <c r="Y349" s="42">
        <v>992.80436</v>
      </c>
    </row>
    <row r="350" spans="1:25" ht="15.75">
      <c r="A350" s="41">
        <f t="shared" si="8"/>
        <v>44278</v>
      </c>
      <c r="B350" s="42">
        <v>973.46436</v>
      </c>
      <c r="C350" s="42">
        <v>882.51436</v>
      </c>
      <c r="D350" s="42">
        <v>841.23436</v>
      </c>
      <c r="E350" s="42">
        <v>819.4443600000001</v>
      </c>
      <c r="F350" s="42">
        <v>820.24436</v>
      </c>
      <c r="G350" s="42">
        <v>853.22436</v>
      </c>
      <c r="H350" s="42">
        <v>940.98436</v>
      </c>
      <c r="I350" s="42">
        <v>1076.9843600000002</v>
      </c>
      <c r="J350" s="42">
        <v>978.10436</v>
      </c>
      <c r="K350" s="42">
        <v>943.99436</v>
      </c>
      <c r="L350" s="42">
        <v>929.10436</v>
      </c>
      <c r="M350" s="42">
        <v>893.10436</v>
      </c>
      <c r="N350" s="42">
        <v>893.3243600000001</v>
      </c>
      <c r="O350" s="42">
        <v>877.80436</v>
      </c>
      <c r="P350" s="42">
        <v>831.12436</v>
      </c>
      <c r="Q350" s="42">
        <v>868.52436</v>
      </c>
      <c r="R350" s="42">
        <v>843.22436</v>
      </c>
      <c r="S350" s="42">
        <v>887.9443600000001</v>
      </c>
      <c r="T350" s="42">
        <v>1027.33436</v>
      </c>
      <c r="U350" s="42">
        <v>1106.08436</v>
      </c>
      <c r="V350" s="42">
        <v>1074.6643600000002</v>
      </c>
      <c r="W350" s="42">
        <v>1029.1843600000002</v>
      </c>
      <c r="X350" s="42">
        <v>1096.2143600000002</v>
      </c>
      <c r="Y350" s="42">
        <v>951.92436</v>
      </c>
    </row>
    <row r="351" spans="1:25" ht="15.75">
      <c r="A351" s="41">
        <f t="shared" si="8"/>
        <v>44279</v>
      </c>
      <c r="B351" s="42">
        <v>899.5843600000001</v>
      </c>
      <c r="C351" s="42">
        <v>847.9543600000001</v>
      </c>
      <c r="D351" s="42">
        <v>813.56436</v>
      </c>
      <c r="E351" s="42">
        <v>813.5743600000001</v>
      </c>
      <c r="F351" s="42">
        <v>814.23436</v>
      </c>
      <c r="G351" s="42">
        <v>814.15436</v>
      </c>
      <c r="H351" s="42">
        <v>855.10436</v>
      </c>
      <c r="I351" s="42">
        <v>1015.99436</v>
      </c>
      <c r="J351" s="42">
        <v>849.31436</v>
      </c>
      <c r="K351" s="42">
        <v>831.28436</v>
      </c>
      <c r="L351" s="42">
        <v>870.18436</v>
      </c>
      <c r="M351" s="42">
        <v>873.17436</v>
      </c>
      <c r="N351" s="42">
        <v>873.55436</v>
      </c>
      <c r="O351" s="42">
        <v>832.1943600000001</v>
      </c>
      <c r="P351" s="42">
        <v>813.50436</v>
      </c>
      <c r="Q351" s="42">
        <v>813.51436</v>
      </c>
      <c r="R351" s="42">
        <v>877.5843600000001</v>
      </c>
      <c r="S351" s="42">
        <v>864.02436</v>
      </c>
      <c r="T351" s="42">
        <v>952.91436</v>
      </c>
      <c r="U351" s="42">
        <v>955.49436</v>
      </c>
      <c r="V351" s="42">
        <v>909.15436</v>
      </c>
      <c r="W351" s="42">
        <v>876.5743600000001</v>
      </c>
      <c r="X351" s="42">
        <v>1030.6343600000002</v>
      </c>
      <c r="Y351" s="42">
        <v>870.55436</v>
      </c>
    </row>
    <row r="352" spans="1:25" ht="15.75">
      <c r="A352" s="41">
        <f t="shared" si="8"/>
        <v>44280</v>
      </c>
      <c r="B352" s="42">
        <v>888.9543600000001</v>
      </c>
      <c r="C352" s="42">
        <v>843.36436</v>
      </c>
      <c r="D352" s="42">
        <v>814.24436</v>
      </c>
      <c r="E352" s="42">
        <v>814.24436</v>
      </c>
      <c r="F352" s="42">
        <v>814.22436</v>
      </c>
      <c r="G352" s="42">
        <v>814.13436</v>
      </c>
      <c r="H352" s="42">
        <v>856.35436</v>
      </c>
      <c r="I352" s="42">
        <v>1038.1743600000002</v>
      </c>
      <c r="J352" s="42">
        <v>847.16436</v>
      </c>
      <c r="K352" s="42">
        <v>827.99436</v>
      </c>
      <c r="L352" s="42">
        <v>869.25436</v>
      </c>
      <c r="M352" s="42">
        <v>874.3343600000001</v>
      </c>
      <c r="N352" s="42">
        <v>874.03436</v>
      </c>
      <c r="O352" s="42">
        <v>831.30436</v>
      </c>
      <c r="P352" s="42">
        <v>813.55436</v>
      </c>
      <c r="Q352" s="42">
        <v>813.53436</v>
      </c>
      <c r="R352" s="42">
        <v>880.21436</v>
      </c>
      <c r="S352" s="42">
        <v>864.31436</v>
      </c>
      <c r="T352" s="42">
        <v>952.49436</v>
      </c>
      <c r="U352" s="42">
        <v>957.2043600000001</v>
      </c>
      <c r="V352" s="42">
        <v>908.96436</v>
      </c>
      <c r="W352" s="42">
        <v>875.0843600000001</v>
      </c>
      <c r="X352" s="42">
        <v>1028.5043600000001</v>
      </c>
      <c r="Y352" s="42">
        <v>873.74436</v>
      </c>
    </row>
    <row r="353" spans="1:25" ht="15.75">
      <c r="A353" s="41">
        <f t="shared" si="8"/>
        <v>44281</v>
      </c>
      <c r="B353" s="42">
        <v>886.42436</v>
      </c>
      <c r="C353" s="42">
        <v>845.26436</v>
      </c>
      <c r="D353" s="42">
        <v>817.59436</v>
      </c>
      <c r="E353" s="42">
        <v>814.26436</v>
      </c>
      <c r="F353" s="42">
        <v>814.24436</v>
      </c>
      <c r="G353" s="42">
        <v>820.46436</v>
      </c>
      <c r="H353" s="42">
        <v>873.67436</v>
      </c>
      <c r="I353" s="42">
        <v>1049.2343600000002</v>
      </c>
      <c r="J353" s="42">
        <v>872.28436</v>
      </c>
      <c r="K353" s="42">
        <v>853.02436</v>
      </c>
      <c r="L353" s="42">
        <v>888.53436</v>
      </c>
      <c r="M353" s="42">
        <v>893.26436</v>
      </c>
      <c r="N353" s="42">
        <v>895.63436</v>
      </c>
      <c r="O353" s="42">
        <v>856.43436</v>
      </c>
      <c r="P353" s="42">
        <v>813.55436</v>
      </c>
      <c r="Q353" s="42">
        <v>813.53436</v>
      </c>
      <c r="R353" s="42">
        <v>901.85436</v>
      </c>
      <c r="S353" s="42">
        <v>881.5843600000001</v>
      </c>
      <c r="T353" s="42">
        <v>983.92436</v>
      </c>
      <c r="U353" s="42">
        <v>992.22436</v>
      </c>
      <c r="V353" s="42">
        <v>954.54436</v>
      </c>
      <c r="W353" s="42">
        <v>920.52436</v>
      </c>
      <c r="X353" s="42">
        <v>1051.9743600000002</v>
      </c>
      <c r="Y353" s="42">
        <v>915.2043600000001</v>
      </c>
    </row>
    <row r="354" spans="1:25" ht="15.75">
      <c r="A354" s="41">
        <f t="shared" si="8"/>
        <v>44282</v>
      </c>
      <c r="B354" s="42">
        <v>963.62436</v>
      </c>
      <c r="C354" s="42">
        <v>861.76436</v>
      </c>
      <c r="D354" s="42">
        <v>823.05436</v>
      </c>
      <c r="E354" s="42">
        <v>813.78436</v>
      </c>
      <c r="F354" s="42">
        <v>813.76436</v>
      </c>
      <c r="G354" s="42">
        <v>813.66436</v>
      </c>
      <c r="H354" s="42">
        <v>819.77436</v>
      </c>
      <c r="I354" s="42">
        <v>947.9543600000001</v>
      </c>
      <c r="J354" s="42">
        <v>925.6943600000001</v>
      </c>
      <c r="K354" s="42">
        <v>1068.4643600000002</v>
      </c>
      <c r="L354" s="42">
        <v>1074.2043600000002</v>
      </c>
      <c r="M354" s="42">
        <v>968.25436</v>
      </c>
      <c r="N354" s="42">
        <v>966.97436</v>
      </c>
      <c r="O354" s="42">
        <v>950.81436</v>
      </c>
      <c r="P354" s="42">
        <v>869.47436</v>
      </c>
      <c r="Q354" s="42">
        <v>904.05436</v>
      </c>
      <c r="R354" s="42">
        <v>988.21436</v>
      </c>
      <c r="S354" s="42">
        <v>917.46436</v>
      </c>
      <c r="T354" s="42">
        <v>1001.92436</v>
      </c>
      <c r="U354" s="42">
        <v>1048.03436</v>
      </c>
      <c r="V354" s="42">
        <v>1014.54436</v>
      </c>
      <c r="W354" s="42">
        <v>968.85436</v>
      </c>
      <c r="X354" s="42">
        <v>1077.62436</v>
      </c>
      <c r="Y354" s="42">
        <v>962.49436</v>
      </c>
    </row>
    <row r="355" spans="1:25" ht="15.75">
      <c r="A355" s="41">
        <f t="shared" si="8"/>
        <v>44283</v>
      </c>
      <c r="B355" s="42">
        <v>908.4443600000001</v>
      </c>
      <c r="C355" s="42">
        <v>831.03436</v>
      </c>
      <c r="D355" s="42">
        <v>813.53436</v>
      </c>
      <c r="E355" s="42">
        <v>813.5843600000001</v>
      </c>
      <c r="F355" s="42">
        <v>813.56436</v>
      </c>
      <c r="G355" s="42">
        <v>813.6943600000001</v>
      </c>
      <c r="H355" s="42">
        <v>813.03436</v>
      </c>
      <c r="I355" s="42">
        <v>842.59436</v>
      </c>
      <c r="J355" s="42">
        <v>860.21436</v>
      </c>
      <c r="K355" s="42">
        <v>935.65436</v>
      </c>
      <c r="L355" s="42">
        <v>951.96436</v>
      </c>
      <c r="M355" s="42">
        <v>888.76436</v>
      </c>
      <c r="N355" s="42">
        <v>927.59436</v>
      </c>
      <c r="O355" s="42">
        <v>991.03436</v>
      </c>
      <c r="P355" s="42">
        <v>1020.17436</v>
      </c>
      <c r="Q355" s="42">
        <v>1032.3943600000002</v>
      </c>
      <c r="R355" s="42">
        <v>1012.3243600000001</v>
      </c>
      <c r="S355" s="42">
        <v>938.92436</v>
      </c>
      <c r="T355" s="42">
        <v>981.65436</v>
      </c>
      <c r="U355" s="42">
        <v>1025.08436</v>
      </c>
      <c r="V355" s="42">
        <v>998.71436</v>
      </c>
      <c r="W355" s="42">
        <v>937.41436</v>
      </c>
      <c r="X355" s="42">
        <v>1065.54436</v>
      </c>
      <c r="Y355" s="42">
        <v>902.10436</v>
      </c>
    </row>
    <row r="356" spans="1:25" ht="15.75">
      <c r="A356" s="41">
        <f t="shared" si="8"/>
        <v>44284</v>
      </c>
      <c r="B356" s="42">
        <v>871.54436</v>
      </c>
      <c r="C356" s="42">
        <v>828.72436</v>
      </c>
      <c r="D356" s="42">
        <v>813.52436</v>
      </c>
      <c r="E356" s="42">
        <v>813.5843600000001</v>
      </c>
      <c r="F356" s="42">
        <v>813.43436</v>
      </c>
      <c r="G356" s="42">
        <v>813.52436</v>
      </c>
      <c r="H356" s="42">
        <v>825.64436</v>
      </c>
      <c r="I356" s="42">
        <v>942.67436</v>
      </c>
      <c r="J356" s="42">
        <v>923.47436</v>
      </c>
      <c r="K356" s="42">
        <v>1000.98436</v>
      </c>
      <c r="L356" s="42">
        <v>946.23436</v>
      </c>
      <c r="M356" s="42">
        <v>860.5843600000001</v>
      </c>
      <c r="N356" s="42">
        <v>901.15436</v>
      </c>
      <c r="O356" s="42">
        <v>969.4543600000001</v>
      </c>
      <c r="P356" s="42">
        <v>1000.01436</v>
      </c>
      <c r="Q356" s="42">
        <v>1009.18436</v>
      </c>
      <c r="R356" s="42">
        <v>986.43436</v>
      </c>
      <c r="S356" s="42">
        <v>909.98436</v>
      </c>
      <c r="T356" s="42">
        <v>940.52436</v>
      </c>
      <c r="U356" s="42">
        <v>980.18436</v>
      </c>
      <c r="V356" s="42">
        <v>957.26436</v>
      </c>
      <c r="W356" s="42">
        <v>890.59436</v>
      </c>
      <c r="X356" s="42">
        <v>1042.79436</v>
      </c>
      <c r="Y356" s="42">
        <v>874.9443600000001</v>
      </c>
    </row>
    <row r="357" spans="1:25" ht="15.75">
      <c r="A357" s="41">
        <f t="shared" si="8"/>
        <v>44285</v>
      </c>
      <c r="B357" s="42">
        <v>869.12436</v>
      </c>
      <c r="C357" s="42">
        <v>826.34436</v>
      </c>
      <c r="D357" s="42">
        <v>813.66436</v>
      </c>
      <c r="E357" s="42">
        <v>813.68436</v>
      </c>
      <c r="F357" s="42">
        <v>813.64436</v>
      </c>
      <c r="G357" s="42">
        <v>813.66436</v>
      </c>
      <c r="H357" s="42">
        <v>825.47436</v>
      </c>
      <c r="I357" s="42">
        <v>945.74436</v>
      </c>
      <c r="J357" s="42">
        <v>918.60436</v>
      </c>
      <c r="K357" s="42">
        <v>999.78436</v>
      </c>
      <c r="L357" s="42">
        <v>946.46436</v>
      </c>
      <c r="M357" s="42">
        <v>863.0843600000001</v>
      </c>
      <c r="N357" s="42">
        <v>903.05436</v>
      </c>
      <c r="O357" s="42">
        <v>959.93436</v>
      </c>
      <c r="P357" s="42">
        <v>988.96436</v>
      </c>
      <c r="Q357" s="42">
        <v>996.23436</v>
      </c>
      <c r="R357" s="42">
        <v>975.9543600000001</v>
      </c>
      <c r="S357" s="42">
        <v>905.29436</v>
      </c>
      <c r="T357" s="42">
        <v>935.39436</v>
      </c>
      <c r="U357" s="42">
        <v>981.51436</v>
      </c>
      <c r="V357" s="42">
        <v>958.54436</v>
      </c>
      <c r="W357" s="42">
        <v>890.51436</v>
      </c>
      <c r="X357" s="42">
        <v>1016.27436</v>
      </c>
      <c r="Y357" s="42">
        <v>876.21436</v>
      </c>
    </row>
    <row r="358" spans="1:25" ht="15.75">
      <c r="A358" s="41">
        <f t="shared" si="8"/>
        <v>44286</v>
      </c>
      <c r="B358" s="47">
        <v>843.91436</v>
      </c>
      <c r="C358" s="47">
        <v>823.54436</v>
      </c>
      <c r="D358" s="47">
        <v>814.12436</v>
      </c>
      <c r="E358" s="47">
        <v>814.0743600000001</v>
      </c>
      <c r="F358" s="47">
        <v>814.03436</v>
      </c>
      <c r="G358" s="47">
        <v>833.64436</v>
      </c>
      <c r="H358" s="47">
        <v>941.4543600000001</v>
      </c>
      <c r="I358" s="47">
        <v>950.92436</v>
      </c>
      <c r="J358" s="47">
        <v>950.92436</v>
      </c>
      <c r="K358" s="47">
        <v>926.68436</v>
      </c>
      <c r="L358" s="47">
        <v>988.9543600000001</v>
      </c>
      <c r="M358" s="47">
        <v>929.1943600000001</v>
      </c>
      <c r="N358" s="47">
        <v>966.03436</v>
      </c>
      <c r="O358" s="47">
        <v>934.61436</v>
      </c>
      <c r="P358" s="47">
        <v>822.55436</v>
      </c>
      <c r="Q358" s="47">
        <v>927.89436</v>
      </c>
      <c r="R358" s="47">
        <v>872.14436</v>
      </c>
      <c r="S358" s="47">
        <v>901.03436</v>
      </c>
      <c r="T358" s="47">
        <v>989.64436</v>
      </c>
      <c r="U358" s="47">
        <v>967.5743600000001</v>
      </c>
      <c r="V358" s="47">
        <v>967.5743600000001</v>
      </c>
      <c r="W358" s="47">
        <v>910.89436</v>
      </c>
      <c r="X358" s="47">
        <v>1049.04436</v>
      </c>
      <c r="Y358" s="47">
        <v>868.60436</v>
      </c>
    </row>
    <row r="359" spans="1:25" ht="18.75">
      <c r="A359" s="37" t="s">
        <v>76</v>
      </c>
      <c r="B359" s="38"/>
      <c r="C359" s="40" t="s">
        <v>106</v>
      </c>
      <c r="D359" s="38"/>
      <c r="E359" s="38"/>
      <c r="F359" s="38"/>
      <c r="G359" s="38"/>
      <c r="H359" s="38"/>
      <c r="I359" s="38"/>
      <c r="J359" s="38"/>
      <c r="K359" s="38"/>
      <c r="L359" s="38"/>
      <c r="M359" s="38"/>
      <c r="N359" s="38"/>
      <c r="O359" s="38"/>
      <c r="P359" s="38"/>
      <c r="R359" s="38"/>
      <c r="T359" s="38"/>
      <c r="V359" s="38"/>
      <c r="X359" s="38"/>
      <c r="Y359" s="38"/>
    </row>
    <row r="360" spans="1:25" ht="15.75" customHeight="1">
      <c r="A360" s="37" t="s">
        <v>78</v>
      </c>
      <c r="B360" s="38"/>
      <c r="C360" s="38"/>
      <c r="D360" s="38"/>
      <c r="E360" s="38"/>
      <c r="F360" s="38"/>
      <c r="G360" s="40" t="str">
        <f>G323</f>
        <v>не менее 10 мВт</v>
      </c>
      <c r="H360" s="38"/>
      <c r="I360" s="38"/>
      <c r="J360" s="38"/>
      <c r="K360" s="38"/>
      <c r="L360" s="38"/>
      <c r="M360" s="38"/>
      <c r="N360" s="38"/>
      <c r="O360" s="38"/>
      <c r="P360" s="38"/>
      <c r="Q360" s="38"/>
      <c r="R360" s="38"/>
      <c r="S360" s="38"/>
      <c r="T360" s="38"/>
      <c r="U360" s="38"/>
      <c r="V360" s="38"/>
      <c r="W360" s="38"/>
      <c r="X360" s="38"/>
      <c r="Y360" s="38"/>
    </row>
    <row r="361" spans="1:25" ht="15.75">
      <c r="A361" s="88" t="s">
        <v>80</v>
      </c>
      <c r="B361" s="91" t="s">
        <v>81</v>
      </c>
      <c r="C361" s="92"/>
      <c r="D361" s="92"/>
      <c r="E361" s="92"/>
      <c r="F361" s="92"/>
      <c r="G361" s="92"/>
      <c r="H361" s="92"/>
      <c r="I361" s="92"/>
      <c r="J361" s="92"/>
      <c r="K361" s="92"/>
      <c r="L361" s="92"/>
      <c r="M361" s="92"/>
      <c r="N361" s="92"/>
      <c r="O361" s="92"/>
      <c r="P361" s="92"/>
      <c r="Q361" s="92"/>
      <c r="R361" s="92"/>
      <c r="S361" s="92"/>
      <c r="T361" s="92"/>
      <c r="U361" s="92"/>
      <c r="V361" s="92"/>
      <c r="W361" s="92"/>
      <c r="X361" s="92"/>
      <c r="Y361" s="93"/>
    </row>
    <row r="362" spans="1:25" ht="15.75">
      <c r="A362" s="89"/>
      <c r="B362" s="94"/>
      <c r="C362" s="95"/>
      <c r="D362" s="95"/>
      <c r="E362" s="95"/>
      <c r="F362" s="95"/>
      <c r="G362" s="95"/>
      <c r="H362" s="95"/>
      <c r="I362" s="95"/>
      <c r="J362" s="95"/>
      <c r="K362" s="95"/>
      <c r="L362" s="95"/>
      <c r="M362" s="95"/>
      <c r="N362" s="95"/>
      <c r="O362" s="95"/>
      <c r="P362" s="95"/>
      <c r="Q362" s="95"/>
      <c r="R362" s="95"/>
      <c r="S362" s="95"/>
      <c r="T362" s="95"/>
      <c r="U362" s="95"/>
      <c r="V362" s="95"/>
      <c r="W362" s="95"/>
      <c r="X362" s="95"/>
      <c r="Y362" s="96"/>
    </row>
    <row r="363" spans="1:25" ht="15.75" customHeight="1">
      <c r="A363" s="89"/>
      <c r="B363" s="97" t="s">
        <v>82</v>
      </c>
      <c r="C363" s="97" t="s">
        <v>83</v>
      </c>
      <c r="D363" s="97" t="s">
        <v>84</v>
      </c>
      <c r="E363" s="97" t="s">
        <v>85</v>
      </c>
      <c r="F363" s="97" t="s">
        <v>86</v>
      </c>
      <c r="G363" s="97" t="s">
        <v>87</v>
      </c>
      <c r="H363" s="97" t="s">
        <v>88</v>
      </c>
      <c r="I363" s="97" t="s">
        <v>89</v>
      </c>
      <c r="J363" s="97" t="s">
        <v>90</v>
      </c>
      <c r="K363" s="97" t="s">
        <v>91</v>
      </c>
      <c r="L363" s="97" t="s">
        <v>92</v>
      </c>
      <c r="M363" s="97" t="s">
        <v>93</v>
      </c>
      <c r="N363" s="97" t="s">
        <v>94</v>
      </c>
      <c r="O363" s="97" t="s">
        <v>95</v>
      </c>
      <c r="P363" s="97" t="s">
        <v>96</v>
      </c>
      <c r="Q363" s="97" t="s">
        <v>97</v>
      </c>
      <c r="R363" s="97" t="s">
        <v>98</v>
      </c>
      <c r="S363" s="97" t="s">
        <v>99</v>
      </c>
      <c r="T363" s="97" t="s">
        <v>100</v>
      </c>
      <c r="U363" s="97" t="s">
        <v>101</v>
      </c>
      <c r="V363" s="97" t="s">
        <v>102</v>
      </c>
      <c r="W363" s="97" t="s">
        <v>103</v>
      </c>
      <c r="X363" s="97" t="s">
        <v>104</v>
      </c>
      <c r="Y363" s="97" t="s">
        <v>105</v>
      </c>
    </row>
    <row r="364" spans="1:25" ht="15.75">
      <c r="A364" s="90"/>
      <c r="B364" s="98"/>
      <c r="C364" s="98"/>
      <c r="D364" s="98"/>
      <c r="E364" s="98"/>
      <c r="F364" s="98"/>
      <c r="G364" s="98"/>
      <c r="H364" s="98"/>
      <c r="I364" s="98"/>
      <c r="J364" s="98"/>
      <c r="K364" s="98"/>
      <c r="L364" s="98"/>
      <c r="M364" s="98"/>
      <c r="N364" s="98"/>
      <c r="O364" s="98"/>
      <c r="P364" s="98"/>
      <c r="Q364" s="98"/>
      <c r="R364" s="98"/>
      <c r="S364" s="98"/>
      <c r="T364" s="98"/>
      <c r="U364" s="98"/>
      <c r="V364" s="98"/>
      <c r="W364" s="98"/>
      <c r="X364" s="98"/>
      <c r="Y364" s="98"/>
    </row>
    <row r="365" spans="1:25" ht="15.75">
      <c r="A365" s="41">
        <f>A328</f>
        <v>44256</v>
      </c>
      <c r="B365" s="42">
        <v>985.93847</v>
      </c>
      <c r="C365" s="42">
        <v>899.85847</v>
      </c>
      <c r="D365" s="42">
        <v>874.96847</v>
      </c>
      <c r="E365" s="42">
        <v>856.9184700000001</v>
      </c>
      <c r="F365" s="42">
        <v>853.0084700000001</v>
      </c>
      <c r="G365" s="42">
        <v>877.81847</v>
      </c>
      <c r="H365" s="42">
        <v>1079.41847</v>
      </c>
      <c r="I365" s="42">
        <v>1197.8684700000001</v>
      </c>
      <c r="J365" s="42">
        <v>1066.0984700000001</v>
      </c>
      <c r="K365" s="42">
        <v>1000.2484700000001</v>
      </c>
      <c r="L365" s="42">
        <v>1029.1784700000003</v>
      </c>
      <c r="M365" s="42">
        <v>1036.9784700000002</v>
      </c>
      <c r="N365" s="42">
        <v>1060.4684700000003</v>
      </c>
      <c r="O365" s="42">
        <v>1055.9284700000003</v>
      </c>
      <c r="P365" s="42">
        <v>1020.22847</v>
      </c>
      <c r="Q365" s="42">
        <v>1051.5384700000002</v>
      </c>
      <c r="R365" s="42">
        <v>1074.5784700000002</v>
      </c>
      <c r="S365" s="42">
        <v>1068.2584700000002</v>
      </c>
      <c r="T365" s="42">
        <v>1133.5584700000002</v>
      </c>
      <c r="U365" s="42">
        <v>1116.7284700000002</v>
      </c>
      <c r="V365" s="42">
        <v>1106.87847</v>
      </c>
      <c r="W365" s="42">
        <v>1128.62847</v>
      </c>
      <c r="X365" s="42">
        <v>1166.7984700000002</v>
      </c>
      <c r="Y365" s="42">
        <v>1119.4784700000002</v>
      </c>
    </row>
    <row r="366" spans="1:25" ht="15.75">
      <c r="A366" s="41">
        <f>A365+1</f>
        <v>44257</v>
      </c>
      <c r="B366" s="42">
        <v>1026.92847</v>
      </c>
      <c r="C366" s="42">
        <v>888.45847</v>
      </c>
      <c r="D366" s="42">
        <v>864.3684700000001</v>
      </c>
      <c r="E366" s="42">
        <v>851.44847</v>
      </c>
      <c r="F366" s="42">
        <v>849.69847</v>
      </c>
      <c r="G366" s="42">
        <v>882.4884700000001</v>
      </c>
      <c r="H366" s="42">
        <v>1028.8284700000002</v>
      </c>
      <c r="I366" s="42">
        <v>1195.12847</v>
      </c>
      <c r="J366" s="42">
        <v>1038.7684700000002</v>
      </c>
      <c r="K366" s="42">
        <v>997.2584700000001</v>
      </c>
      <c r="L366" s="42">
        <v>1023.94847</v>
      </c>
      <c r="M366" s="42">
        <v>1034.4784700000002</v>
      </c>
      <c r="N366" s="42">
        <v>1049.41847</v>
      </c>
      <c r="O366" s="42">
        <v>1053.0984700000001</v>
      </c>
      <c r="P366" s="42">
        <v>1018.5384700000001</v>
      </c>
      <c r="Q366" s="42">
        <v>1047.62847</v>
      </c>
      <c r="R366" s="42">
        <v>1069.3184700000002</v>
      </c>
      <c r="S366" s="42">
        <v>1059.7484700000002</v>
      </c>
      <c r="T366" s="42">
        <v>1126.0184700000002</v>
      </c>
      <c r="U366" s="42">
        <v>1113.1084700000001</v>
      </c>
      <c r="V366" s="42">
        <v>1026.92847</v>
      </c>
      <c r="W366" s="42">
        <v>1104.87847</v>
      </c>
      <c r="X366" s="42">
        <v>1165.8384700000001</v>
      </c>
      <c r="Y366" s="42">
        <v>1116.7184700000003</v>
      </c>
    </row>
    <row r="367" spans="1:25" ht="15.75">
      <c r="A367" s="41">
        <f aca="true" t="shared" si="9" ref="A367:A395">A366+1</f>
        <v>44258</v>
      </c>
      <c r="B367" s="42">
        <v>928.4284700000001</v>
      </c>
      <c r="C367" s="42">
        <v>869.3884700000001</v>
      </c>
      <c r="D367" s="42">
        <v>854.7584700000001</v>
      </c>
      <c r="E367" s="42">
        <v>842.2484700000001</v>
      </c>
      <c r="F367" s="42">
        <v>843.47847</v>
      </c>
      <c r="G367" s="42">
        <v>877.7584700000001</v>
      </c>
      <c r="H367" s="42">
        <v>1033.2184700000003</v>
      </c>
      <c r="I367" s="42">
        <v>1195.5684700000002</v>
      </c>
      <c r="J367" s="42">
        <v>1049.7084700000003</v>
      </c>
      <c r="K367" s="42">
        <v>1007.3784700000001</v>
      </c>
      <c r="L367" s="42">
        <v>1024.1084700000001</v>
      </c>
      <c r="M367" s="42">
        <v>1036.62847</v>
      </c>
      <c r="N367" s="42">
        <v>1057.0284700000002</v>
      </c>
      <c r="O367" s="42">
        <v>1054.2984700000002</v>
      </c>
      <c r="P367" s="42">
        <v>1021.1384700000001</v>
      </c>
      <c r="Q367" s="42">
        <v>1046.5384700000002</v>
      </c>
      <c r="R367" s="42">
        <v>1061.6884700000003</v>
      </c>
      <c r="S367" s="42">
        <v>1059.2084700000003</v>
      </c>
      <c r="T367" s="42">
        <v>1115.7684700000002</v>
      </c>
      <c r="U367" s="42">
        <v>1098.5984700000001</v>
      </c>
      <c r="V367" s="42">
        <v>928.4284700000001</v>
      </c>
      <c r="W367" s="42">
        <v>1117.12847</v>
      </c>
      <c r="X367" s="42">
        <v>1154.5684700000002</v>
      </c>
      <c r="Y367" s="42">
        <v>1090.4384700000003</v>
      </c>
    </row>
    <row r="368" spans="1:25" ht="15.75">
      <c r="A368" s="41">
        <f t="shared" si="9"/>
        <v>44259</v>
      </c>
      <c r="B368" s="42">
        <v>960.6584700000001</v>
      </c>
      <c r="C368" s="42">
        <v>889.3684700000001</v>
      </c>
      <c r="D368" s="42">
        <v>867.44847</v>
      </c>
      <c r="E368" s="42">
        <v>849.0484700000001</v>
      </c>
      <c r="F368" s="42">
        <v>848.33847</v>
      </c>
      <c r="G368" s="42">
        <v>904.70847</v>
      </c>
      <c r="H368" s="42">
        <v>1086.0884700000001</v>
      </c>
      <c r="I368" s="42">
        <v>1189.7184700000003</v>
      </c>
      <c r="J368" s="42">
        <v>1041.7084700000003</v>
      </c>
      <c r="K368" s="42">
        <v>998.1784700000001</v>
      </c>
      <c r="L368" s="42">
        <v>1022.55847</v>
      </c>
      <c r="M368" s="42">
        <v>1032.6084700000001</v>
      </c>
      <c r="N368" s="42">
        <v>1054.8684700000001</v>
      </c>
      <c r="O368" s="42">
        <v>1051.7284700000002</v>
      </c>
      <c r="P368" s="42">
        <v>1016.96847</v>
      </c>
      <c r="Q368" s="42">
        <v>1042.2484700000002</v>
      </c>
      <c r="R368" s="42">
        <v>1053.6784700000003</v>
      </c>
      <c r="S368" s="42">
        <v>1054.7384700000002</v>
      </c>
      <c r="T368" s="42">
        <v>1109.8484700000001</v>
      </c>
      <c r="U368" s="42">
        <v>1092.9384700000003</v>
      </c>
      <c r="V368" s="42">
        <v>960.6584700000001</v>
      </c>
      <c r="W368" s="42">
        <v>1138.16847</v>
      </c>
      <c r="X368" s="42">
        <v>1147.5784700000002</v>
      </c>
      <c r="Y368" s="42">
        <v>1072.7084700000003</v>
      </c>
    </row>
    <row r="369" spans="1:25" ht="15.75">
      <c r="A369" s="41">
        <f t="shared" si="9"/>
        <v>44260</v>
      </c>
      <c r="B369" s="42">
        <v>811.71847</v>
      </c>
      <c r="C369" s="42">
        <v>812.2484700000001</v>
      </c>
      <c r="D369" s="42">
        <v>812.59847</v>
      </c>
      <c r="E369" s="42">
        <v>812.6284700000001</v>
      </c>
      <c r="F369" s="42">
        <v>812.4284700000001</v>
      </c>
      <c r="G369" s="42">
        <v>811.95847</v>
      </c>
      <c r="H369" s="42">
        <v>809.3884700000001</v>
      </c>
      <c r="I369" s="42">
        <v>809.68847</v>
      </c>
      <c r="J369" s="42">
        <v>811.45847</v>
      </c>
      <c r="K369" s="42">
        <v>812.35847</v>
      </c>
      <c r="L369" s="42">
        <v>812.2684700000001</v>
      </c>
      <c r="M369" s="42">
        <v>812.32847</v>
      </c>
      <c r="N369" s="42">
        <v>812.2884700000001</v>
      </c>
      <c r="O369" s="42">
        <v>820.33847</v>
      </c>
      <c r="P369" s="42">
        <v>812.2584700000001</v>
      </c>
      <c r="Q369" s="42">
        <v>816.2584700000001</v>
      </c>
      <c r="R369" s="42">
        <v>872.9284700000001</v>
      </c>
      <c r="S369" s="42">
        <v>898.1684700000001</v>
      </c>
      <c r="T369" s="42">
        <v>947.60847</v>
      </c>
      <c r="U369" s="42">
        <v>945.4984700000001</v>
      </c>
      <c r="V369" s="42">
        <v>811.71847</v>
      </c>
      <c r="W369" s="42">
        <v>810.6384700000001</v>
      </c>
      <c r="X369" s="42">
        <v>967.20847</v>
      </c>
      <c r="Y369" s="42">
        <v>811.83847</v>
      </c>
    </row>
    <row r="370" spans="1:25" ht="15.75">
      <c r="A370" s="41">
        <f t="shared" si="9"/>
        <v>44261</v>
      </c>
      <c r="B370" s="42">
        <v>887.7384700000001</v>
      </c>
      <c r="C370" s="42">
        <v>836.93847</v>
      </c>
      <c r="D370" s="42">
        <v>812.93847</v>
      </c>
      <c r="E370" s="42">
        <v>813.05847</v>
      </c>
      <c r="F370" s="42">
        <v>813.05847</v>
      </c>
      <c r="G370" s="42">
        <v>812.80847</v>
      </c>
      <c r="H370" s="42">
        <v>857.5084700000001</v>
      </c>
      <c r="I370" s="42">
        <v>1001.6584700000001</v>
      </c>
      <c r="J370" s="42">
        <v>918.5184700000001</v>
      </c>
      <c r="K370" s="42">
        <v>912.09847</v>
      </c>
      <c r="L370" s="42">
        <v>818.58847</v>
      </c>
      <c r="M370" s="42">
        <v>843.33847</v>
      </c>
      <c r="N370" s="42">
        <v>843.45847</v>
      </c>
      <c r="O370" s="42">
        <v>833.56847</v>
      </c>
      <c r="P370" s="42">
        <v>812.5084700000001</v>
      </c>
      <c r="Q370" s="42">
        <v>951.6384700000001</v>
      </c>
      <c r="R370" s="42">
        <v>924.7684700000001</v>
      </c>
      <c r="S370" s="42">
        <v>920.82847</v>
      </c>
      <c r="T370" s="42">
        <v>972.83847</v>
      </c>
      <c r="U370" s="42">
        <v>962.7984700000001</v>
      </c>
      <c r="V370" s="42">
        <v>887.7384700000001</v>
      </c>
      <c r="W370" s="42">
        <v>886.33847</v>
      </c>
      <c r="X370" s="42">
        <v>1005.97847</v>
      </c>
      <c r="Y370" s="42">
        <v>830.5184700000001</v>
      </c>
    </row>
    <row r="371" spans="1:25" ht="15.75">
      <c r="A371" s="41">
        <f t="shared" si="9"/>
        <v>44262</v>
      </c>
      <c r="B371" s="42">
        <v>925.3784700000001</v>
      </c>
      <c r="C371" s="42">
        <v>859.1784700000001</v>
      </c>
      <c r="D371" s="42">
        <v>824.33847</v>
      </c>
      <c r="E371" s="42">
        <v>813.1484700000001</v>
      </c>
      <c r="F371" s="42">
        <v>813.1184700000001</v>
      </c>
      <c r="G371" s="42">
        <v>814.3984700000001</v>
      </c>
      <c r="H371" s="42">
        <v>869.46847</v>
      </c>
      <c r="I371" s="42">
        <v>910.1384700000001</v>
      </c>
      <c r="J371" s="42">
        <v>944.5084700000001</v>
      </c>
      <c r="K371" s="42">
        <v>1003.72847</v>
      </c>
      <c r="L371" s="42">
        <v>980.9884700000001</v>
      </c>
      <c r="M371" s="42">
        <v>996.6584700000001</v>
      </c>
      <c r="N371" s="42">
        <v>994.69847</v>
      </c>
      <c r="O371" s="42">
        <v>987.19847</v>
      </c>
      <c r="P371" s="42">
        <v>963.7484700000001</v>
      </c>
      <c r="Q371" s="42">
        <v>1099.0584700000002</v>
      </c>
      <c r="R371" s="42">
        <v>1080.6784700000003</v>
      </c>
      <c r="S371" s="42">
        <v>1073.2284700000002</v>
      </c>
      <c r="T371" s="42">
        <v>1175.9384700000003</v>
      </c>
      <c r="U371" s="42">
        <v>1166.2584700000002</v>
      </c>
      <c r="V371" s="42">
        <v>925.3784700000001</v>
      </c>
      <c r="W371" s="42">
        <v>1110.5884700000001</v>
      </c>
      <c r="X371" s="42">
        <v>1130.9984700000002</v>
      </c>
      <c r="Y371" s="42">
        <v>952.9084700000001</v>
      </c>
    </row>
    <row r="372" spans="1:25" ht="15.75">
      <c r="A372" s="41">
        <f t="shared" si="9"/>
        <v>44263</v>
      </c>
      <c r="B372" s="42">
        <v>918.0184700000001</v>
      </c>
      <c r="C372" s="42">
        <v>863.80847</v>
      </c>
      <c r="D372" s="42">
        <v>833.69847</v>
      </c>
      <c r="E372" s="42">
        <v>821.68847</v>
      </c>
      <c r="F372" s="42">
        <v>815.81847</v>
      </c>
      <c r="G372" s="42">
        <v>835.6484700000001</v>
      </c>
      <c r="H372" s="42">
        <v>887.4884700000001</v>
      </c>
      <c r="I372" s="42">
        <v>970.1684700000001</v>
      </c>
      <c r="J372" s="42">
        <v>965.0084700000001</v>
      </c>
      <c r="K372" s="42">
        <v>968.34847</v>
      </c>
      <c r="L372" s="42">
        <v>913.5084700000001</v>
      </c>
      <c r="M372" s="42">
        <v>918.5484700000001</v>
      </c>
      <c r="N372" s="42">
        <v>922.4984700000001</v>
      </c>
      <c r="O372" s="42">
        <v>915.55847</v>
      </c>
      <c r="P372" s="42">
        <v>899.9984700000001</v>
      </c>
      <c r="Q372" s="42">
        <v>996.56847</v>
      </c>
      <c r="R372" s="42">
        <v>983.80847</v>
      </c>
      <c r="S372" s="42">
        <v>974.7484700000001</v>
      </c>
      <c r="T372" s="42">
        <v>1082.2684700000002</v>
      </c>
      <c r="U372" s="42">
        <v>1119.1084700000001</v>
      </c>
      <c r="V372" s="42">
        <v>918.0184700000001</v>
      </c>
      <c r="W372" s="42">
        <v>1051.9884700000002</v>
      </c>
      <c r="X372" s="42">
        <v>1099.5484700000002</v>
      </c>
      <c r="Y372" s="42">
        <v>898.4284700000001</v>
      </c>
    </row>
    <row r="373" spans="1:25" ht="15.75">
      <c r="A373" s="41">
        <f t="shared" si="9"/>
        <v>44264</v>
      </c>
      <c r="B373" s="42">
        <v>929.82847</v>
      </c>
      <c r="C373" s="42">
        <v>867.1384700000001</v>
      </c>
      <c r="D373" s="42">
        <v>839.3684700000001</v>
      </c>
      <c r="E373" s="42">
        <v>824.2484700000001</v>
      </c>
      <c r="F373" s="42">
        <v>816.5284700000001</v>
      </c>
      <c r="G373" s="42">
        <v>853.20847</v>
      </c>
      <c r="H373" s="42">
        <v>992.96847</v>
      </c>
      <c r="I373" s="42">
        <v>1139.2184700000003</v>
      </c>
      <c r="J373" s="42">
        <v>1040.0084700000002</v>
      </c>
      <c r="K373" s="42">
        <v>1020.4084700000001</v>
      </c>
      <c r="L373" s="42">
        <v>939.68847</v>
      </c>
      <c r="M373" s="42">
        <v>954.8884700000001</v>
      </c>
      <c r="N373" s="42">
        <v>955.2384700000001</v>
      </c>
      <c r="O373" s="42">
        <v>948.2484700000001</v>
      </c>
      <c r="P373" s="42">
        <v>928.8784700000001</v>
      </c>
      <c r="Q373" s="42">
        <v>1058.0984700000001</v>
      </c>
      <c r="R373" s="42">
        <v>1038.14847</v>
      </c>
      <c r="S373" s="42">
        <v>1026.2384700000002</v>
      </c>
      <c r="T373" s="42">
        <v>1128.0984700000001</v>
      </c>
      <c r="U373" s="42">
        <v>1120.3284700000002</v>
      </c>
      <c r="V373" s="42">
        <v>929.82847</v>
      </c>
      <c r="W373" s="42">
        <v>1048.6784700000003</v>
      </c>
      <c r="X373" s="42">
        <v>1091.91847</v>
      </c>
      <c r="Y373" s="42">
        <v>891.0184700000001</v>
      </c>
    </row>
    <row r="374" spans="1:25" ht="15.75">
      <c r="A374" s="41">
        <f t="shared" si="9"/>
        <v>44265</v>
      </c>
      <c r="B374" s="42">
        <v>924.9984700000001</v>
      </c>
      <c r="C374" s="42">
        <v>862.59847</v>
      </c>
      <c r="D374" s="42">
        <v>836.6384700000001</v>
      </c>
      <c r="E374" s="42">
        <v>827.7884700000001</v>
      </c>
      <c r="F374" s="42">
        <v>829.0484700000001</v>
      </c>
      <c r="G374" s="42">
        <v>865.7984700000001</v>
      </c>
      <c r="H374" s="42">
        <v>1024.47847</v>
      </c>
      <c r="I374" s="42">
        <v>1146.5084700000002</v>
      </c>
      <c r="J374" s="42">
        <v>1024.66847</v>
      </c>
      <c r="K374" s="42">
        <v>970.19847</v>
      </c>
      <c r="L374" s="42">
        <v>970.09847</v>
      </c>
      <c r="M374" s="42">
        <v>977.60847</v>
      </c>
      <c r="N374" s="42">
        <v>989.81847</v>
      </c>
      <c r="O374" s="42">
        <v>959.68847</v>
      </c>
      <c r="P374" s="42">
        <v>891.5284700000001</v>
      </c>
      <c r="Q374" s="42">
        <v>940.9884700000001</v>
      </c>
      <c r="R374" s="42">
        <v>985.9084700000001</v>
      </c>
      <c r="S374" s="42">
        <v>942.68847</v>
      </c>
      <c r="T374" s="42">
        <v>1089.6084700000001</v>
      </c>
      <c r="U374" s="42">
        <v>1087.6784700000003</v>
      </c>
      <c r="V374" s="42">
        <v>924.9984700000001</v>
      </c>
      <c r="W374" s="42">
        <v>1029.62847</v>
      </c>
      <c r="X374" s="42">
        <v>1075.9284700000003</v>
      </c>
      <c r="Y374" s="42">
        <v>934.84847</v>
      </c>
    </row>
    <row r="375" spans="1:25" ht="15.75">
      <c r="A375" s="41">
        <f t="shared" si="9"/>
        <v>44266</v>
      </c>
      <c r="B375" s="42">
        <v>948.08847</v>
      </c>
      <c r="C375" s="42">
        <v>880.30847</v>
      </c>
      <c r="D375" s="42">
        <v>853.1584700000001</v>
      </c>
      <c r="E375" s="42">
        <v>832.7884700000001</v>
      </c>
      <c r="F375" s="42">
        <v>830.0084700000001</v>
      </c>
      <c r="G375" s="42">
        <v>853.44847</v>
      </c>
      <c r="H375" s="42">
        <v>971.5384700000001</v>
      </c>
      <c r="I375" s="42">
        <v>1154.5884700000001</v>
      </c>
      <c r="J375" s="42">
        <v>1057.2284700000002</v>
      </c>
      <c r="K375" s="42">
        <v>1094.5984700000001</v>
      </c>
      <c r="L375" s="42">
        <v>1130.0684700000002</v>
      </c>
      <c r="M375" s="42">
        <v>1147.0184700000002</v>
      </c>
      <c r="N375" s="42">
        <v>1169.16847</v>
      </c>
      <c r="O375" s="42">
        <v>1160.6184700000001</v>
      </c>
      <c r="P375" s="42">
        <v>1037.1084700000001</v>
      </c>
      <c r="Q375" s="42">
        <v>1121.38847</v>
      </c>
      <c r="R375" s="42">
        <v>1088.5884700000001</v>
      </c>
      <c r="S375" s="42">
        <v>1072.1184700000001</v>
      </c>
      <c r="T375" s="42">
        <v>1129.9384700000003</v>
      </c>
      <c r="U375" s="42">
        <v>1109.5884700000001</v>
      </c>
      <c r="V375" s="42">
        <v>948.08847</v>
      </c>
      <c r="W375" s="42">
        <v>1031.13847</v>
      </c>
      <c r="X375" s="42">
        <v>1110.1784700000003</v>
      </c>
      <c r="Y375" s="42">
        <v>1057.62847</v>
      </c>
    </row>
    <row r="376" spans="1:25" ht="15.75">
      <c r="A376" s="41">
        <f t="shared" si="9"/>
        <v>44267</v>
      </c>
      <c r="B376" s="42">
        <v>953.83847</v>
      </c>
      <c r="C376" s="42">
        <v>879.69847</v>
      </c>
      <c r="D376" s="42">
        <v>852.4884700000001</v>
      </c>
      <c r="E376" s="42">
        <v>831.1684700000001</v>
      </c>
      <c r="F376" s="42">
        <v>827.56847</v>
      </c>
      <c r="G376" s="42">
        <v>848.2484700000001</v>
      </c>
      <c r="H376" s="42">
        <v>1000.8784700000001</v>
      </c>
      <c r="I376" s="42">
        <v>1142.0084700000002</v>
      </c>
      <c r="J376" s="42">
        <v>1060.3284700000002</v>
      </c>
      <c r="K376" s="42">
        <v>1102.9384700000003</v>
      </c>
      <c r="L376" s="42">
        <v>1132.1784700000003</v>
      </c>
      <c r="M376" s="42">
        <v>1150.9884700000002</v>
      </c>
      <c r="N376" s="42">
        <v>1172.5184700000002</v>
      </c>
      <c r="O376" s="42">
        <v>1165.7684700000002</v>
      </c>
      <c r="P376" s="42">
        <v>1041.9384700000003</v>
      </c>
      <c r="Q376" s="42">
        <v>1122.1884700000003</v>
      </c>
      <c r="R376" s="42">
        <v>1086.2884700000002</v>
      </c>
      <c r="S376" s="42">
        <v>1077.3084700000002</v>
      </c>
      <c r="T376" s="42">
        <v>1143.9784700000002</v>
      </c>
      <c r="U376" s="42">
        <v>1123.2184700000003</v>
      </c>
      <c r="V376" s="42">
        <v>953.83847</v>
      </c>
      <c r="W376" s="42">
        <v>1056.41847</v>
      </c>
      <c r="X376" s="42">
        <v>1128.1984700000003</v>
      </c>
      <c r="Y376" s="42">
        <v>1051.7884700000002</v>
      </c>
    </row>
    <row r="377" spans="1:25" ht="15.75">
      <c r="A377" s="41">
        <f t="shared" si="9"/>
        <v>44268</v>
      </c>
      <c r="B377" s="42">
        <v>957.7584700000001</v>
      </c>
      <c r="C377" s="42">
        <v>892.93847</v>
      </c>
      <c r="D377" s="42">
        <v>855.5184700000001</v>
      </c>
      <c r="E377" s="42">
        <v>831.2984700000001</v>
      </c>
      <c r="F377" s="42">
        <v>828.08847</v>
      </c>
      <c r="G377" s="42">
        <v>846.2684700000001</v>
      </c>
      <c r="H377" s="42">
        <v>938.70847</v>
      </c>
      <c r="I377" s="42">
        <v>1102.1184700000001</v>
      </c>
      <c r="J377" s="42">
        <v>1054.66847</v>
      </c>
      <c r="K377" s="42">
        <v>1096.87847</v>
      </c>
      <c r="L377" s="42">
        <v>1128.5284700000002</v>
      </c>
      <c r="M377" s="42">
        <v>1147.89847</v>
      </c>
      <c r="N377" s="42">
        <v>1168.5184700000002</v>
      </c>
      <c r="O377" s="42">
        <v>1160.8384700000001</v>
      </c>
      <c r="P377" s="42">
        <v>1037.5284700000002</v>
      </c>
      <c r="Q377" s="42">
        <v>1122.14847</v>
      </c>
      <c r="R377" s="42">
        <v>1082.8384700000001</v>
      </c>
      <c r="S377" s="42">
        <v>1072.5884700000001</v>
      </c>
      <c r="T377" s="42">
        <v>1138.3384700000001</v>
      </c>
      <c r="U377" s="42">
        <v>1119.3284700000002</v>
      </c>
      <c r="V377" s="42">
        <v>957.7584700000001</v>
      </c>
      <c r="W377" s="42">
        <v>1056.89847</v>
      </c>
      <c r="X377" s="42">
        <v>1128.0584700000002</v>
      </c>
      <c r="Y377" s="42">
        <v>1055.2584700000002</v>
      </c>
    </row>
    <row r="378" spans="1:25" ht="15.75">
      <c r="A378" s="41">
        <f t="shared" si="9"/>
        <v>44269</v>
      </c>
      <c r="B378" s="42">
        <v>954.55847</v>
      </c>
      <c r="C378" s="42">
        <v>888.2984700000001</v>
      </c>
      <c r="D378" s="42">
        <v>852.7784700000001</v>
      </c>
      <c r="E378" s="42">
        <v>826.5084700000001</v>
      </c>
      <c r="F378" s="42">
        <v>822.21847</v>
      </c>
      <c r="G378" s="42">
        <v>843.2984700000001</v>
      </c>
      <c r="H378" s="42">
        <v>932.0084700000001</v>
      </c>
      <c r="I378" s="42">
        <v>1118.8484700000001</v>
      </c>
      <c r="J378" s="42">
        <v>1049.2184700000003</v>
      </c>
      <c r="K378" s="42">
        <v>1084.14847</v>
      </c>
      <c r="L378" s="42">
        <v>1119.0684700000002</v>
      </c>
      <c r="M378" s="42">
        <v>1136.5384700000002</v>
      </c>
      <c r="N378" s="42">
        <v>1157.8284700000002</v>
      </c>
      <c r="O378" s="42">
        <v>1150.2084700000003</v>
      </c>
      <c r="P378" s="42">
        <v>1145.12847</v>
      </c>
      <c r="Q378" s="42">
        <v>1180.0584700000002</v>
      </c>
      <c r="R378" s="42">
        <v>1140.0284700000002</v>
      </c>
      <c r="S378" s="42">
        <v>1114.15847</v>
      </c>
      <c r="T378" s="42">
        <v>1211.9984700000002</v>
      </c>
      <c r="U378" s="42">
        <v>1217.7084700000003</v>
      </c>
      <c r="V378" s="42">
        <v>954.55847</v>
      </c>
      <c r="W378" s="42">
        <v>1150.7884700000002</v>
      </c>
      <c r="X378" s="42">
        <v>1166.2284700000002</v>
      </c>
      <c r="Y378" s="42">
        <v>1057.0884700000001</v>
      </c>
    </row>
    <row r="379" spans="1:25" ht="15.75">
      <c r="A379" s="41">
        <f t="shared" si="9"/>
        <v>44270</v>
      </c>
      <c r="B379" s="42">
        <v>1092.3384700000001</v>
      </c>
      <c r="C379" s="42">
        <v>992.18847</v>
      </c>
      <c r="D379" s="42">
        <v>922.56847</v>
      </c>
      <c r="E379" s="42">
        <v>863.68847</v>
      </c>
      <c r="F379" s="42">
        <v>853.2784700000001</v>
      </c>
      <c r="G379" s="42">
        <v>890.6784700000001</v>
      </c>
      <c r="H379" s="42">
        <v>1004.0484700000001</v>
      </c>
      <c r="I379" s="42">
        <v>1147.6884700000003</v>
      </c>
      <c r="J379" s="42">
        <v>1077.37847</v>
      </c>
      <c r="K379" s="42">
        <v>1115.9984700000002</v>
      </c>
      <c r="L379" s="42">
        <v>1152.1784700000003</v>
      </c>
      <c r="M379" s="42">
        <v>1169.2784700000002</v>
      </c>
      <c r="N379" s="42">
        <v>1191.3284700000002</v>
      </c>
      <c r="O379" s="42">
        <v>1184.1984700000003</v>
      </c>
      <c r="P379" s="42">
        <v>1052.5284700000002</v>
      </c>
      <c r="Q379" s="42">
        <v>1140.1084700000001</v>
      </c>
      <c r="R379" s="42">
        <v>1105.41847</v>
      </c>
      <c r="S379" s="42">
        <v>1087.4884700000002</v>
      </c>
      <c r="T379" s="42">
        <v>1160.1184700000001</v>
      </c>
      <c r="U379" s="42">
        <v>1139.3184700000002</v>
      </c>
      <c r="V379" s="42">
        <v>1092.3384700000001</v>
      </c>
      <c r="W379" s="42">
        <v>1059.3484700000001</v>
      </c>
      <c r="X379" s="42">
        <v>1142.38847</v>
      </c>
      <c r="Y379" s="42">
        <v>1099.6784700000003</v>
      </c>
    </row>
    <row r="380" spans="1:25" ht="15.75">
      <c r="A380" s="41">
        <f t="shared" si="9"/>
        <v>44271</v>
      </c>
      <c r="B380" s="42">
        <v>1094.3584700000001</v>
      </c>
      <c r="C380" s="42">
        <v>994.8684700000001</v>
      </c>
      <c r="D380" s="42">
        <v>924.2584700000001</v>
      </c>
      <c r="E380" s="42">
        <v>863.7784700000001</v>
      </c>
      <c r="F380" s="42">
        <v>853.0384700000001</v>
      </c>
      <c r="G380" s="42">
        <v>892.4884700000001</v>
      </c>
      <c r="H380" s="42">
        <v>1060.1184700000001</v>
      </c>
      <c r="I380" s="42">
        <v>1166.41847</v>
      </c>
      <c r="J380" s="42">
        <v>1065.39847</v>
      </c>
      <c r="K380" s="42">
        <v>1142.14847</v>
      </c>
      <c r="L380" s="42">
        <v>1205.4284700000003</v>
      </c>
      <c r="M380" s="42">
        <v>1206.3384700000001</v>
      </c>
      <c r="N380" s="42">
        <v>1235.2784700000002</v>
      </c>
      <c r="O380" s="42">
        <v>1227.3684700000001</v>
      </c>
      <c r="P380" s="42">
        <v>1068.0984700000001</v>
      </c>
      <c r="Q380" s="42">
        <v>1181.3684700000001</v>
      </c>
      <c r="R380" s="42">
        <v>1128.2784700000002</v>
      </c>
      <c r="S380" s="42">
        <v>1152.88847</v>
      </c>
      <c r="T380" s="42">
        <v>1251.1184700000001</v>
      </c>
      <c r="U380" s="42">
        <v>1243.1184700000001</v>
      </c>
      <c r="V380" s="42">
        <v>1094.3584700000001</v>
      </c>
      <c r="W380" s="42">
        <v>1125.64847</v>
      </c>
      <c r="X380" s="42">
        <v>1170.7584700000002</v>
      </c>
      <c r="Y380" s="42">
        <v>1097.88847</v>
      </c>
    </row>
    <row r="381" spans="1:25" ht="15.75">
      <c r="A381" s="41">
        <f t="shared" si="9"/>
        <v>44272</v>
      </c>
      <c r="B381" s="42">
        <v>967.6384700000001</v>
      </c>
      <c r="C381" s="42">
        <v>888.44847</v>
      </c>
      <c r="D381" s="42">
        <v>824.07847</v>
      </c>
      <c r="E381" s="42">
        <v>813.0484700000001</v>
      </c>
      <c r="F381" s="42">
        <v>813.0384700000001</v>
      </c>
      <c r="G381" s="42">
        <v>856.9184700000001</v>
      </c>
      <c r="H381" s="42">
        <v>1014.2884700000001</v>
      </c>
      <c r="I381" s="42">
        <v>1125.87847</v>
      </c>
      <c r="J381" s="42">
        <v>1063.66847</v>
      </c>
      <c r="K381" s="42">
        <v>1076.2684700000002</v>
      </c>
      <c r="L381" s="42">
        <v>1147.5184700000002</v>
      </c>
      <c r="M381" s="42">
        <v>1160.5284700000002</v>
      </c>
      <c r="N381" s="42">
        <v>1051.2984700000002</v>
      </c>
      <c r="O381" s="42">
        <v>1209.1784700000003</v>
      </c>
      <c r="P381" s="42">
        <v>1207.5884700000001</v>
      </c>
      <c r="Q381" s="42">
        <v>1247.15847</v>
      </c>
      <c r="R381" s="42">
        <v>1220.0784700000002</v>
      </c>
      <c r="S381" s="42">
        <v>1133.3484700000001</v>
      </c>
      <c r="T381" s="42">
        <v>1280.12847</v>
      </c>
      <c r="U381" s="42">
        <v>1231.62847</v>
      </c>
      <c r="V381" s="42">
        <v>967.6384700000001</v>
      </c>
      <c r="W381" s="42">
        <v>1093.12847</v>
      </c>
      <c r="X381" s="42">
        <v>1172.3084700000002</v>
      </c>
      <c r="Y381" s="42">
        <v>985.83847</v>
      </c>
    </row>
    <row r="382" spans="1:25" ht="15.75">
      <c r="A382" s="41">
        <f t="shared" si="9"/>
        <v>44273</v>
      </c>
      <c r="B382" s="42">
        <v>1037.1084700000001</v>
      </c>
      <c r="C382" s="42">
        <v>961.1284700000001</v>
      </c>
      <c r="D382" s="42">
        <v>902.5084700000001</v>
      </c>
      <c r="E382" s="42">
        <v>855.9984700000001</v>
      </c>
      <c r="F382" s="42">
        <v>854.60847</v>
      </c>
      <c r="G382" s="42">
        <v>947.6484700000001</v>
      </c>
      <c r="H382" s="42">
        <v>1037.7384700000002</v>
      </c>
      <c r="I382" s="42">
        <v>1103.6984700000003</v>
      </c>
      <c r="J382" s="42">
        <v>1030.9384700000003</v>
      </c>
      <c r="K382" s="42">
        <v>1119.41847</v>
      </c>
      <c r="L382" s="42">
        <v>1176.8084700000002</v>
      </c>
      <c r="M382" s="42">
        <v>1135.9984700000002</v>
      </c>
      <c r="N382" s="42">
        <v>1098.9584700000003</v>
      </c>
      <c r="O382" s="42">
        <v>1096.2484700000002</v>
      </c>
      <c r="P382" s="42">
        <v>988.1284700000001</v>
      </c>
      <c r="Q382" s="42">
        <v>1133.4784700000002</v>
      </c>
      <c r="R382" s="42">
        <v>1123.2984700000002</v>
      </c>
      <c r="S382" s="42">
        <v>1067.3284700000002</v>
      </c>
      <c r="T382" s="42">
        <v>1175.9884700000002</v>
      </c>
      <c r="U382" s="42">
        <v>1218.5484700000002</v>
      </c>
      <c r="V382" s="42">
        <v>1037.1084700000001</v>
      </c>
      <c r="W382" s="42">
        <v>1278.7784700000002</v>
      </c>
      <c r="X382" s="42">
        <v>1212.14847</v>
      </c>
      <c r="Y382" s="42">
        <v>1086.9984700000002</v>
      </c>
    </row>
    <row r="383" spans="1:25" ht="15.75">
      <c r="A383" s="41">
        <f t="shared" si="9"/>
        <v>44274</v>
      </c>
      <c r="B383" s="42">
        <v>954.1184700000001</v>
      </c>
      <c r="C383" s="42">
        <v>886.44847</v>
      </c>
      <c r="D383" s="42">
        <v>846.5184700000001</v>
      </c>
      <c r="E383" s="42">
        <v>824.6184700000001</v>
      </c>
      <c r="F383" s="42">
        <v>823.4984700000001</v>
      </c>
      <c r="G383" s="42">
        <v>885.6384700000001</v>
      </c>
      <c r="H383" s="42">
        <v>992.8684700000001</v>
      </c>
      <c r="I383" s="42">
        <v>1146.4784700000002</v>
      </c>
      <c r="J383" s="42">
        <v>1033.5984700000001</v>
      </c>
      <c r="K383" s="42">
        <v>1121.40847</v>
      </c>
      <c r="L383" s="42">
        <v>1124.4684700000003</v>
      </c>
      <c r="M383" s="42">
        <v>1147.9284700000003</v>
      </c>
      <c r="N383" s="42">
        <v>1105.2984700000002</v>
      </c>
      <c r="O383" s="42">
        <v>1003.07847</v>
      </c>
      <c r="P383" s="42">
        <v>917.68847</v>
      </c>
      <c r="Q383" s="42">
        <v>966.21847</v>
      </c>
      <c r="R383" s="42">
        <v>1028.13847</v>
      </c>
      <c r="S383" s="42">
        <v>998.7384700000001</v>
      </c>
      <c r="T383" s="42">
        <v>1100.1884700000003</v>
      </c>
      <c r="U383" s="42">
        <v>1101.88847</v>
      </c>
      <c r="V383" s="42">
        <v>954.1184700000001</v>
      </c>
      <c r="W383" s="42">
        <v>1030.0884700000001</v>
      </c>
      <c r="X383" s="42">
        <v>1104.0684700000002</v>
      </c>
      <c r="Y383" s="42">
        <v>998.94847</v>
      </c>
    </row>
    <row r="384" spans="1:25" ht="15.75">
      <c r="A384" s="41">
        <f t="shared" si="9"/>
        <v>44275</v>
      </c>
      <c r="B384" s="42">
        <v>988.4084700000001</v>
      </c>
      <c r="C384" s="42">
        <v>875.1684700000001</v>
      </c>
      <c r="D384" s="42">
        <v>827.1784700000001</v>
      </c>
      <c r="E384" s="42">
        <v>813.68847</v>
      </c>
      <c r="F384" s="42">
        <v>813.6384700000001</v>
      </c>
      <c r="G384" s="42">
        <v>860.6584700000001</v>
      </c>
      <c r="H384" s="42">
        <v>931.5384700000001</v>
      </c>
      <c r="I384" s="42">
        <v>1106.6184700000001</v>
      </c>
      <c r="J384" s="42">
        <v>997.3784700000001</v>
      </c>
      <c r="K384" s="42">
        <v>1052.8384700000001</v>
      </c>
      <c r="L384" s="42">
        <v>1059.3084700000002</v>
      </c>
      <c r="M384" s="42">
        <v>1102.62847</v>
      </c>
      <c r="N384" s="42">
        <v>1073.7384700000002</v>
      </c>
      <c r="O384" s="42">
        <v>968.4084700000001</v>
      </c>
      <c r="P384" s="42">
        <v>872.8784700000001</v>
      </c>
      <c r="Q384" s="42">
        <v>924.58847</v>
      </c>
      <c r="R384" s="42">
        <v>990.32847</v>
      </c>
      <c r="S384" s="42">
        <v>955.2984700000001</v>
      </c>
      <c r="T384" s="42">
        <v>1053.16847</v>
      </c>
      <c r="U384" s="42">
        <v>1043.9784700000002</v>
      </c>
      <c r="V384" s="42">
        <v>988.4084700000001</v>
      </c>
      <c r="W384" s="42">
        <v>967.55847</v>
      </c>
      <c r="X384" s="42">
        <v>1072.3384700000001</v>
      </c>
      <c r="Y384" s="42">
        <v>967.18847</v>
      </c>
    </row>
    <row r="385" spans="1:25" ht="15.75">
      <c r="A385" s="41">
        <f t="shared" si="9"/>
        <v>44276</v>
      </c>
      <c r="B385" s="42">
        <v>998.31847</v>
      </c>
      <c r="C385" s="42">
        <v>912.06847</v>
      </c>
      <c r="D385" s="42">
        <v>850.8784700000001</v>
      </c>
      <c r="E385" s="42">
        <v>834.9084700000001</v>
      </c>
      <c r="F385" s="42">
        <v>833.2684700000001</v>
      </c>
      <c r="G385" s="42">
        <v>862.70847</v>
      </c>
      <c r="H385" s="42">
        <v>999.0084700000001</v>
      </c>
      <c r="I385" s="42">
        <v>1148.4684700000003</v>
      </c>
      <c r="J385" s="42">
        <v>1037.8684700000001</v>
      </c>
      <c r="K385" s="42">
        <v>1097.9884700000002</v>
      </c>
      <c r="L385" s="42">
        <v>1080.7984700000002</v>
      </c>
      <c r="M385" s="42">
        <v>1101.2984700000002</v>
      </c>
      <c r="N385" s="42">
        <v>1077.4684700000003</v>
      </c>
      <c r="O385" s="42">
        <v>996.32847</v>
      </c>
      <c r="P385" s="42">
        <v>919.34847</v>
      </c>
      <c r="Q385" s="42">
        <v>963.2384700000001</v>
      </c>
      <c r="R385" s="42">
        <v>1023.57847</v>
      </c>
      <c r="S385" s="42">
        <v>993.5184700000001</v>
      </c>
      <c r="T385" s="42">
        <v>1121.2284700000002</v>
      </c>
      <c r="U385" s="42">
        <v>1111.5284700000002</v>
      </c>
      <c r="V385" s="42">
        <v>998.31847</v>
      </c>
      <c r="W385" s="42">
        <v>1033.5684700000002</v>
      </c>
      <c r="X385" s="42">
        <v>1079.8084700000002</v>
      </c>
      <c r="Y385" s="42">
        <v>995.05847</v>
      </c>
    </row>
    <row r="386" spans="1:25" ht="15.75">
      <c r="A386" s="41">
        <f t="shared" si="9"/>
        <v>44277</v>
      </c>
      <c r="B386" s="42">
        <v>968.8984700000001</v>
      </c>
      <c r="C386" s="42">
        <v>946.3784700000001</v>
      </c>
      <c r="D386" s="42">
        <v>846.06847</v>
      </c>
      <c r="E386" s="42">
        <v>825.19847</v>
      </c>
      <c r="F386" s="42">
        <v>824.4984700000001</v>
      </c>
      <c r="G386" s="42">
        <v>876.34847</v>
      </c>
      <c r="H386" s="42">
        <v>966.7884700000001</v>
      </c>
      <c r="I386" s="42">
        <v>1128.7384700000002</v>
      </c>
      <c r="J386" s="42">
        <v>1034.4684700000003</v>
      </c>
      <c r="K386" s="42">
        <v>1093.8484700000001</v>
      </c>
      <c r="L386" s="42">
        <v>1097.6784700000003</v>
      </c>
      <c r="M386" s="42">
        <v>1114.8484700000001</v>
      </c>
      <c r="N386" s="42">
        <v>1089.8184700000002</v>
      </c>
      <c r="O386" s="42">
        <v>1004.9984700000001</v>
      </c>
      <c r="P386" s="42">
        <v>921.84847</v>
      </c>
      <c r="Q386" s="42">
        <v>963.80847</v>
      </c>
      <c r="R386" s="42">
        <v>1023.05847</v>
      </c>
      <c r="S386" s="42">
        <v>993.72847</v>
      </c>
      <c r="T386" s="42">
        <v>1091.4984700000002</v>
      </c>
      <c r="U386" s="42">
        <v>1091.9884700000002</v>
      </c>
      <c r="V386" s="42">
        <v>968.8984700000001</v>
      </c>
      <c r="W386" s="42">
        <v>1018.81847</v>
      </c>
      <c r="X386" s="42">
        <v>1098.1084700000001</v>
      </c>
      <c r="Y386" s="42">
        <v>992.84847</v>
      </c>
    </row>
    <row r="387" spans="1:25" ht="15.75">
      <c r="A387" s="41">
        <f t="shared" si="9"/>
        <v>44278</v>
      </c>
      <c r="B387" s="42">
        <v>973.5084700000001</v>
      </c>
      <c r="C387" s="42">
        <v>882.55847</v>
      </c>
      <c r="D387" s="42">
        <v>841.2784700000001</v>
      </c>
      <c r="E387" s="42">
        <v>819.4884700000001</v>
      </c>
      <c r="F387" s="42">
        <v>820.2884700000001</v>
      </c>
      <c r="G387" s="42">
        <v>853.2684700000001</v>
      </c>
      <c r="H387" s="42">
        <v>941.0284700000001</v>
      </c>
      <c r="I387" s="42">
        <v>1077.0284700000002</v>
      </c>
      <c r="J387" s="42">
        <v>978.1484700000001</v>
      </c>
      <c r="K387" s="42">
        <v>944.0384700000001</v>
      </c>
      <c r="L387" s="42">
        <v>929.1484700000001</v>
      </c>
      <c r="M387" s="42">
        <v>893.1484700000001</v>
      </c>
      <c r="N387" s="42">
        <v>893.3684700000001</v>
      </c>
      <c r="O387" s="42">
        <v>877.84847</v>
      </c>
      <c r="P387" s="42">
        <v>831.1684700000001</v>
      </c>
      <c r="Q387" s="42">
        <v>868.56847</v>
      </c>
      <c r="R387" s="42">
        <v>843.2684700000001</v>
      </c>
      <c r="S387" s="42">
        <v>887.9884700000001</v>
      </c>
      <c r="T387" s="42">
        <v>1027.37847</v>
      </c>
      <c r="U387" s="42">
        <v>1106.12847</v>
      </c>
      <c r="V387" s="42">
        <v>973.5084700000001</v>
      </c>
      <c r="W387" s="42">
        <v>1029.2284700000002</v>
      </c>
      <c r="X387" s="42">
        <v>1096.2584700000002</v>
      </c>
      <c r="Y387" s="42">
        <v>951.96847</v>
      </c>
    </row>
    <row r="388" spans="1:25" ht="15.75">
      <c r="A388" s="41">
        <f t="shared" si="9"/>
        <v>44279</v>
      </c>
      <c r="B388" s="42">
        <v>899.6284700000001</v>
      </c>
      <c r="C388" s="42">
        <v>847.9984700000001</v>
      </c>
      <c r="D388" s="42">
        <v>813.60847</v>
      </c>
      <c r="E388" s="42">
        <v>813.6184700000001</v>
      </c>
      <c r="F388" s="42">
        <v>814.2784700000001</v>
      </c>
      <c r="G388" s="42">
        <v>814.19847</v>
      </c>
      <c r="H388" s="42">
        <v>855.1484700000001</v>
      </c>
      <c r="I388" s="42">
        <v>1016.0384700000001</v>
      </c>
      <c r="J388" s="42">
        <v>849.35847</v>
      </c>
      <c r="K388" s="42">
        <v>831.32847</v>
      </c>
      <c r="L388" s="42">
        <v>870.22847</v>
      </c>
      <c r="M388" s="42">
        <v>873.21847</v>
      </c>
      <c r="N388" s="42">
        <v>873.59847</v>
      </c>
      <c r="O388" s="42">
        <v>832.2384700000001</v>
      </c>
      <c r="P388" s="42">
        <v>813.5484700000001</v>
      </c>
      <c r="Q388" s="42">
        <v>813.55847</v>
      </c>
      <c r="R388" s="42">
        <v>877.6284700000001</v>
      </c>
      <c r="S388" s="42">
        <v>864.06847</v>
      </c>
      <c r="T388" s="42">
        <v>952.95847</v>
      </c>
      <c r="U388" s="42">
        <v>955.5384700000001</v>
      </c>
      <c r="V388" s="42">
        <v>899.6284700000001</v>
      </c>
      <c r="W388" s="42">
        <v>876.6184700000001</v>
      </c>
      <c r="X388" s="42">
        <v>1030.6784700000003</v>
      </c>
      <c r="Y388" s="42">
        <v>870.59847</v>
      </c>
    </row>
    <row r="389" spans="1:25" ht="15.75">
      <c r="A389" s="41">
        <f t="shared" si="9"/>
        <v>44280</v>
      </c>
      <c r="B389" s="42">
        <v>888.9984700000001</v>
      </c>
      <c r="C389" s="42">
        <v>843.4084700000001</v>
      </c>
      <c r="D389" s="42">
        <v>814.2884700000001</v>
      </c>
      <c r="E389" s="42">
        <v>814.2884700000001</v>
      </c>
      <c r="F389" s="42">
        <v>814.2684700000001</v>
      </c>
      <c r="G389" s="42">
        <v>814.1784700000001</v>
      </c>
      <c r="H389" s="42">
        <v>856.3984700000001</v>
      </c>
      <c r="I389" s="42">
        <v>1038.2184700000003</v>
      </c>
      <c r="J389" s="42">
        <v>847.20847</v>
      </c>
      <c r="K389" s="42">
        <v>828.0384700000001</v>
      </c>
      <c r="L389" s="42">
        <v>869.2984700000001</v>
      </c>
      <c r="M389" s="42">
        <v>874.3784700000001</v>
      </c>
      <c r="N389" s="42">
        <v>874.07847</v>
      </c>
      <c r="O389" s="42">
        <v>831.34847</v>
      </c>
      <c r="P389" s="42">
        <v>813.59847</v>
      </c>
      <c r="Q389" s="42">
        <v>813.57847</v>
      </c>
      <c r="R389" s="42">
        <v>880.2584700000001</v>
      </c>
      <c r="S389" s="42">
        <v>864.35847</v>
      </c>
      <c r="T389" s="42">
        <v>952.5384700000001</v>
      </c>
      <c r="U389" s="42">
        <v>957.2484700000001</v>
      </c>
      <c r="V389" s="42">
        <v>888.9984700000001</v>
      </c>
      <c r="W389" s="42">
        <v>875.1284700000001</v>
      </c>
      <c r="X389" s="42">
        <v>1028.5484700000002</v>
      </c>
      <c r="Y389" s="42">
        <v>873.7884700000001</v>
      </c>
    </row>
    <row r="390" spans="1:25" ht="15.75">
      <c r="A390" s="41">
        <f t="shared" si="9"/>
        <v>44281</v>
      </c>
      <c r="B390" s="42">
        <v>886.46847</v>
      </c>
      <c r="C390" s="42">
        <v>845.30847</v>
      </c>
      <c r="D390" s="42">
        <v>817.6384700000001</v>
      </c>
      <c r="E390" s="42">
        <v>814.30847</v>
      </c>
      <c r="F390" s="42">
        <v>814.2884700000001</v>
      </c>
      <c r="G390" s="42">
        <v>820.5084700000001</v>
      </c>
      <c r="H390" s="42">
        <v>873.71847</v>
      </c>
      <c r="I390" s="42">
        <v>1049.2784700000002</v>
      </c>
      <c r="J390" s="42">
        <v>872.32847</v>
      </c>
      <c r="K390" s="42">
        <v>853.06847</v>
      </c>
      <c r="L390" s="42">
        <v>888.57847</v>
      </c>
      <c r="M390" s="42">
        <v>893.30847</v>
      </c>
      <c r="N390" s="42">
        <v>895.6784700000001</v>
      </c>
      <c r="O390" s="42">
        <v>856.47847</v>
      </c>
      <c r="P390" s="42">
        <v>813.59847</v>
      </c>
      <c r="Q390" s="42">
        <v>813.57847</v>
      </c>
      <c r="R390" s="42">
        <v>901.8984700000001</v>
      </c>
      <c r="S390" s="42">
        <v>881.6284700000001</v>
      </c>
      <c r="T390" s="42">
        <v>983.96847</v>
      </c>
      <c r="U390" s="42">
        <v>992.2684700000001</v>
      </c>
      <c r="V390" s="42">
        <v>886.46847</v>
      </c>
      <c r="W390" s="42">
        <v>920.56847</v>
      </c>
      <c r="X390" s="42">
        <v>1052.0184700000002</v>
      </c>
      <c r="Y390" s="42">
        <v>915.2484700000001</v>
      </c>
    </row>
    <row r="391" spans="1:25" ht="15.75">
      <c r="A391" s="41">
        <f t="shared" si="9"/>
        <v>44282</v>
      </c>
      <c r="B391" s="42">
        <v>963.6684700000001</v>
      </c>
      <c r="C391" s="42">
        <v>861.80847</v>
      </c>
      <c r="D391" s="42">
        <v>823.09847</v>
      </c>
      <c r="E391" s="42">
        <v>813.82847</v>
      </c>
      <c r="F391" s="42">
        <v>813.80847</v>
      </c>
      <c r="G391" s="42">
        <v>813.70847</v>
      </c>
      <c r="H391" s="42">
        <v>819.81847</v>
      </c>
      <c r="I391" s="42">
        <v>947.9984700000001</v>
      </c>
      <c r="J391" s="42">
        <v>925.7384700000001</v>
      </c>
      <c r="K391" s="42">
        <v>1068.5084700000002</v>
      </c>
      <c r="L391" s="42">
        <v>1074.2484700000002</v>
      </c>
      <c r="M391" s="42">
        <v>968.2984700000001</v>
      </c>
      <c r="N391" s="42">
        <v>967.0184700000001</v>
      </c>
      <c r="O391" s="42">
        <v>950.85847</v>
      </c>
      <c r="P391" s="42">
        <v>869.5184700000001</v>
      </c>
      <c r="Q391" s="42">
        <v>904.09847</v>
      </c>
      <c r="R391" s="42">
        <v>988.2584700000001</v>
      </c>
      <c r="S391" s="42">
        <v>917.5084700000001</v>
      </c>
      <c r="T391" s="42">
        <v>1001.96847</v>
      </c>
      <c r="U391" s="42">
        <v>1048.0784700000002</v>
      </c>
      <c r="V391" s="42">
        <v>963.6684700000001</v>
      </c>
      <c r="W391" s="42">
        <v>968.8984700000001</v>
      </c>
      <c r="X391" s="42">
        <v>1077.66847</v>
      </c>
      <c r="Y391" s="42">
        <v>962.5384700000001</v>
      </c>
    </row>
    <row r="392" spans="1:25" ht="15.75">
      <c r="A392" s="41">
        <f t="shared" si="9"/>
        <v>44283</v>
      </c>
      <c r="B392" s="42">
        <v>908.4884700000001</v>
      </c>
      <c r="C392" s="42">
        <v>831.07847</v>
      </c>
      <c r="D392" s="42">
        <v>813.57847</v>
      </c>
      <c r="E392" s="42">
        <v>813.6284700000001</v>
      </c>
      <c r="F392" s="42">
        <v>813.60847</v>
      </c>
      <c r="G392" s="42">
        <v>813.7384700000001</v>
      </c>
      <c r="H392" s="42">
        <v>813.07847</v>
      </c>
      <c r="I392" s="42">
        <v>842.6384700000001</v>
      </c>
      <c r="J392" s="42">
        <v>860.2584700000001</v>
      </c>
      <c r="K392" s="42">
        <v>935.69847</v>
      </c>
      <c r="L392" s="42">
        <v>952.0084700000001</v>
      </c>
      <c r="M392" s="42">
        <v>888.80847</v>
      </c>
      <c r="N392" s="42">
        <v>927.6384700000001</v>
      </c>
      <c r="O392" s="42">
        <v>991.07847</v>
      </c>
      <c r="P392" s="42">
        <v>1020.21847</v>
      </c>
      <c r="Q392" s="42">
        <v>1032.4384700000003</v>
      </c>
      <c r="R392" s="42">
        <v>1012.3684700000001</v>
      </c>
      <c r="S392" s="42">
        <v>938.96847</v>
      </c>
      <c r="T392" s="42">
        <v>981.69847</v>
      </c>
      <c r="U392" s="42">
        <v>1025.12847</v>
      </c>
      <c r="V392" s="42">
        <v>908.4884700000001</v>
      </c>
      <c r="W392" s="42">
        <v>937.45847</v>
      </c>
      <c r="X392" s="42">
        <v>1065.5884700000001</v>
      </c>
      <c r="Y392" s="42">
        <v>902.1484700000001</v>
      </c>
    </row>
    <row r="393" spans="1:25" ht="15.75">
      <c r="A393" s="41">
        <f t="shared" si="9"/>
        <v>44284</v>
      </c>
      <c r="B393" s="42">
        <v>871.58847</v>
      </c>
      <c r="C393" s="42">
        <v>828.7684700000001</v>
      </c>
      <c r="D393" s="42">
        <v>813.56847</v>
      </c>
      <c r="E393" s="42">
        <v>813.6284700000001</v>
      </c>
      <c r="F393" s="42">
        <v>813.47847</v>
      </c>
      <c r="G393" s="42">
        <v>813.56847</v>
      </c>
      <c r="H393" s="42">
        <v>825.68847</v>
      </c>
      <c r="I393" s="42">
        <v>942.71847</v>
      </c>
      <c r="J393" s="42">
        <v>923.5184700000001</v>
      </c>
      <c r="K393" s="42">
        <v>1001.0284700000001</v>
      </c>
      <c r="L393" s="42">
        <v>946.2784700000001</v>
      </c>
      <c r="M393" s="42">
        <v>860.6284700000001</v>
      </c>
      <c r="N393" s="42">
        <v>901.19847</v>
      </c>
      <c r="O393" s="42">
        <v>969.4984700000001</v>
      </c>
      <c r="P393" s="42">
        <v>1000.05847</v>
      </c>
      <c r="Q393" s="42">
        <v>1009.22847</v>
      </c>
      <c r="R393" s="42">
        <v>986.47847</v>
      </c>
      <c r="S393" s="42">
        <v>910.0284700000001</v>
      </c>
      <c r="T393" s="42">
        <v>940.56847</v>
      </c>
      <c r="U393" s="42">
        <v>980.22847</v>
      </c>
      <c r="V393" s="42">
        <v>957.30847</v>
      </c>
      <c r="W393" s="42">
        <v>890.6384700000001</v>
      </c>
      <c r="X393" s="42">
        <v>1042.8384700000001</v>
      </c>
      <c r="Y393" s="42">
        <v>874.9884700000001</v>
      </c>
    </row>
    <row r="394" spans="1:25" ht="15.75">
      <c r="A394" s="41">
        <f t="shared" si="9"/>
        <v>44285</v>
      </c>
      <c r="B394" s="42">
        <v>869.1684700000001</v>
      </c>
      <c r="C394" s="42">
        <v>826.3884700000001</v>
      </c>
      <c r="D394" s="42">
        <v>813.70847</v>
      </c>
      <c r="E394" s="42">
        <v>813.72847</v>
      </c>
      <c r="F394" s="42">
        <v>813.68847</v>
      </c>
      <c r="G394" s="42">
        <v>813.70847</v>
      </c>
      <c r="H394" s="42">
        <v>825.5184700000001</v>
      </c>
      <c r="I394" s="42">
        <v>945.7884700000001</v>
      </c>
      <c r="J394" s="42">
        <v>918.6484700000001</v>
      </c>
      <c r="K394" s="42">
        <v>999.82847</v>
      </c>
      <c r="L394" s="42">
        <v>946.5084700000001</v>
      </c>
      <c r="M394" s="42">
        <v>863.1284700000001</v>
      </c>
      <c r="N394" s="42">
        <v>903.09847</v>
      </c>
      <c r="O394" s="42">
        <v>959.97847</v>
      </c>
      <c r="P394" s="42">
        <v>989.0084700000001</v>
      </c>
      <c r="Q394" s="42">
        <v>996.2784700000001</v>
      </c>
      <c r="R394" s="42">
        <v>975.9984700000001</v>
      </c>
      <c r="S394" s="42">
        <v>905.33847</v>
      </c>
      <c r="T394" s="42">
        <v>935.43847</v>
      </c>
      <c r="U394" s="42">
        <v>981.55847</v>
      </c>
      <c r="V394" s="42">
        <v>958.58847</v>
      </c>
      <c r="W394" s="42">
        <v>890.55847</v>
      </c>
      <c r="X394" s="42">
        <v>1016.31847</v>
      </c>
      <c r="Y394" s="42">
        <v>876.2584700000001</v>
      </c>
    </row>
    <row r="395" spans="1:25" ht="15.75">
      <c r="A395" s="41">
        <f t="shared" si="9"/>
        <v>44286</v>
      </c>
      <c r="B395" s="42">
        <v>843.95847</v>
      </c>
      <c r="C395" s="42">
        <v>823.58847</v>
      </c>
      <c r="D395" s="42">
        <v>814.1584700000001</v>
      </c>
      <c r="E395" s="42">
        <v>814.1684700000001</v>
      </c>
      <c r="F395" s="42">
        <v>814.1184700000001</v>
      </c>
      <c r="G395" s="42">
        <v>814.07847</v>
      </c>
      <c r="H395" s="42">
        <v>833.68847</v>
      </c>
      <c r="I395" s="42">
        <v>941.4984700000001</v>
      </c>
      <c r="J395" s="42">
        <v>918.6484700000001</v>
      </c>
      <c r="K395" s="42">
        <v>950.96847</v>
      </c>
      <c r="L395" s="42">
        <v>926.72847</v>
      </c>
      <c r="M395" s="42">
        <v>988.9984700000001</v>
      </c>
      <c r="N395" s="42">
        <v>929.2384700000001</v>
      </c>
      <c r="O395" s="42">
        <v>966.07847</v>
      </c>
      <c r="P395" s="42">
        <v>934.6584700000001</v>
      </c>
      <c r="Q395" s="42">
        <v>822.59847</v>
      </c>
      <c r="R395" s="42">
        <v>927.93847</v>
      </c>
      <c r="S395" s="42">
        <v>872.18847</v>
      </c>
      <c r="T395" s="42">
        <v>901.07847</v>
      </c>
      <c r="U395" s="42">
        <v>989.68847</v>
      </c>
      <c r="V395" s="42">
        <v>967.6184700000001</v>
      </c>
      <c r="W395" s="42">
        <v>910.93847</v>
      </c>
      <c r="X395" s="42">
        <v>1049.0884700000001</v>
      </c>
      <c r="Y395" s="42">
        <v>868.6484700000001</v>
      </c>
    </row>
    <row r="396" spans="1:25" ht="18.75">
      <c r="A396" s="37" t="s">
        <v>76</v>
      </c>
      <c r="B396" s="38"/>
      <c r="C396" s="40" t="s">
        <v>107</v>
      </c>
      <c r="D396" s="38"/>
      <c r="E396" s="38"/>
      <c r="F396" s="38"/>
      <c r="G396" s="38"/>
      <c r="H396" s="38"/>
      <c r="I396" s="38"/>
      <c r="J396" s="38"/>
      <c r="K396" s="38"/>
      <c r="L396" s="38"/>
      <c r="M396" s="38"/>
      <c r="N396" s="38"/>
      <c r="O396" s="38"/>
      <c r="P396" s="38"/>
      <c r="Q396" s="38"/>
      <c r="R396" s="38"/>
      <c r="S396" s="38"/>
      <c r="T396" s="38"/>
      <c r="U396" s="38"/>
      <c r="V396" s="38"/>
      <c r="W396" s="38"/>
      <c r="X396" s="38"/>
      <c r="Y396" s="36"/>
    </row>
    <row r="397" spans="1:25" ht="18.75">
      <c r="A397" s="37" t="s">
        <v>78</v>
      </c>
      <c r="B397" s="38"/>
      <c r="C397" s="38"/>
      <c r="D397" s="38"/>
      <c r="E397" s="38"/>
      <c r="F397" s="38"/>
      <c r="G397" s="40" t="str">
        <f>G360</f>
        <v>не менее 10 мВт</v>
      </c>
      <c r="H397" s="38"/>
      <c r="I397" s="38"/>
      <c r="J397" s="38"/>
      <c r="K397" s="38"/>
      <c r="L397" s="38"/>
      <c r="M397" s="38"/>
      <c r="N397" s="38"/>
      <c r="O397" s="38"/>
      <c r="P397" s="38"/>
      <c r="Q397" s="38"/>
      <c r="R397" s="38"/>
      <c r="S397" s="38"/>
      <c r="T397" s="38"/>
      <c r="U397" s="38"/>
      <c r="V397" s="38"/>
      <c r="W397" s="38"/>
      <c r="X397" s="38"/>
      <c r="Y397" s="38"/>
    </row>
    <row r="398" spans="1:25" ht="15.75">
      <c r="A398" s="88" t="s">
        <v>80</v>
      </c>
      <c r="B398" s="91" t="s">
        <v>81</v>
      </c>
      <c r="C398" s="92"/>
      <c r="D398" s="92"/>
      <c r="E398" s="92"/>
      <c r="F398" s="92"/>
      <c r="G398" s="92"/>
      <c r="H398" s="92"/>
      <c r="I398" s="92"/>
      <c r="J398" s="92"/>
      <c r="K398" s="92"/>
      <c r="L398" s="92"/>
      <c r="M398" s="92"/>
      <c r="N398" s="92"/>
      <c r="O398" s="92"/>
      <c r="P398" s="92"/>
      <c r="Q398" s="92"/>
      <c r="R398" s="92"/>
      <c r="S398" s="92"/>
      <c r="T398" s="92"/>
      <c r="U398" s="92"/>
      <c r="V398" s="92"/>
      <c r="W398" s="92"/>
      <c r="X398" s="92"/>
      <c r="Y398" s="93"/>
    </row>
    <row r="399" spans="1:25" ht="15.75">
      <c r="A399" s="89"/>
      <c r="B399" s="94"/>
      <c r="C399" s="95"/>
      <c r="D399" s="95"/>
      <c r="E399" s="95"/>
      <c r="F399" s="95"/>
      <c r="G399" s="95"/>
      <c r="H399" s="95"/>
      <c r="I399" s="95"/>
      <c r="J399" s="95"/>
      <c r="K399" s="95"/>
      <c r="L399" s="95"/>
      <c r="M399" s="95"/>
      <c r="N399" s="95"/>
      <c r="O399" s="95"/>
      <c r="P399" s="95"/>
      <c r="Q399" s="95"/>
      <c r="R399" s="95"/>
      <c r="S399" s="95"/>
      <c r="T399" s="95"/>
      <c r="U399" s="95"/>
      <c r="V399" s="95"/>
      <c r="W399" s="95"/>
      <c r="X399" s="95"/>
      <c r="Y399" s="96"/>
    </row>
    <row r="400" spans="1:25" ht="15.75" customHeight="1">
      <c r="A400" s="89"/>
      <c r="B400" s="97" t="s">
        <v>82</v>
      </c>
      <c r="C400" s="97" t="s">
        <v>83</v>
      </c>
      <c r="D400" s="97" t="s">
        <v>84</v>
      </c>
      <c r="E400" s="97" t="s">
        <v>85</v>
      </c>
      <c r="F400" s="97" t="s">
        <v>86</v>
      </c>
      <c r="G400" s="97" t="s">
        <v>87</v>
      </c>
      <c r="H400" s="97" t="s">
        <v>88</v>
      </c>
      <c r="I400" s="97" t="s">
        <v>89</v>
      </c>
      <c r="J400" s="97" t="s">
        <v>90</v>
      </c>
      <c r="K400" s="97" t="s">
        <v>91</v>
      </c>
      <c r="L400" s="97" t="s">
        <v>92</v>
      </c>
      <c r="M400" s="97" t="s">
        <v>93</v>
      </c>
      <c r="N400" s="97" t="s">
        <v>94</v>
      </c>
      <c r="O400" s="97" t="s">
        <v>95</v>
      </c>
      <c r="P400" s="97" t="s">
        <v>96</v>
      </c>
      <c r="Q400" s="97" t="s">
        <v>97</v>
      </c>
      <c r="R400" s="97" t="s">
        <v>98</v>
      </c>
      <c r="S400" s="97" t="s">
        <v>99</v>
      </c>
      <c r="T400" s="97" t="s">
        <v>100</v>
      </c>
      <c r="U400" s="97" t="s">
        <v>101</v>
      </c>
      <c r="V400" s="97" t="s">
        <v>102</v>
      </c>
      <c r="W400" s="97" t="s">
        <v>103</v>
      </c>
      <c r="X400" s="97" t="s">
        <v>104</v>
      </c>
      <c r="Y400" s="97" t="s">
        <v>105</v>
      </c>
    </row>
    <row r="401" spans="1:25" ht="15.75">
      <c r="A401" s="90"/>
      <c r="B401" s="98"/>
      <c r="C401" s="98"/>
      <c r="D401" s="98"/>
      <c r="E401" s="98"/>
      <c r="F401" s="98"/>
      <c r="G401" s="98"/>
      <c r="H401" s="98"/>
      <c r="I401" s="98"/>
      <c r="J401" s="98"/>
      <c r="K401" s="98"/>
      <c r="L401" s="98"/>
      <c r="M401" s="98"/>
      <c r="N401" s="98"/>
      <c r="O401" s="98"/>
      <c r="P401" s="98"/>
      <c r="Q401" s="98"/>
      <c r="R401" s="98"/>
      <c r="S401" s="98"/>
      <c r="T401" s="98"/>
      <c r="U401" s="98"/>
      <c r="V401" s="98"/>
      <c r="W401" s="98"/>
      <c r="X401" s="98"/>
      <c r="Y401" s="98"/>
    </row>
    <row r="402" spans="1:25" ht="15.75">
      <c r="A402" s="41">
        <f>A365</f>
        <v>44256</v>
      </c>
      <c r="B402" s="42">
        <v>985.9339100000001</v>
      </c>
      <c r="C402" s="42">
        <v>899.85391</v>
      </c>
      <c r="D402" s="42">
        <v>874.96391</v>
      </c>
      <c r="E402" s="42">
        <v>856.9139100000001</v>
      </c>
      <c r="F402" s="42">
        <v>853.0039100000001</v>
      </c>
      <c r="G402" s="42">
        <v>877.8139100000001</v>
      </c>
      <c r="H402" s="42">
        <v>1079.41391</v>
      </c>
      <c r="I402" s="42">
        <v>1197.86391</v>
      </c>
      <c r="J402" s="42">
        <v>1066.09391</v>
      </c>
      <c r="K402" s="42">
        <v>1000.2439100000001</v>
      </c>
      <c r="L402" s="42">
        <v>1029.1739100000002</v>
      </c>
      <c r="M402" s="42">
        <v>1036.9739100000002</v>
      </c>
      <c r="N402" s="42">
        <v>1060.4639100000002</v>
      </c>
      <c r="O402" s="42">
        <v>1055.9239100000002</v>
      </c>
      <c r="P402" s="42">
        <v>1020.22391</v>
      </c>
      <c r="Q402" s="42">
        <v>1051.53391</v>
      </c>
      <c r="R402" s="42">
        <v>1074.57391</v>
      </c>
      <c r="S402" s="42">
        <v>1068.2539100000001</v>
      </c>
      <c r="T402" s="42">
        <v>1133.55391</v>
      </c>
      <c r="U402" s="42">
        <v>1116.7239100000002</v>
      </c>
      <c r="V402" s="42">
        <v>1106.87391</v>
      </c>
      <c r="W402" s="42">
        <v>1128.62391</v>
      </c>
      <c r="X402" s="42">
        <v>1166.79391</v>
      </c>
      <c r="Y402" s="42">
        <v>1119.4739100000002</v>
      </c>
    </row>
    <row r="403" spans="1:25" ht="15.75">
      <c r="A403" s="41">
        <f>A402+1</f>
        <v>44257</v>
      </c>
      <c r="B403" s="42">
        <v>1026.9239100000002</v>
      </c>
      <c r="C403" s="42">
        <v>888.4539100000001</v>
      </c>
      <c r="D403" s="42">
        <v>864.3639100000001</v>
      </c>
      <c r="E403" s="42">
        <v>851.4439100000001</v>
      </c>
      <c r="F403" s="42">
        <v>849.6939100000001</v>
      </c>
      <c r="G403" s="42">
        <v>882.4839100000002</v>
      </c>
      <c r="H403" s="42">
        <v>1028.82391</v>
      </c>
      <c r="I403" s="42">
        <v>1195.12391</v>
      </c>
      <c r="J403" s="42">
        <v>1038.7639100000001</v>
      </c>
      <c r="K403" s="42">
        <v>997.2539100000001</v>
      </c>
      <c r="L403" s="42">
        <v>1023.9439100000001</v>
      </c>
      <c r="M403" s="42">
        <v>1034.4739100000002</v>
      </c>
      <c r="N403" s="42">
        <v>1049.41391</v>
      </c>
      <c r="O403" s="42">
        <v>1053.09391</v>
      </c>
      <c r="P403" s="42">
        <v>1018.5339100000001</v>
      </c>
      <c r="Q403" s="42">
        <v>1047.62391</v>
      </c>
      <c r="R403" s="42">
        <v>1069.31391</v>
      </c>
      <c r="S403" s="42">
        <v>1059.7439100000001</v>
      </c>
      <c r="T403" s="42">
        <v>1126.0139100000001</v>
      </c>
      <c r="U403" s="42">
        <v>1113.10391</v>
      </c>
      <c r="V403" s="42">
        <v>1091.6739100000002</v>
      </c>
      <c r="W403" s="42">
        <v>1104.87391</v>
      </c>
      <c r="X403" s="42">
        <v>1165.83391</v>
      </c>
      <c r="Y403" s="42">
        <v>1116.7139100000002</v>
      </c>
    </row>
    <row r="404" spans="1:25" ht="15.75">
      <c r="A404" s="41">
        <f aca="true" t="shared" si="10" ref="A404:A432">A403+1</f>
        <v>44258</v>
      </c>
      <c r="B404" s="42">
        <v>928.4239100000001</v>
      </c>
      <c r="C404" s="42">
        <v>869.3839100000001</v>
      </c>
      <c r="D404" s="42">
        <v>854.7539100000001</v>
      </c>
      <c r="E404" s="42">
        <v>842.2439100000001</v>
      </c>
      <c r="F404" s="42">
        <v>843.47391</v>
      </c>
      <c r="G404" s="42">
        <v>877.7539100000001</v>
      </c>
      <c r="H404" s="42">
        <v>1033.2139100000002</v>
      </c>
      <c r="I404" s="42">
        <v>1195.56391</v>
      </c>
      <c r="J404" s="42">
        <v>1049.7039100000002</v>
      </c>
      <c r="K404" s="42">
        <v>1007.3739100000001</v>
      </c>
      <c r="L404" s="42">
        <v>1024.10391</v>
      </c>
      <c r="M404" s="42">
        <v>1036.62391</v>
      </c>
      <c r="N404" s="42">
        <v>1057.0239100000001</v>
      </c>
      <c r="O404" s="42">
        <v>1054.29391</v>
      </c>
      <c r="P404" s="42">
        <v>1021.1339100000001</v>
      </c>
      <c r="Q404" s="42">
        <v>1046.53391</v>
      </c>
      <c r="R404" s="42">
        <v>1061.6839100000002</v>
      </c>
      <c r="S404" s="42">
        <v>1059.2039100000002</v>
      </c>
      <c r="T404" s="42">
        <v>1115.7639100000001</v>
      </c>
      <c r="U404" s="42">
        <v>1098.59391</v>
      </c>
      <c r="V404" s="42">
        <v>1093.60391</v>
      </c>
      <c r="W404" s="42">
        <v>1117.12391</v>
      </c>
      <c r="X404" s="42">
        <v>1154.56391</v>
      </c>
      <c r="Y404" s="42">
        <v>1090.4339100000002</v>
      </c>
    </row>
    <row r="405" spans="1:25" ht="15.75">
      <c r="A405" s="41">
        <f t="shared" si="10"/>
        <v>44259</v>
      </c>
      <c r="B405" s="42">
        <v>960.6539100000001</v>
      </c>
      <c r="C405" s="42">
        <v>889.3639100000001</v>
      </c>
      <c r="D405" s="42">
        <v>867.4439100000001</v>
      </c>
      <c r="E405" s="42">
        <v>849.0439100000001</v>
      </c>
      <c r="F405" s="42">
        <v>848.3339100000001</v>
      </c>
      <c r="G405" s="42">
        <v>904.7039100000001</v>
      </c>
      <c r="H405" s="42">
        <v>1086.08391</v>
      </c>
      <c r="I405" s="42">
        <v>1189.7139100000002</v>
      </c>
      <c r="J405" s="42">
        <v>1041.7039100000002</v>
      </c>
      <c r="K405" s="42">
        <v>998.1739100000001</v>
      </c>
      <c r="L405" s="42">
        <v>1022.5539100000001</v>
      </c>
      <c r="M405" s="42">
        <v>1032.60391</v>
      </c>
      <c r="N405" s="42">
        <v>1054.86391</v>
      </c>
      <c r="O405" s="42">
        <v>1051.7239100000002</v>
      </c>
      <c r="P405" s="42">
        <v>1016.96391</v>
      </c>
      <c r="Q405" s="42">
        <v>1042.2439100000001</v>
      </c>
      <c r="R405" s="42">
        <v>1053.6739100000002</v>
      </c>
      <c r="S405" s="42">
        <v>1054.7339100000002</v>
      </c>
      <c r="T405" s="42">
        <v>1109.84391</v>
      </c>
      <c r="U405" s="42">
        <v>1092.9339100000002</v>
      </c>
      <c r="V405" s="42">
        <v>1090.0239100000001</v>
      </c>
      <c r="W405" s="42">
        <v>1138.16391</v>
      </c>
      <c r="X405" s="42">
        <v>1147.57391</v>
      </c>
      <c r="Y405" s="42">
        <v>1072.7039100000002</v>
      </c>
    </row>
    <row r="406" spans="1:25" ht="15.75">
      <c r="A406" s="41">
        <f t="shared" si="10"/>
        <v>44260</v>
      </c>
      <c r="B406" s="42">
        <v>811.71391</v>
      </c>
      <c r="C406" s="42">
        <v>812.2439100000001</v>
      </c>
      <c r="D406" s="42">
        <v>812.59391</v>
      </c>
      <c r="E406" s="42">
        <v>812.6239100000001</v>
      </c>
      <c r="F406" s="42">
        <v>812.4239100000001</v>
      </c>
      <c r="G406" s="42">
        <v>811.9539100000001</v>
      </c>
      <c r="H406" s="42">
        <v>809.3839100000001</v>
      </c>
      <c r="I406" s="42">
        <v>809.6839100000001</v>
      </c>
      <c r="J406" s="42">
        <v>811.4539100000001</v>
      </c>
      <c r="K406" s="42">
        <v>812.35391</v>
      </c>
      <c r="L406" s="42">
        <v>812.2639100000001</v>
      </c>
      <c r="M406" s="42">
        <v>812.3239100000001</v>
      </c>
      <c r="N406" s="42">
        <v>812.2839100000001</v>
      </c>
      <c r="O406" s="42">
        <v>820.3339100000001</v>
      </c>
      <c r="P406" s="42">
        <v>812.2539100000001</v>
      </c>
      <c r="Q406" s="42">
        <v>816.2539100000001</v>
      </c>
      <c r="R406" s="42">
        <v>872.9239100000001</v>
      </c>
      <c r="S406" s="42">
        <v>898.1639100000001</v>
      </c>
      <c r="T406" s="42">
        <v>947.60391</v>
      </c>
      <c r="U406" s="42">
        <v>945.4939100000001</v>
      </c>
      <c r="V406" s="42">
        <v>914.8139100000001</v>
      </c>
      <c r="W406" s="42">
        <v>810.6339100000001</v>
      </c>
      <c r="X406" s="42">
        <v>967.2039100000001</v>
      </c>
      <c r="Y406" s="42">
        <v>811.8339100000001</v>
      </c>
    </row>
    <row r="407" spans="1:25" ht="15.75">
      <c r="A407" s="41">
        <f t="shared" si="10"/>
        <v>44261</v>
      </c>
      <c r="B407" s="42">
        <v>887.7339100000002</v>
      </c>
      <c r="C407" s="42">
        <v>836.9339100000001</v>
      </c>
      <c r="D407" s="42">
        <v>812.9339100000001</v>
      </c>
      <c r="E407" s="42">
        <v>813.0539100000001</v>
      </c>
      <c r="F407" s="42">
        <v>813.0539100000001</v>
      </c>
      <c r="G407" s="42">
        <v>812.8039100000001</v>
      </c>
      <c r="H407" s="42">
        <v>857.5039100000001</v>
      </c>
      <c r="I407" s="42">
        <v>1001.6539100000001</v>
      </c>
      <c r="J407" s="42">
        <v>918.5139100000001</v>
      </c>
      <c r="K407" s="42">
        <v>912.09391</v>
      </c>
      <c r="L407" s="42">
        <v>818.5839100000001</v>
      </c>
      <c r="M407" s="42">
        <v>843.3339100000001</v>
      </c>
      <c r="N407" s="42">
        <v>843.4539100000001</v>
      </c>
      <c r="O407" s="42">
        <v>833.5639100000001</v>
      </c>
      <c r="P407" s="42">
        <v>812.5039100000001</v>
      </c>
      <c r="Q407" s="42">
        <v>951.6339100000001</v>
      </c>
      <c r="R407" s="42">
        <v>924.7639100000001</v>
      </c>
      <c r="S407" s="42">
        <v>920.8239100000001</v>
      </c>
      <c r="T407" s="42">
        <v>972.8339100000001</v>
      </c>
      <c r="U407" s="42">
        <v>962.7939100000001</v>
      </c>
      <c r="V407" s="42">
        <v>937.4339100000001</v>
      </c>
      <c r="W407" s="42">
        <v>886.3339100000001</v>
      </c>
      <c r="X407" s="42">
        <v>1005.97391</v>
      </c>
      <c r="Y407" s="42">
        <v>830.5139100000001</v>
      </c>
    </row>
    <row r="408" spans="1:25" ht="15.75">
      <c r="A408" s="41">
        <f t="shared" si="10"/>
        <v>44262</v>
      </c>
      <c r="B408" s="42">
        <v>925.3739100000001</v>
      </c>
      <c r="C408" s="42">
        <v>859.1739100000001</v>
      </c>
      <c r="D408" s="42">
        <v>824.3339100000001</v>
      </c>
      <c r="E408" s="42">
        <v>813.1439100000001</v>
      </c>
      <c r="F408" s="42">
        <v>813.1139100000001</v>
      </c>
      <c r="G408" s="42">
        <v>814.3939100000001</v>
      </c>
      <c r="H408" s="42">
        <v>869.46391</v>
      </c>
      <c r="I408" s="42">
        <v>910.1339100000001</v>
      </c>
      <c r="J408" s="42">
        <v>944.5039100000001</v>
      </c>
      <c r="K408" s="42">
        <v>1003.72391</v>
      </c>
      <c r="L408" s="42">
        <v>980.9839100000002</v>
      </c>
      <c r="M408" s="42">
        <v>996.6539100000001</v>
      </c>
      <c r="N408" s="42">
        <v>994.6939100000001</v>
      </c>
      <c r="O408" s="42">
        <v>987.1939100000001</v>
      </c>
      <c r="P408" s="42">
        <v>963.7439100000001</v>
      </c>
      <c r="Q408" s="42">
        <v>1099.05391</v>
      </c>
      <c r="R408" s="42">
        <v>1080.6739100000002</v>
      </c>
      <c r="S408" s="42">
        <v>1073.2239100000002</v>
      </c>
      <c r="T408" s="42">
        <v>1175.9339100000002</v>
      </c>
      <c r="U408" s="42">
        <v>1166.2539100000001</v>
      </c>
      <c r="V408" s="42">
        <v>1145.40391</v>
      </c>
      <c r="W408" s="42">
        <v>1110.58391</v>
      </c>
      <c r="X408" s="42">
        <v>1130.9939100000001</v>
      </c>
      <c r="Y408" s="42">
        <v>952.9039100000001</v>
      </c>
    </row>
    <row r="409" spans="1:25" ht="15.75">
      <c r="A409" s="41">
        <f t="shared" si="10"/>
        <v>44263</v>
      </c>
      <c r="B409" s="42">
        <v>918.0139100000001</v>
      </c>
      <c r="C409" s="42">
        <v>863.8039100000001</v>
      </c>
      <c r="D409" s="42">
        <v>833.6939100000001</v>
      </c>
      <c r="E409" s="42">
        <v>821.6839100000001</v>
      </c>
      <c r="F409" s="42">
        <v>815.8139100000001</v>
      </c>
      <c r="G409" s="42">
        <v>835.6439100000001</v>
      </c>
      <c r="H409" s="42">
        <v>887.4839100000002</v>
      </c>
      <c r="I409" s="42">
        <v>970.1639100000001</v>
      </c>
      <c r="J409" s="42">
        <v>965.0039100000001</v>
      </c>
      <c r="K409" s="42">
        <v>968.34391</v>
      </c>
      <c r="L409" s="42">
        <v>913.5039100000001</v>
      </c>
      <c r="M409" s="42">
        <v>918.5439100000001</v>
      </c>
      <c r="N409" s="42">
        <v>922.4939100000001</v>
      </c>
      <c r="O409" s="42">
        <v>915.5539100000001</v>
      </c>
      <c r="P409" s="42">
        <v>899.9939100000001</v>
      </c>
      <c r="Q409" s="42">
        <v>996.5639100000001</v>
      </c>
      <c r="R409" s="42">
        <v>983.8039100000001</v>
      </c>
      <c r="S409" s="42">
        <v>974.7439100000001</v>
      </c>
      <c r="T409" s="42">
        <v>1082.2639100000001</v>
      </c>
      <c r="U409" s="42">
        <v>1119.10391</v>
      </c>
      <c r="V409" s="42">
        <v>1082.90391</v>
      </c>
      <c r="W409" s="42">
        <v>1051.9839100000002</v>
      </c>
      <c r="X409" s="42">
        <v>1099.54391</v>
      </c>
      <c r="Y409" s="42">
        <v>898.4239100000001</v>
      </c>
    </row>
    <row r="410" spans="1:25" ht="15.75">
      <c r="A410" s="41">
        <f t="shared" si="10"/>
        <v>44264</v>
      </c>
      <c r="B410" s="42">
        <v>929.8239100000001</v>
      </c>
      <c r="C410" s="42">
        <v>867.1339100000001</v>
      </c>
      <c r="D410" s="42">
        <v>839.3639100000001</v>
      </c>
      <c r="E410" s="42">
        <v>824.2439100000001</v>
      </c>
      <c r="F410" s="42">
        <v>816.5239100000001</v>
      </c>
      <c r="G410" s="42">
        <v>853.2039100000001</v>
      </c>
      <c r="H410" s="42">
        <v>992.96391</v>
      </c>
      <c r="I410" s="42">
        <v>1139.2139100000002</v>
      </c>
      <c r="J410" s="42">
        <v>1040.0039100000001</v>
      </c>
      <c r="K410" s="42">
        <v>1020.4039100000001</v>
      </c>
      <c r="L410" s="42">
        <v>939.6839100000001</v>
      </c>
      <c r="M410" s="42">
        <v>954.8839100000001</v>
      </c>
      <c r="N410" s="42">
        <v>955.2339100000002</v>
      </c>
      <c r="O410" s="42">
        <v>948.2439100000001</v>
      </c>
      <c r="P410" s="42">
        <v>928.8739100000001</v>
      </c>
      <c r="Q410" s="42">
        <v>1058.09391</v>
      </c>
      <c r="R410" s="42">
        <v>1038.14391</v>
      </c>
      <c r="S410" s="42">
        <v>1026.2339100000002</v>
      </c>
      <c r="T410" s="42">
        <v>1128.09391</v>
      </c>
      <c r="U410" s="42">
        <v>1120.32391</v>
      </c>
      <c r="V410" s="42">
        <v>1090.86391</v>
      </c>
      <c r="W410" s="42">
        <v>1048.6739100000002</v>
      </c>
      <c r="X410" s="42">
        <v>1091.91391</v>
      </c>
      <c r="Y410" s="42">
        <v>891.0139100000001</v>
      </c>
    </row>
    <row r="411" spans="1:25" ht="15.75">
      <c r="A411" s="41">
        <f t="shared" si="10"/>
        <v>44265</v>
      </c>
      <c r="B411" s="42">
        <v>924.9939100000001</v>
      </c>
      <c r="C411" s="42">
        <v>862.59391</v>
      </c>
      <c r="D411" s="42">
        <v>836.6339100000001</v>
      </c>
      <c r="E411" s="42">
        <v>827.7839100000001</v>
      </c>
      <c r="F411" s="42">
        <v>829.0439100000001</v>
      </c>
      <c r="G411" s="42">
        <v>865.7939100000001</v>
      </c>
      <c r="H411" s="42">
        <v>1024.4739100000002</v>
      </c>
      <c r="I411" s="42">
        <v>1146.5039100000001</v>
      </c>
      <c r="J411" s="42">
        <v>1024.6639100000002</v>
      </c>
      <c r="K411" s="42">
        <v>970.1939100000001</v>
      </c>
      <c r="L411" s="42">
        <v>970.09391</v>
      </c>
      <c r="M411" s="42">
        <v>977.60391</v>
      </c>
      <c r="N411" s="42">
        <v>989.8139100000001</v>
      </c>
      <c r="O411" s="42">
        <v>959.6839100000001</v>
      </c>
      <c r="P411" s="42">
        <v>891.5239100000001</v>
      </c>
      <c r="Q411" s="42">
        <v>940.9839100000002</v>
      </c>
      <c r="R411" s="42">
        <v>985.9039100000001</v>
      </c>
      <c r="S411" s="42">
        <v>942.6839100000001</v>
      </c>
      <c r="T411" s="42">
        <v>1089.60391</v>
      </c>
      <c r="U411" s="42">
        <v>1087.6739100000002</v>
      </c>
      <c r="V411" s="42">
        <v>1053.6939100000002</v>
      </c>
      <c r="W411" s="42">
        <v>1029.62391</v>
      </c>
      <c r="X411" s="42">
        <v>1075.9239100000002</v>
      </c>
      <c r="Y411" s="42">
        <v>934.84391</v>
      </c>
    </row>
    <row r="412" spans="1:25" ht="15.75">
      <c r="A412" s="41">
        <f t="shared" si="10"/>
        <v>44266</v>
      </c>
      <c r="B412" s="42">
        <v>948.0839100000001</v>
      </c>
      <c r="C412" s="42">
        <v>880.3039100000001</v>
      </c>
      <c r="D412" s="42">
        <v>853.1539100000001</v>
      </c>
      <c r="E412" s="42">
        <v>832.7839100000001</v>
      </c>
      <c r="F412" s="42">
        <v>830.0039100000001</v>
      </c>
      <c r="G412" s="42">
        <v>853.4439100000001</v>
      </c>
      <c r="H412" s="42">
        <v>971.5339100000001</v>
      </c>
      <c r="I412" s="42">
        <v>1154.58391</v>
      </c>
      <c r="J412" s="42">
        <v>1057.2239100000002</v>
      </c>
      <c r="K412" s="42">
        <v>1094.59391</v>
      </c>
      <c r="L412" s="42">
        <v>1130.06391</v>
      </c>
      <c r="M412" s="42">
        <v>1147.0139100000001</v>
      </c>
      <c r="N412" s="42">
        <v>1169.16391</v>
      </c>
      <c r="O412" s="42">
        <v>1160.61391</v>
      </c>
      <c r="P412" s="42">
        <v>1037.10391</v>
      </c>
      <c r="Q412" s="42">
        <v>1121.38391</v>
      </c>
      <c r="R412" s="42">
        <v>1088.58391</v>
      </c>
      <c r="S412" s="42">
        <v>1072.11391</v>
      </c>
      <c r="T412" s="42">
        <v>1129.9339100000002</v>
      </c>
      <c r="U412" s="42">
        <v>1109.58391</v>
      </c>
      <c r="V412" s="42">
        <v>1079.1739100000002</v>
      </c>
      <c r="W412" s="42">
        <v>1031.13391</v>
      </c>
      <c r="X412" s="42">
        <v>1110.1739100000002</v>
      </c>
      <c r="Y412" s="42">
        <v>1057.62391</v>
      </c>
    </row>
    <row r="413" spans="1:25" ht="15.75">
      <c r="A413" s="41">
        <f t="shared" si="10"/>
        <v>44267</v>
      </c>
      <c r="B413" s="42">
        <v>953.8339100000001</v>
      </c>
      <c r="C413" s="42">
        <v>879.6939100000001</v>
      </c>
      <c r="D413" s="42">
        <v>852.4839100000002</v>
      </c>
      <c r="E413" s="42">
        <v>831.1639100000001</v>
      </c>
      <c r="F413" s="42">
        <v>827.5639100000001</v>
      </c>
      <c r="G413" s="42">
        <v>848.2439100000001</v>
      </c>
      <c r="H413" s="42">
        <v>1000.8739100000001</v>
      </c>
      <c r="I413" s="42">
        <v>1142.0039100000001</v>
      </c>
      <c r="J413" s="42">
        <v>1060.32391</v>
      </c>
      <c r="K413" s="42">
        <v>1102.9339100000002</v>
      </c>
      <c r="L413" s="42">
        <v>1132.1739100000002</v>
      </c>
      <c r="M413" s="42">
        <v>1150.9839100000002</v>
      </c>
      <c r="N413" s="42">
        <v>1172.5139100000001</v>
      </c>
      <c r="O413" s="42">
        <v>1165.7639100000001</v>
      </c>
      <c r="P413" s="42">
        <v>1041.9339100000002</v>
      </c>
      <c r="Q413" s="42">
        <v>1122.1839100000002</v>
      </c>
      <c r="R413" s="42">
        <v>1086.28391</v>
      </c>
      <c r="S413" s="42">
        <v>1077.30391</v>
      </c>
      <c r="T413" s="42">
        <v>1143.9739100000002</v>
      </c>
      <c r="U413" s="42">
        <v>1123.2139100000002</v>
      </c>
      <c r="V413" s="42">
        <v>1097.2039100000002</v>
      </c>
      <c r="W413" s="42">
        <v>1056.41391</v>
      </c>
      <c r="X413" s="42">
        <v>1128.1939100000002</v>
      </c>
      <c r="Y413" s="42">
        <v>1051.78391</v>
      </c>
    </row>
    <row r="414" spans="1:25" ht="15.75">
      <c r="A414" s="41">
        <f t="shared" si="10"/>
        <v>44268</v>
      </c>
      <c r="B414" s="42">
        <v>957.7539100000001</v>
      </c>
      <c r="C414" s="42">
        <v>892.9339100000001</v>
      </c>
      <c r="D414" s="42">
        <v>855.5139100000001</v>
      </c>
      <c r="E414" s="42">
        <v>831.2939100000001</v>
      </c>
      <c r="F414" s="42">
        <v>828.0839100000001</v>
      </c>
      <c r="G414" s="42">
        <v>846.2639100000001</v>
      </c>
      <c r="H414" s="42">
        <v>938.7039100000001</v>
      </c>
      <c r="I414" s="42">
        <v>1102.11391</v>
      </c>
      <c r="J414" s="42">
        <v>1054.66391</v>
      </c>
      <c r="K414" s="42">
        <v>1096.87391</v>
      </c>
      <c r="L414" s="42">
        <v>1128.5239100000001</v>
      </c>
      <c r="M414" s="42">
        <v>1147.89391</v>
      </c>
      <c r="N414" s="42">
        <v>1168.5139100000001</v>
      </c>
      <c r="O414" s="42">
        <v>1160.83391</v>
      </c>
      <c r="P414" s="42">
        <v>1037.5239100000001</v>
      </c>
      <c r="Q414" s="42">
        <v>1122.14391</v>
      </c>
      <c r="R414" s="42">
        <v>1082.83391</v>
      </c>
      <c r="S414" s="42">
        <v>1072.58391</v>
      </c>
      <c r="T414" s="42">
        <v>1138.33391</v>
      </c>
      <c r="U414" s="42">
        <v>1119.32391</v>
      </c>
      <c r="V414" s="42">
        <v>1091.86391</v>
      </c>
      <c r="W414" s="42">
        <v>1056.89391</v>
      </c>
      <c r="X414" s="42">
        <v>1128.05391</v>
      </c>
      <c r="Y414" s="42">
        <v>1055.2539100000001</v>
      </c>
    </row>
    <row r="415" spans="1:25" ht="15.75">
      <c r="A415" s="41">
        <f t="shared" si="10"/>
        <v>44269</v>
      </c>
      <c r="B415" s="42">
        <v>954.5539100000001</v>
      </c>
      <c r="C415" s="42">
        <v>888.2939100000001</v>
      </c>
      <c r="D415" s="42">
        <v>852.7739100000001</v>
      </c>
      <c r="E415" s="42">
        <v>826.5039100000001</v>
      </c>
      <c r="F415" s="42">
        <v>822.21391</v>
      </c>
      <c r="G415" s="42">
        <v>843.2939100000001</v>
      </c>
      <c r="H415" s="42">
        <v>932.0039100000001</v>
      </c>
      <c r="I415" s="42">
        <v>1118.84391</v>
      </c>
      <c r="J415" s="42">
        <v>1049.2139100000002</v>
      </c>
      <c r="K415" s="42">
        <v>1084.14391</v>
      </c>
      <c r="L415" s="42">
        <v>1119.06391</v>
      </c>
      <c r="M415" s="42">
        <v>1136.53391</v>
      </c>
      <c r="N415" s="42">
        <v>1157.82391</v>
      </c>
      <c r="O415" s="42">
        <v>1150.2039100000002</v>
      </c>
      <c r="P415" s="42">
        <v>1145.12391</v>
      </c>
      <c r="Q415" s="42">
        <v>1180.05391</v>
      </c>
      <c r="R415" s="42">
        <v>1140.0239100000001</v>
      </c>
      <c r="S415" s="42">
        <v>1114.15391</v>
      </c>
      <c r="T415" s="42">
        <v>1211.9939100000001</v>
      </c>
      <c r="U415" s="42">
        <v>1217.7039100000002</v>
      </c>
      <c r="V415" s="42">
        <v>1195.2639100000001</v>
      </c>
      <c r="W415" s="42">
        <v>1150.78391</v>
      </c>
      <c r="X415" s="42">
        <v>1166.2239100000002</v>
      </c>
      <c r="Y415" s="42">
        <v>1057.08391</v>
      </c>
    </row>
    <row r="416" spans="1:25" ht="15.75">
      <c r="A416" s="41">
        <f t="shared" si="10"/>
        <v>44270</v>
      </c>
      <c r="B416" s="42">
        <v>1092.33391</v>
      </c>
      <c r="C416" s="42">
        <v>992.1839100000001</v>
      </c>
      <c r="D416" s="42">
        <v>922.5639100000001</v>
      </c>
      <c r="E416" s="42">
        <v>863.6839100000001</v>
      </c>
      <c r="F416" s="42">
        <v>853.2739100000001</v>
      </c>
      <c r="G416" s="42">
        <v>890.6739100000001</v>
      </c>
      <c r="H416" s="42">
        <v>1004.0439100000001</v>
      </c>
      <c r="I416" s="42">
        <v>1147.6839100000002</v>
      </c>
      <c r="J416" s="42">
        <v>1077.37391</v>
      </c>
      <c r="K416" s="42">
        <v>1115.9939100000001</v>
      </c>
      <c r="L416" s="42">
        <v>1152.1739100000002</v>
      </c>
      <c r="M416" s="42">
        <v>1169.2739100000001</v>
      </c>
      <c r="N416" s="42">
        <v>1191.32391</v>
      </c>
      <c r="O416" s="42">
        <v>1184.1939100000002</v>
      </c>
      <c r="P416" s="42">
        <v>1052.5239100000001</v>
      </c>
      <c r="Q416" s="42">
        <v>1140.10391</v>
      </c>
      <c r="R416" s="42">
        <v>1105.41391</v>
      </c>
      <c r="S416" s="42">
        <v>1087.4839100000002</v>
      </c>
      <c r="T416" s="42">
        <v>1160.11391</v>
      </c>
      <c r="U416" s="42">
        <v>1139.31391</v>
      </c>
      <c r="V416" s="42">
        <v>1106.2739100000001</v>
      </c>
      <c r="W416" s="42">
        <v>1059.34391</v>
      </c>
      <c r="X416" s="42">
        <v>1142.38391</v>
      </c>
      <c r="Y416" s="42">
        <v>1099.6739100000002</v>
      </c>
    </row>
    <row r="417" spans="1:25" ht="15.75">
      <c r="A417" s="41">
        <f t="shared" si="10"/>
        <v>44271</v>
      </c>
      <c r="B417" s="42">
        <v>1094.35391</v>
      </c>
      <c r="C417" s="42">
        <v>994.8639100000001</v>
      </c>
      <c r="D417" s="42">
        <v>924.2539100000001</v>
      </c>
      <c r="E417" s="42">
        <v>863.7739100000001</v>
      </c>
      <c r="F417" s="42">
        <v>853.0339100000001</v>
      </c>
      <c r="G417" s="42">
        <v>892.4839100000002</v>
      </c>
      <c r="H417" s="42">
        <v>1060.11391</v>
      </c>
      <c r="I417" s="42">
        <v>1166.41391</v>
      </c>
      <c r="J417" s="42">
        <v>1065.39391</v>
      </c>
      <c r="K417" s="42">
        <v>1142.14391</v>
      </c>
      <c r="L417" s="42">
        <v>1205.4239100000002</v>
      </c>
      <c r="M417" s="42">
        <v>1206.33391</v>
      </c>
      <c r="N417" s="42">
        <v>1235.2739100000001</v>
      </c>
      <c r="O417" s="42">
        <v>1227.36391</v>
      </c>
      <c r="P417" s="42">
        <v>1068.09391</v>
      </c>
      <c r="Q417" s="42">
        <v>1181.36391</v>
      </c>
      <c r="R417" s="42">
        <v>1128.2739100000001</v>
      </c>
      <c r="S417" s="42">
        <v>1152.88391</v>
      </c>
      <c r="T417" s="42">
        <v>1251.11391</v>
      </c>
      <c r="U417" s="42">
        <v>1243.11391</v>
      </c>
      <c r="V417" s="42">
        <v>1183.65391</v>
      </c>
      <c r="W417" s="42">
        <v>1125.64391</v>
      </c>
      <c r="X417" s="42">
        <v>1170.7539100000001</v>
      </c>
      <c r="Y417" s="42">
        <v>1097.88391</v>
      </c>
    </row>
    <row r="418" spans="1:25" ht="15.75">
      <c r="A418" s="41">
        <f t="shared" si="10"/>
        <v>44272</v>
      </c>
      <c r="B418" s="42">
        <v>967.6339100000001</v>
      </c>
      <c r="C418" s="42">
        <v>888.4439100000001</v>
      </c>
      <c r="D418" s="42">
        <v>824.0739100000001</v>
      </c>
      <c r="E418" s="42">
        <v>813.0439100000001</v>
      </c>
      <c r="F418" s="42">
        <v>813.0339100000001</v>
      </c>
      <c r="G418" s="42">
        <v>856.9139100000001</v>
      </c>
      <c r="H418" s="42">
        <v>1014.2839100000001</v>
      </c>
      <c r="I418" s="42">
        <v>1125.87391</v>
      </c>
      <c r="J418" s="42">
        <v>1063.66391</v>
      </c>
      <c r="K418" s="42">
        <v>1076.2639100000001</v>
      </c>
      <c r="L418" s="42">
        <v>1147.5139100000001</v>
      </c>
      <c r="M418" s="42">
        <v>1160.5239100000001</v>
      </c>
      <c r="N418" s="42">
        <v>1051.29391</v>
      </c>
      <c r="O418" s="42">
        <v>1209.1739100000002</v>
      </c>
      <c r="P418" s="42">
        <v>1207.58391</v>
      </c>
      <c r="Q418" s="42">
        <v>1247.15391</v>
      </c>
      <c r="R418" s="42">
        <v>1220.07391</v>
      </c>
      <c r="S418" s="42">
        <v>1133.34391</v>
      </c>
      <c r="T418" s="42">
        <v>1280.12391</v>
      </c>
      <c r="U418" s="42">
        <v>1231.62391</v>
      </c>
      <c r="V418" s="42">
        <v>1175.38391</v>
      </c>
      <c r="W418" s="42">
        <v>1093.12391</v>
      </c>
      <c r="X418" s="42">
        <v>1172.30391</v>
      </c>
      <c r="Y418" s="42">
        <v>985.8339100000001</v>
      </c>
    </row>
    <row r="419" spans="1:25" ht="15.75">
      <c r="A419" s="41">
        <f t="shared" si="10"/>
        <v>44273</v>
      </c>
      <c r="B419" s="42">
        <v>1037.10391</v>
      </c>
      <c r="C419" s="42">
        <v>961.1239100000001</v>
      </c>
      <c r="D419" s="42">
        <v>902.5039100000001</v>
      </c>
      <c r="E419" s="42">
        <v>855.9939100000001</v>
      </c>
      <c r="F419" s="42">
        <v>854.60391</v>
      </c>
      <c r="G419" s="42">
        <v>947.6439100000001</v>
      </c>
      <c r="H419" s="42">
        <v>1037.7339100000002</v>
      </c>
      <c r="I419" s="42">
        <v>1103.6939100000002</v>
      </c>
      <c r="J419" s="42">
        <v>1030.9339100000002</v>
      </c>
      <c r="K419" s="42">
        <v>1119.41391</v>
      </c>
      <c r="L419" s="42">
        <v>1176.80391</v>
      </c>
      <c r="M419" s="42">
        <v>1135.9939100000001</v>
      </c>
      <c r="N419" s="42">
        <v>1098.9539100000002</v>
      </c>
      <c r="O419" s="42">
        <v>1096.2439100000001</v>
      </c>
      <c r="P419" s="42">
        <v>988.1239100000001</v>
      </c>
      <c r="Q419" s="42">
        <v>1133.4739100000002</v>
      </c>
      <c r="R419" s="42">
        <v>1123.29391</v>
      </c>
      <c r="S419" s="42">
        <v>1067.32391</v>
      </c>
      <c r="T419" s="42">
        <v>1175.9839100000002</v>
      </c>
      <c r="U419" s="42">
        <v>1218.54391</v>
      </c>
      <c r="V419" s="42">
        <v>1217.58391</v>
      </c>
      <c r="W419" s="42">
        <v>1278.7739100000001</v>
      </c>
      <c r="X419" s="42">
        <v>1212.14391</v>
      </c>
      <c r="Y419" s="42">
        <v>1086.9939100000001</v>
      </c>
    </row>
    <row r="420" spans="1:25" ht="15.75">
      <c r="A420" s="41">
        <f t="shared" si="10"/>
        <v>44274</v>
      </c>
      <c r="B420" s="42">
        <v>954.1139100000001</v>
      </c>
      <c r="C420" s="42">
        <v>886.4439100000001</v>
      </c>
      <c r="D420" s="42">
        <v>846.5139100000001</v>
      </c>
      <c r="E420" s="42">
        <v>824.6139100000001</v>
      </c>
      <c r="F420" s="42">
        <v>823.4939100000001</v>
      </c>
      <c r="G420" s="42">
        <v>885.6339100000001</v>
      </c>
      <c r="H420" s="42">
        <v>992.8639100000001</v>
      </c>
      <c r="I420" s="42">
        <v>1146.4739100000002</v>
      </c>
      <c r="J420" s="42">
        <v>1033.59391</v>
      </c>
      <c r="K420" s="42">
        <v>1121.40391</v>
      </c>
      <c r="L420" s="42">
        <v>1124.4639100000002</v>
      </c>
      <c r="M420" s="42">
        <v>1147.9239100000002</v>
      </c>
      <c r="N420" s="42">
        <v>1105.29391</v>
      </c>
      <c r="O420" s="42">
        <v>1003.0739100000001</v>
      </c>
      <c r="P420" s="42">
        <v>917.6839100000001</v>
      </c>
      <c r="Q420" s="42">
        <v>966.21391</v>
      </c>
      <c r="R420" s="42">
        <v>1028.13391</v>
      </c>
      <c r="S420" s="42">
        <v>998.7339100000002</v>
      </c>
      <c r="T420" s="42">
        <v>1100.1839100000002</v>
      </c>
      <c r="U420" s="42">
        <v>1101.88391</v>
      </c>
      <c r="V420" s="42">
        <v>1090.53391</v>
      </c>
      <c r="W420" s="42">
        <v>1030.08391</v>
      </c>
      <c r="X420" s="42">
        <v>1104.06391</v>
      </c>
      <c r="Y420" s="42">
        <v>998.9439100000001</v>
      </c>
    </row>
    <row r="421" spans="1:25" ht="15.75">
      <c r="A421" s="41">
        <f t="shared" si="10"/>
        <v>44275</v>
      </c>
      <c r="B421" s="42">
        <v>988.4039100000001</v>
      </c>
      <c r="C421" s="42">
        <v>875.1639100000001</v>
      </c>
      <c r="D421" s="42">
        <v>827.1739100000001</v>
      </c>
      <c r="E421" s="42">
        <v>813.6839100000001</v>
      </c>
      <c r="F421" s="42">
        <v>813.6339100000001</v>
      </c>
      <c r="G421" s="42">
        <v>860.6539100000001</v>
      </c>
      <c r="H421" s="42">
        <v>931.5339100000001</v>
      </c>
      <c r="I421" s="42">
        <v>1106.61391</v>
      </c>
      <c r="J421" s="42">
        <v>997.3739100000001</v>
      </c>
      <c r="K421" s="42">
        <v>1052.83391</v>
      </c>
      <c r="L421" s="42">
        <v>1059.30391</v>
      </c>
      <c r="M421" s="42">
        <v>1102.62391</v>
      </c>
      <c r="N421" s="42">
        <v>1073.7339100000002</v>
      </c>
      <c r="O421" s="42">
        <v>968.4039100000001</v>
      </c>
      <c r="P421" s="42">
        <v>872.8739100000001</v>
      </c>
      <c r="Q421" s="42">
        <v>924.5839100000001</v>
      </c>
      <c r="R421" s="42">
        <v>990.3239100000001</v>
      </c>
      <c r="S421" s="42">
        <v>955.2939100000001</v>
      </c>
      <c r="T421" s="42">
        <v>1053.16391</v>
      </c>
      <c r="U421" s="42">
        <v>1043.9739100000002</v>
      </c>
      <c r="V421" s="42">
        <v>1012.2539100000001</v>
      </c>
      <c r="W421" s="42">
        <v>967.5539100000001</v>
      </c>
      <c r="X421" s="42">
        <v>1072.33391</v>
      </c>
      <c r="Y421" s="42">
        <v>967.1839100000001</v>
      </c>
    </row>
    <row r="422" spans="1:25" ht="15.75">
      <c r="A422" s="41">
        <f t="shared" si="10"/>
        <v>44276</v>
      </c>
      <c r="B422" s="42">
        <v>998.3139100000001</v>
      </c>
      <c r="C422" s="42">
        <v>912.0639100000001</v>
      </c>
      <c r="D422" s="42">
        <v>850.8739100000001</v>
      </c>
      <c r="E422" s="42">
        <v>834.9039100000001</v>
      </c>
      <c r="F422" s="42">
        <v>833.2639100000001</v>
      </c>
      <c r="G422" s="42">
        <v>862.7039100000001</v>
      </c>
      <c r="H422" s="42">
        <v>999.0039100000001</v>
      </c>
      <c r="I422" s="42">
        <v>1148.4639100000002</v>
      </c>
      <c r="J422" s="42">
        <v>1037.86391</v>
      </c>
      <c r="K422" s="42">
        <v>1097.9839100000002</v>
      </c>
      <c r="L422" s="42">
        <v>1080.79391</v>
      </c>
      <c r="M422" s="42">
        <v>1101.29391</v>
      </c>
      <c r="N422" s="42">
        <v>1077.4639100000002</v>
      </c>
      <c r="O422" s="42">
        <v>996.3239100000001</v>
      </c>
      <c r="P422" s="42">
        <v>919.34391</v>
      </c>
      <c r="Q422" s="42">
        <v>963.2339100000002</v>
      </c>
      <c r="R422" s="42">
        <v>1023.5739100000001</v>
      </c>
      <c r="S422" s="42">
        <v>993.5139100000001</v>
      </c>
      <c r="T422" s="42">
        <v>1121.2239100000002</v>
      </c>
      <c r="U422" s="42">
        <v>1111.5239100000001</v>
      </c>
      <c r="V422" s="42">
        <v>1078.81391</v>
      </c>
      <c r="W422" s="42">
        <v>1033.56391</v>
      </c>
      <c r="X422" s="42">
        <v>1079.80391</v>
      </c>
      <c r="Y422" s="42">
        <v>995.0539100000001</v>
      </c>
    </row>
    <row r="423" spans="1:25" ht="15.75">
      <c r="A423" s="41">
        <f t="shared" si="10"/>
        <v>44277</v>
      </c>
      <c r="B423" s="42">
        <v>968.8939100000001</v>
      </c>
      <c r="C423" s="42">
        <v>946.3739100000001</v>
      </c>
      <c r="D423" s="42">
        <v>846.0639100000001</v>
      </c>
      <c r="E423" s="42">
        <v>825.1939100000001</v>
      </c>
      <c r="F423" s="42">
        <v>824.4939100000001</v>
      </c>
      <c r="G423" s="42">
        <v>876.34391</v>
      </c>
      <c r="H423" s="42">
        <v>966.7839100000001</v>
      </c>
      <c r="I423" s="42">
        <v>1128.7339100000002</v>
      </c>
      <c r="J423" s="42">
        <v>1034.4639100000002</v>
      </c>
      <c r="K423" s="42">
        <v>1093.84391</v>
      </c>
      <c r="L423" s="42">
        <v>1097.6739100000002</v>
      </c>
      <c r="M423" s="42">
        <v>1114.84391</v>
      </c>
      <c r="N423" s="42">
        <v>1089.81391</v>
      </c>
      <c r="O423" s="42">
        <v>1004.9939100000001</v>
      </c>
      <c r="P423" s="42">
        <v>921.84391</v>
      </c>
      <c r="Q423" s="42">
        <v>963.8039100000001</v>
      </c>
      <c r="R423" s="42">
        <v>1023.0539100000001</v>
      </c>
      <c r="S423" s="42">
        <v>993.72391</v>
      </c>
      <c r="T423" s="42">
        <v>1091.4939100000001</v>
      </c>
      <c r="U423" s="42">
        <v>1091.9839100000002</v>
      </c>
      <c r="V423" s="42">
        <v>1061.66391</v>
      </c>
      <c r="W423" s="42">
        <v>1018.8139100000001</v>
      </c>
      <c r="X423" s="42">
        <v>1098.10391</v>
      </c>
      <c r="Y423" s="42">
        <v>992.84391</v>
      </c>
    </row>
    <row r="424" spans="1:25" ht="15.75">
      <c r="A424" s="41">
        <f t="shared" si="10"/>
        <v>44278</v>
      </c>
      <c r="B424" s="42">
        <v>973.5039100000001</v>
      </c>
      <c r="C424" s="42">
        <v>882.5539100000001</v>
      </c>
      <c r="D424" s="42">
        <v>841.2739100000001</v>
      </c>
      <c r="E424" s="42">
        <v>819.4839100000002</v>
      </c>
      <c r="F424" s="42">
        <v>820.2839100000001</v>
      </c>
      <c r="G424" s="42">
        <v>853.2639100000001</v>
      </c>
      <c r="H424" s="42">
        <v>941.0239100000001</v>
      </c>
      <c r="I424" s="42">
        <v>1077.0239100000001</v>
      </c>
      <c r="J424" s="42">
        <v>978.1439100000001</v>
      </c>
      <c r="K424" s="42">
        <v>944.0339100000001</v>
      </c>
      <c r="L424" s="42">
        <v>929.1439100000001</v>
      </c>
      <c r="M424" s="42">
        <v>893.1439100000001</v>
      </c>
      <c r="N424" s="42">
        <v>893.3639100000001</v>
      </c>
      <c r="O424" s="42">
        <v>877.84391</v>
      </c>
      <c r="P424" s="42">
        <v>831.1639100000001</v>
      </c>
      <c r="Q424" s="42">
        <v>868.5639100000001</v>
      </c>
      <c r="R424" s="42">
        <v>843.2639100000001</v>
      </c>
      <c r="S424" s="42">
        <v>887.9839100000002</v>
      </c>
      <c r="T424" s="42">
        <v>1027.3739100000003</v>
      </c>
      <c r="U424" s="42">
        <v>1106.12391</v>
      </c>
      <c r="V424" s="42">
        <v>1074.7039100000002</v>
      </c>
      <c r="W424" s="42">
        <v>1029.2239100000002</v>
      </c>
      <c r="X424" s="42">
        <v>1096.2539100000001</v>
      </c>
      <c r="Y424" s="42">
        <v>951.96391</v>
      </c>
    </row>
    <row r="425" spans="1:25" ht="15.75">
      <c r="A425" s="41">
        <f t="shared" si="10"/>
        <v>44279</v>
      </c>
      <c r="B425" s="42">
        <v>899.6239100000001</v>
      </c>
      <c r="C425" s="42">
        <v>847.9939100000001</v>
      </c>
      <c r="D425" s="42">
        <v>813.60391</v>
      </c>
      <c r="E425" s="42">
        <v>813.6139100000001</v>
      </c>
      <c r="F425" s="42">
        <v>814.2739100000001</v>
      </c>
      <c r="G425" s="42">
        <v>814.1939100000001</v>
      </c>
      <c r="H425" s="42">
        <v>855.1439100000001</v>
      </c>
      <c r="I425" s="42">
        <v>1016.0339100000001</v>
      </c>
      <c r="J425" s="42">
        <v>849.35391</v>
      </c>
      <c r="K425" s="42">
        <v>831.3239100000001</v>
      </c>
      <c r="L425" s="42">
        <v>870.22391</v>
      </c>
      <c r="M425" s="42">
        <v>873.21391</v>
      </c>
      <c r="N425" s="42">
        <v>873.59391</v>
      </c>
      <c r="O425" s="42">
        <v>832.2339100000002</v>
      </c>
      <c r="P425" s="42">
        <v>813.5439100000001</v>
      </c>
      <c r="Q425" s="42">
        <v>813.5539100000001</v>
      </c>
      <c r="R425" s="42">
        <v>877.6239100000001</v>
      </c>
      <c r="S425" s="42">
        <v>864.0639100000001</v>
      </c>
      <c r="T425" s="42">
        <v>952.9539100000001</v>
      </c>
      <c r="U425" s="42">
        <v>955.5339100000001</v>
      </c>
      <c r="V425" s="42">
        <v>909.1939100000001</v>
      </c>
      <c r="W425" s="42">
        <v>876.6139100000001</v>
      </c>
      <c r="X425" s="42">
        <v>1030.6739100000002</v>
      </c>
      <c r="Y425" s="42">
        <v>870.59391</v>
      </c>
    </row>
    <row r="426" spans="1:25" ht="15.75">
      <c r="A426" s="41">
        <f t="shared" si="10"/>
        <v>44280</v>
      </c>
      <c r="B426" s="42">
        <v>888.9939100000001</v>
      </c>
      <c r="C426" s="42">
        <v>843.4039100000001</v>
      </c>
      <c r="D426" s="42">
        <v>814.2839100000001</v>
      </c>
      <c r="E426" s="42">
        <v>814.2839100000001</v>
      </c>
      <c r="F426" s="42">
        <v>814.2639100000001</v>
      </c>
      <c r="G426" s="42">
        <v>814.1739100000001</v>
      </c>
      <c r="H426" s="42">
        <v>856.3939100000001</v>
      </c>
      <c r="I426" s="42">
        <v>1038.2139100000002</v>
      </c>
      <c r="J426" s="42">
        <v>847.2039100000001</v>
      </c>
      <c r="K426" s="42">
        <v>828.0339100000001</v>
      </c>
      <c r="L426" s="42">
        <v>869.2939100000001</v>
      </c>
      <c r="M426" s="42">
        <v>874.3739100000001</v>
      </c>
      <c r="N426" s="42">
        <v>874.0739100000001</v>
      </c>
      <c r="O426" s="42">
        <v>831.34391</v>
      </c>
      <c r="P426" s="42">
        <v>813.59391</v>
      </c>
      <c r="Q426" s="42">
        <v>813.5739100000001</v>
      </c>
      <c r="R426" s="42">
        <v>880.2539100000001</v>
      </c>
      <c r="S426" s="42">
        <v>864.35391</v>
      </c>
      <c r="T426" s="42">
        <v>952.5339100000001</v>
      </c>
      <c r="U426" s="42">
        <v>957.2439100000001</v>
      </c>
      <c r="V426" s="42">
        <v>909.0039100000001</v>
      </c>
      <c r="W426" s="42">
        <v>875.1239100000001</v>
      </c>
      <c r="X426" s="42">
        <v>1028.54391</v>
      </c>
      <c r="Y426" s="42">
        <v>873.7839100000001</v>
      </c>
    </row>
    <row r="427" spans="1:25" ht="15.75">
      <c r="A427" s="41">
        <f t="shared" si="10"/>
        <v>44281</v>
      </c>
      <c r="B427" s="42">
        <v>886.46391</v>
      </c>
      <c r="C427" s="42">
        <v>845.3039100000001</v>
      </c>
      <c r="D427" s="42">
        <v>817.6339100000001</v>
      </c>
      <c r="E427" s="42">
        <v>814.3039100000001</v>
      </c>
      <c r="F427" s="42">
        <v>814.2839100000001</v>
      </c>
      <c r="G427" s="42">
        <v>820.5039100000001</v>
      </c>
      <c r="H427" s="42">
        <v>873.71391</v>
      </c>
      <c r="I427" s="42">
        <v>1049.2739100000001</v>
      </c>
      <c r="J427" s="42">
        <v>872.3239100000001</v>
      </c>
      <c r="K427" s="42">
        <v>853.0639100000001</v>
      </c>
      <c r="L427" s="42">
        <v>888.5739100000001</v>
      </c>
      <c r="M427" s="42">
        <v>893.3039100000001</v>
      </c>
      <c r="N427" s="42">
        <v>895.6739100000001</v>
      </c>
      <c r="O427" s="42">
        <v>856.47391</v>
      </c>
      <c r="P427" s="42">
        <v>813.59391</v>
      </c>
      <c r="Q427" s="42">
        <v>813.5739100000001</v>
      </c>
      <c r="R427" s="42">
        <v>901.8939100000001</v>
      </c>
      <c r="S427" s="42">
        <v>881.6239100000001</v>
      </c>
      <c r="T427" s="42">
        <v>983.96391</v>
      </c>
      <c r="U427" s="42">
        <v>992.2639100000001</v>
      </c>
      <c r="V427" s="42">
        <v>954.5839100000001</v>
      </c>
      <c r="W427" s="42">
        <v>920.5639100000001</v>
      </c>
      <c r="X427" s="42">
        <v>1052.0139100000001</v>
      </c>
      <c r="Y427" s="42">
        <v>915.2439100000001</v>
      </c>
    </row>
    <row r="428" spans="1:25" ht="15.75">
      <c r="A428" s="41">
        <f t="shared" si="10"/>
        <v>44282</v>
      </c>
      <c r="B428" s="42">
        <v>963.6639100000001</v>
      </c>
      <c r="C428" s="42">
        <v>861.8039100000001</v>
      </c>
      <c r="D428" s="42">
        <v>823.09391</v>
      </c>
      <c r="E428" s="42">
        <v>813.8239100000001</v>
      </c>
      <c r="F428" s="42">
        <v>813.8039100000001</v>
      </c>
      <c r="G428" s="42">
        <v>813.7039100000001</v>
      </c>
      <c r="H428" s="42">
        <v>819.8139100000001</v>
      </c>
      <c r="I428" s="42">
        <v>947.9939100000001</v>
      </c>
      <c r="J428" s="42">
        <v>925.7339100000002</v>
      </c>
      <c r="K428" s="42">
        <v>1068.5039100000001</v>
      </c>
      <c r="L428" s="42">
        <v>1074.2439100000001</v>
      </c>
      <c r="M428" s="42">
        <v>968.2939100000001</v>
      </c>
      <c r="N428" s="42">
        <v>967.0139100000001</v>
      </c>
      <c r="O428" s="42">
        <v>950.85391</v>
      </c>
      <c r="P428" s="42">
        <v>869.5139100000001</v>
      </c>
      <c r="Q428" s="42">
        <v>904.09391</v>
      </c>
      <c r="R428" s="42">
        <v>988.2539100000001</v>
      </c>
      <c r="S428" s="42">
        <v>917.5039100000001</v>
      </c>
      <c r="T428" s="42">
        <v>1001.96391</v>
      </c>
      <c r="U428" s="42">
        <v>1048.07391</v>
      </c>
      <c r="V428" s="42">
        <v>1014.5839100000001</v>
      </c>
      <c r="W428" s="42">
        <v>968.8939100000001</v>
      </c>
      <c r="X428" s="42">
        <v>1077.66391</v>
      </c>
      <c r="Y428" s="42">
        <v>962.5339100000001</v>
      </c>
    </row>
    <row r="429" spans="1:25" ht="15.75">
      <c r="A429" s="41">
        <f t="shared" si="10"/>
        <v>44283</v>
      </c>
      <c r="B429" s="42">
        <v>908.4839100000002</v>
      </c>
      <c r="C429" s="42">
        <v>831.0739100000001</v>
      </c>
      <c r="D429" s="42">
        <v>813.5739100000001</v>
      </c>
      <c r="E429" s="42">
        <v>813.6239100000001</v>
      </c>
      <c r="F429" s="42">
        <v>813.60391</v>
      </c>
      <c r="G429" s="42">
        <v>813.7339100000002</v>
      </c>
      <c r="H429" s="42">
        <v>813.0739100000001</v>
      </c>
      <c r="I429" s="42">
        <v>842.6339100000001</v>
      </c>
      <c r="J429" s="42">
        <v>860.2539100000001</v>
      </c>
      <c r="K429" s="42">
        <v>935.6939100000001</v>
      </c>
      <c r="L429" s="42">
        <v>952.0039100000001</v>
      </c>
      <c r="M429" s="42">
        <v>888.8039100000001</v>
      </c>
      <c r="N429" s="42">
        <v>927.6339100000001</v>
      </c>
      <c r="O429" s="42">
        <v>991.0739100000001</v>
      </c>
      <c r="P429" s="42">
        <v>1020.21391</v>
      </c>
      <c r="Q429" s="42">
        <v>1032.4339100000002</v>
      </c>
      <c r="R429" s="42">
        <v>1012.3639100000001</v>
      </c>
      <c r="S429" s="42">
        <v>938.96391</v>
      </c>
      <c r="T429" s="42">
        <v>981.6939100000001</v>
      </c>
      <c r="U429" s="42">
        <v>1025.1239100000003</v>
      </c>
      <c r="V429" s="42">
        <v>998.7539100000001</v>
      </c>
      <c r="W429" s="42">
        <v>937.4539100000001</v>
      </c>
      <c r="X429" s="42">
        <v>1065.58391</v>
      </c>
      <c r="Y429" s="42">
        <v>902.1439100000001</v>
      </c>
    </row>
    <row r="430" spans="1:25" ht="15.75" customHeight="1">
      <c r="A430" s="41">
        <f t="shared" si="10"/>
        <v>44284</v>
      </c>
      <c r="B430" s="42">
        <v>871.5839100000001</v>
      </c>
      <c r="C430" s="42">
        <v>828.7639100000001</v>
      </c>
      <c r="D430" s="42">
        <v>813.5639100000001</v>
      </c>
      <c r="E430" s="42">
        <v>813.6239100000001</v>
      </c>
      <c r="F430" s="42">
        <v>813.47391</v>
      </c>
      <c r="G430" s="42">
        <v>813.5639100000001</v>
      </c>
      <c r="H430" s="42">
        <v>825.6839100000001</v>
      </c>
      <c r="I430" s="42">
        <v>942.71391</v>
      </c>
      <c r="J430" s="42">
        <v>923.5139100000001</v>
      </c>
      <c r="K430" s="42">
        <v>1001.0239100000001</v>
      </c>
      <c r="L430" s="42">
        <v>946.2739100000001</v>
      </c>
      <c r="M430" s="42">
        <v>860.6239100000001</v>
      </c>
      <c r="N430" s="42">
        <v>901.1939100000001</v>
      </c>
      <c r="O430" s="42">
        <v>969.4939100000001</v>
      </c>
      <c r="P430" s="42">
        <v>1000.0539100000001</v>
      </c>
      <c r="Q430" s="42">
        <v>1009.22391</v>
      </c>
      <c r="R430" s="42">
        <v>986.47391</v>
      </c>
      <c r="S430" s="42">
        <v>910.0239100000001</v>
      </c>
      <c r="T430" s="42">
        <v>940.5639100000001</v>
      </c>
      <c r="U430" s="42">
        <v>980.22391</v>
      </c>
      <c r="V430" s="42">
        <v>957.3039100000001</v>
      </c>
      <c r="W430" s="42">
        <v>890.6339100000001</v>
      </c>
      <c r="X430" s="42">
        <v>1042.83391</v>
      </c>
      <c r="Y430" s="42">
        <v>874.9839100000002</v>
      </c>
    </row>
    <row r="431" spans="1:25" ht="15.75">
      <c r="A431" s="41">
        <f t="shared" si="10"/>
        <v>44285</v>
      </c>
      <c r="B431" s="42">
        <v>869.1639100000001</v>
      </c>
      <c r="C431" s="42">
        <v>826.3839100000001</v>
      </c>
      <c r="D431" s="42">
        <v>813.7039100000001</v>
      </c>
      <c r="E431" s="42">
        <v>813.72391</v>
      </c>
      <c r="F431" s="42">
        <v>813.6839100000001</v>
      </c>
      <c r="G431" s="42">
        <v>813.7039100000001</v>
      </c>
      <c r="H431" s="42">
        <v>825.5139100000001</v>
      </c>
      <c r="I431" s="42">
        <v>945.7839100000001</v>
      </c>
      <c r="J431" s="42">
        <v>918.6439100000001</v>
      </c>
      <c r="K431" s="42">
        <v>999.8239100000001</v>
      </c>
      <c r="L431" s="42">
        <v>946.5039100000001</v>
      </c>
      <c r="M431" s="42">
        <v>863.1239100000001</v>
      </c>
      <c r="N431" s="42">
        <v>903.09391</v>
      </c>
      <c r="O431" s="42">
        <v>959.97391</v>
      </c>
      <c r="P431" s="42">
        <v>989.0039100000001</v>
      </c>
      <c r="Q431" s="42">
        <v>996.2739100000001</v>
      </c>
      <c r="R431" s="42">
        <v>975.9939100000001</v>
      </c>
      <c r="S431" s="42">
        <v>905.3339100000001</v>
      </c>
      <c r="T431" s="42">
        <v>935.4339100000001</v>
      </c>
      <c r="U431" s="42">
        <v>981.5539100000001</v>
      </c>
      <c r="V431" s="42">
        <v>958.5839100000001</v>
      </c>
      <c r="W431" s="42">
        <v>890.5539100000001</v>
      </c>
      <c r="X431" s="42">
        <v>1016.3139100000001</v>
      </c>
      <c r="Y431" s="42">
        <v>876.2539100000001</v>
      </c>
    </row>
    <row r="432" spans="1:25" ht="15.75">
      <c r="A432" s="41">
        <f t="shared" si="10"/>
        <v>44286</v>
      </c>
      <c r="B432" s="42">
        <v>843.9539100000001</v>
      </c>
      <c r="C432" s="42">
        <v>823.5839100000001</v>
      </c>
      <c r="D432" s="42">
        <v>814.1539100000001</v>
      </c>
      <c r="E432" s="42">
        <v>814.1639100000001</v>
      </c>
      <c r="F432" s="42">
        <v>814.1139100000001</v>
      </c>
      <c r="G432" s="42">
        <v>814.0739100000001</v>
      </c>
      <c r="H432" s="42">
        <v>833.6839100000001</v>
      </c>
      <c r="I432" s="42">
        <v>941.4939100000001</v>
      </c>
      <c r="J432" s="42">
        <v>918.6439100000001</v>
      </c>
      <c r="K432" s="42">
        <v>950.96391</v>
      </c>
      <c r="L432" s="42">
        <v>926.72391</v>
      </c>
      <c r="M432" s="42">
        <v>988.9939100000001</v>
      </c>
      <c r="N432" s="42">
        <v>929.2339100000002</v>
      </c>
      <c r="O432" s="42">
        <v>966.0739100000001</v>
      </c>
      <c r="P432" s="42">
        <v>934.6539100000001</v>
      </c>
      <c r="Q432" s="42">
        <v>822.59391</v>
      </c>
      <c r="R432" s="42">
        <v>927.9339100000001</v>
      </c>
      <c r="S432" s="42">
        <v>872.1839100000001</v>
      </c>
      <c r="T432" s="42">
        <v>901.0739100000001</v>
      </c>
      <c r="U432" s="42">
        <v>989.6839100000001</v>
      </c>
      <c r="V432" s="42">
        <v>967.6139100000001</v>
      </c>
      <c r="W432" s="42">
        <v>910.9339100000001</v>
      </c>
      <c r="X432" s="42">
        <v>1049.08391</v>
      </c>
      <c r="Y432" s="42">
        <v>868.6439100000001</v>
      </c>
    </row>
    <row r="433" spans="1:25" ht="18.75">
      <c r="A433" s="37" t="s">
        <v>76</v>
      </c>
      <c r="B433" s="38"/>
      <c r="C433" s="40" t="s">
        <v>108</v>
      </c>
      <c r="D433" s="38"/>
      <c r="E433" s="38"/>
      <c r="F433" s="38"/>
      <c r="G433" s="38"/>
      <c r="H433" s="38"/>
      <c r="I433" s="38"/>
      <c r="J433" s="38"/>
      <c r="K433" s="38"/>
      <c r="L433" s="38"/>
      <c r="M433" s="38"/>
      <c r="N433" s="38"/>
      <c r="O433" s="38"/>
      <c r="P433" s="38"/>
      <c r="Q433" s="38"/>
      <c r="R433" s="38"/>
      <c r="S433" s="38"/>
      <c r="T433" s="38"/>
      <c r="U433" s="38"/>
      <c r="V433" s="38"/>
      <c r="W433" s="38"/>
      <c r="X433" s="38"/>
      <c r="Y433" s="38"/>
    </row>
    <row r="434" spans="1:25" ht="18.75">
      <c r="A434" s="37" t="s">
        <v>78</v>
      </c>
      <c r="B434" s="38"/>
      <c r="C434" s="38"/>
      <c r="D434" s="38"/>
      <c r="E434" s="38"/>
      <c r="F434" s="38"/>
      <c r="G434" s="40" t="str">
        <f>G397</f>
        <v>не менее 10 мВт</v>
      </c>
      <c r="H434" s="38"/>
      <c r="I434" s="38"/>
      <c r="J434" s="38"/>
      <c r="K434" s="38"/>
      <c r="L434" s="38"/>
      <c r="M434" s="38"/>
      <c r="N434" s="38"/>
      <c r="O434" s="38"/>
      <c r="P434" s="38"/>
      <c r="Q434" s="38"/>
      <c r="R434" s="38"/>
      <c r="S434" s="38"/>
      <c r="T434" s="38"/>
      <c r="U434" s="38"/>
      <c r="V434" s="38"/>
      <c r="W434" s="38"/>
      <c r="X434" s="38"/>
      <c r="Y434" s="38"/>
    </row>
    <row r="435" spans="1:25" ht="15.75">
      <c r="A435" s="88" t="s">
        <v>80</v>
      </c>
      <c r="B435" s="91" t="s">
        <v>81</v>
      </c>
      <c r="C435" s="92"/>
      <c r="D435" s="92"/>
      <c r="E435" s="92"/>
      <c r="F435" s="92"/>
      <c r="G435" s="92"/>
      <c r="H435" s="92"/>
      <c r="I435" s="92"/>
      <c r="J435" s="92"/>
      <c r="K435" s="92"/>
      <c r="L435" s="92"/>
      <c r="M435" s="92"/>
      <c r="N435" s="92"/>
      <c r="O435" s="92"/>
      <c r="P435" s="92"/>
      <c r="Q435" s="92"/>
      <c r="R435" s="92"/>
      <c r="S435" s="92"/>
      <c r="T435" s="92"/>
      <c r="U435" s="92"/>
      <c r="V435" s="92"/>
      <c r="W435" s="92"/>
      <c r="X435" s="92"/>
      <c r="Y435" s="93"/>
    </row>
    <row r="436" spans="1:25" ht="15.75">
      <c r="A436" s="89"/>
      <c r="B436" s="94"/>
      <c r="C436" s="95"/>
      <c r="D436" s="95"/>
      <c r="E436" s="95"/>
      <c r="F436" s="95"/>
      <c r="G436" s="95"/>
      <c r="H436" s="95"/>
      <c r="I436" s="95"/>
      <c r="J436" s="95"/>
      <c r="K436" s="95"/>
      <c r="L436" s="95"/>
      <c r="M436" s="95"/>
      <c r="N436" s="95"/>
      <c r="O436" s="95"/>
      <c r="P436" s="95"/>
      <c r="Q436" s="95"/>
      <c r="R436" s="95"/>
      <c r="S436" s="95"/>
      <c r="T436" s="95"/>
      <c r="U436" s="95"/>
      <c r="V436" s="95"/>
      <c r="W436" s="95"/>
      <c r="X436" s="95"/>
      <c r="Y436" s="96"/>
    </row>
    <row r="437" spans="1:25" ht="15.75" customHeight="1">
      <c r="A437" s="89"/>
      <c r="B437" s="97" t="s">
        <v>82</v>
      </c>
      <c r="C437" s="97" t="s">
        <v>83</v>
      </c>
      <c r="D437" s="97" t="s">
        <v>84</v>
      </c>
      <c r="E437" s="97" t="s">
        <v>85</v>
      </c>
      <c r="F437" s="97" t="s">
        <v>86</v>
      </c>
      <c r="G437" s="97" t="s">
        <v>87</v>
      </c>
      <c r="H437" s="97" t="s">
        <v>88</v>
      </c>
      <c r="I437" s="97" t="s">
        <v>89</v>
      </c>
      <c r="J437" s="97" t="s">
        <v>90</v>
      </c>
      <c r="K437" s="97" t="s">
        <v>91</v>
      </c>
      <c r="L437" s="97" t="s">
        <v>92</v>
      </c>
      <c r="M437" s="97" t="s">
        <v>93</v>
      </c>
      <c r="N437" s="97" t="s">
        <v>94</v>
      </c>
      <c r="O437" s="97" t="s">
        <v>95</v>
      </c>
      <c r="P437" s="97" t="s">
        <v>96</v>
      </c>
      <c r="Q437" s="97" t="s">
        <v>97</v>
      </c>
      <c r="R437" s="97" t="s">
        <v>98</v>
      </c>
      <c r="S437" s="97" t="s">
        <v>99</v>
      </c>
      <c r="T437" s="97" t="s">
        <v>100</v>
      </c>
      <c r="U437" s="97" t="s">
        <v>101</v>
      </c>
      <c r="V437" s="97" t="s">
        <v>102</v>
      </c>
      <c r="W437" s="97" t="s">
        <v>103</v>
      </c>
      <c r="X437" s="97" t="s">
        <v>104</v>
      </c>
      <c r="Y437" s="97" t="s">
        <v>105</v>
      </c>
    </row>
    <row r="438" spans="1:25" ht="15.75">
      <c r="A438" s="90"/>
      <c r="B438" s="98"/>
      <c r="C438" s="98"/>
      <c r="D438" s="98"/>
      <c r="E438" s="98"/>
      <c r="F438" s="98"/>
      <c r="G438" s="98"/>
      <c r="H438" s="98"/>
      <c r="I438" s="98"/>
      <c r="J438" s="98"/>
      <c r="K438" s="98"/>
      <c r="L438" s="98"/>
      <c r="M438" s="98"/>
      <c r="N438" s="98"/>
      <c r="O438" s="98"/>
      <c r="P438" s="98"/>
      <c r="Q438" s="98"/>
      <c r="R438" s="98"/>
      <c r="S438" s="98"/>
      <c r="T438" s="98"/>
      <c r="U438" s="98"/>
      <c r="V438" s="98"/>
      <c r="W438" s="98"/>
      <c r="X438" s="98"/>
      <c r="Y438" s="98"/>
    </row>
    <row r="439" spans="1:25" ht="15.75">
      <c r="A439" s="41">
        <f>A402</f>
        <v>44256</v>
      </c>
      <c r="B439" s="42">
        <v>986.26075</v>
      </c>
      <c r="C439" s="42">
        <v>900.18075</v>
      </c>
      <c r="D439" s="42">
        <v>875.29075</v>
      </c>
      <c r="E439" s="42">
        <v>857.24075</v>
      </c>
      <c r="F439" s="42">
        <v>853.3307500000001</v>
      </c>
      <c r="G439" s="42">
        <v>878.14075</v>
      </c>
      <c r="H439" s="42">
        <v>1079.74075</v>
      </c>
      <c r="I439" s="42">
        <v>1198.19075</v>
      </c>
      <c r="J439" s="42">
        <v>1066.42075</v>
      </c>
      <c r="K439" s="42">
        <v>1000.5707500000001</v>
      </c>
      <c r="L439" s="42">
        <v>1029.5007500000002</v>
      </c>
      <c r="M439" s="42">
        <v>1037.30075</v>
      </c>
      <c r="N439" s="42">
        <v>1060.7907500000001</v>
      </c>
      <c r="O439" s="42">
        <v>1056.2507500000002</v>
      </c>
      <c r="P439" s="42">
        <v>1020.55075</v>
      </c>
      <c r="Q439" s="42">
        <v>1051.86075</v>
      </c>
      <c r="R439" s="42">
        <v>1074.90075</v>
      </c>
      <c r="S439" s="42">
        <v>1068.58075</v>
      </c>
      <c r="T439" s="42">
        <v>1133.88075</v>
      </c>
      <c r="U439" s="42">
        <v>1117.05075</v>
      </c>
      <c r="V439" s="42">
        <v>1107.20075</v>
      </c>
      <c r="W439" s="42">
        <v>1128.95075</v>
      </c>
      <c r="X439" s="42">
        <v>1167.12075</v>
      </c>
      <c r="Y439" s="42">
        <v>1119.80075</v>
      </c>
    </row>
    <row r="440" spans="1:25" ht="15.75">
      <c r="A440" s="41">
        <f>A439+1</f>
        <v>44257</v>
      </c>
      <c r="B440" s="42">
        <v>1027.2507500000002</v>
      </c>
      <c r="C440" s="42">
        <v>888.78075</v>
      </c>
      <c r="D440" s="42">
        <v>864.6907500000001</v>
      </c>
      <c r="E440" s="42">
        <v>851.77075</v>
      </c>
      <c r="F440" s="42">
        <v>850.02075</v>
      </c>
      <c r="G440" s="42">
        <v>882.8107500000001</v>
      </c>
      <c r="H440" s="42">
        <v>1029.15075</v>
      </c>
      <c r="I440" s="42">
        <v>1195.45075</v>
      </c>
      <c r="J440" s="42">
        <v>1039.09075</v>
      </c>
      <c r="K440" s="42">
        <v>997.5807500000001</v>
      </c>
      <c r="L440" s="42">
        <v>1024.2707500000001</v>
      </c>
      <c r="M440" s="42">
        <v>1034.80075</v>
      </c>
      <c r="N440" s="42">
        <v>1049.74075</v>
      </c>
      <c r="O440" s="42">
        <v>1053.42075</v>
      </c>
      <c r="P440" s="42">
        <v>1018.86075</v>
      </c>
      <c r="Q440" s="42">
        <v>1047.95075</v>
      </c>
      <c r="R440" s="42">
        <v>1069.64075</v>
      </c>
      <c r="S440" s="42">
        <v>1060.07075</v>
      </c>
      <c r="T440" s="42">
        <v>1126.34075</v>
      </c>
      <c r="U440" s="42">
        <v>1113.43075</v>
      </c>
      <c r="V440" s="42">
        <v>1092.0007500000002</v>
      </c>
      <c r="W440" s="42">
        <v>1105.20075</v>
      </c>
      <c r="X440" s="42">
        <v>1166.16075</v>
      </c>
      <c r="Y440" s="42">
        <v>1117.0407500000001</v>
      </c>
    </row>
    <row r="441" spans="1:25" ht="15.75">
      <c r="A441" s="41">
        <f aca="true" t="shared" si="11" ref="A441:A469">A440+1</f>
        <v>44258</v>
      </c>
      <c r="B441" s="42">
        <v>928.75075</v>
      </c>
      <c r="C441" s="42">
        <v>869.7107500000001</v>
      </c>
      <c r="D441" s="42">
        <v>855.0807500000001</v>
      </c>
      <c r="E441" s="42">
        <v>842.5707500000001</v>
      </c>
      <c r="F441" s="42">
        <v>843.80075</v>
      </c>
      <c r="G441" s="42">
        <v>878.0807500000001</v>
      </c>
      <c r="H441" s="42">
        <v>1033.5407500000001</v>
      </c>
      <c r="I441" s="42">
        <v>1195.89075</v>
      </c>
      <c r="J441" s="42">
        <v>1050.0307500000001</v>
      </c>
      <c r="K441" s="42">
        <v>1007.7007500000001</v>
      </c>
      <c r="L441" s="42">
        <v>1024.43075</v>
      </c>
      <c r="M441" s="42">
        <v>1036.95075</v>
      </c>
      <c r="N441" s="42">
        <v>1057.35075</v>
      </c>
      <c r="O441" s="42">
        <v>1054.62075</v>
      </c>
      <c r="P441" s="42">
        <v>1021.4607500000001</v>
      </c>
      <c r="Q441" s="42">
        <v>1046.86075</v>
      </c>
      <c r="R441" s="42">
        <v>1062.0107500000001</v>
      </c>
      <c r="S441" s="42">
        <v>1059.5307500000001</v>
      </c>
      <c r="T441" s="42">
        <v>1116.09075</v>
      </c>
      <c r="U441" s="42">
        <v>1098.92075</v>
      </c>
      <c r="V441" s="42">
        <v>1093.93075</v>
      </c>
      <c r="W441" s="42">
        <v>1117.45075</v>
      </c>
      <c r="X441" s="42">
        <v>1154.89075</v>
      </c>
      <c r="Y441" s="42">
        <v>1090.7607500000001</v>
      </c>
    </row>
    <row r="442" spans="1:25" ht="15.75">
      <c r="A442" s="41">
        <f t="shared" si="11"/>
        <v>44259</v>
      </c>
      <c r="B442" s="42">
        <v>960.9807500000001</v>
      </c>
      <c r="C442" s="42">
        <v>889.6907500000001</v>
      </c>
      <c r="D442" s="42">
        <v>867.77075</v>
      </c>
      <c r="E442" s="42">
        <v>849.37075</v>
      </c>
      <c r="F442" s="42">
        <v>848.66075</v>
      </c>
      <c r="G442" s="42">
        <v>905.03075</v>
      </c>
      <c r="H442" s="42">
        <v>1086.41075</v>
      </c>
      <c r="I442" s="42">
        <v>1190.0407500000001</v>
      </c>
      <c r="J442" s="42">
        <v>1042.0307500000001</v>
      </c>
      <c r="K442" s="42">
        <v>998.50075</v>
      </c>
      <c r="L442" s="42">
        <v>1022.88075</v>
      </c>
      <c r="M442" s="42">
        <v>1032.93075</v>
      </c>
      <c r="N442" s="42">
        <v>1055.19075</v>
      </c>
      <c r="O442" s="42">
        <v>1052.05075</v>
      </c>
      <c r="P442" s="42">
        <v>1017.29075</v>
      </c>
      <c r="Q442" s="42">
        <v>1042.57075</v>
      </c>
      <c r="R442" s="42">
        <v>1054.0007500000002</v>
      </c>
      <c r="S442" s="42">
        <v>1055.06075</v>
      </c>
      <c r="T442" s="42">
        <v>1110.17075</v>
      </c>
      <c r="U442" s="42">
        <v>1093.2607500000001</v>
      </c>
      <c r="V442" s="42">
        <v>1090.35075</v>
      </c>
      <c r="W442" s="42">
        <v>1138.49075</v>
      </c>
      <c r="X442" s="42">
        <v>1147.90075</v>
      </c>
      <c r="Y442" s="42">
        <v>1073.0307500000001</v>
      </c>
    </row>
    <row r="443" spans="1:25" ht="15.75">
      <c r="A443" s="41">
        <f t="shared" si="11"/>
        <v>44260</v>
      </c>
      <c r="B443" s="42">
        <v>812.04075</v>
      </c>
      <c r="C443" s="42">
        <v>812.5707500000001</v>
      </c>
      <c r="D443" s="42">
        <v>812.92075</v>
      </c>
      <c r="E443" s="42">
        <v>812.9507500000001</v>
      </c>
      <c r="F443" s="42">
        <v>812.75075</v>
      </c>
      <c r="G443" s="42">
        <v>812.28075</v>
      </c>
      <c r="H443" s="42">
        <v>809.7107500000001</v>
      </c>
      <c r="I443" s="42">
        <v>810.01075</v>
      </c>
      <c r="J443" s="42">
        <v>811.78075</v>
      </c>
      <c r="K443" s="42">
        <v>812.68075</v>
      </c>
      <c r="L443" s="42">
        <v>812.5907500000001</v>
      </c>
      <c r="M443" s="42">
        <v>812.65075</v>
      </c>
      <c r="N443" s="42">
        <v>812.61075</v>
      </c>
      <c r="O443" s="42">
        <v>820.66075</v>
      </c>
      <c r="P443" s="42">
        <v>812.5807500000001</v>
      </c>
      <c r="Q443" s="42">
        <v>816.5807500000001</v>
      </c>
      <c r="R443" s="42">
        <v>873.25075</v>
      </c>
      <c r="S443" s="42">
        <v>898.49075</v>
      </c>
      <c r="T443" s="42">
        <v>947.93075</v>
      </c>
      <c r="U443" s="42">
        <v>945.8207500000001</v>
      </c>
      <c r="V443" s="42">
        <v>915.14075</v>
      </c>
      <c r="W443" s="42">
        <v>810.9607500000001</v>
      </c>
      <c r="X443" s="42">
        <v>967.53075</v>
      </c>
      <c r="Y443" s="42">
        <v>812.16075</v>
      </c>
    </row>
    <row r="444" spans="1:25" ht="15.75">
      <c r="A444" s="41">
        <f t="shared" si="11"/>
        <v>44261</v>
      </c>
      <c r="B444" s="42">
        <v>888.0607500000001</v>
      </c>
      <c r="C444" s="42">
        <v>837.26075</v>
      </c>
      <c r="D444" s="42">
        <v>813.26075</v>
      </c>
      <c r="E444" s="42">
        <v>813.38075</v>
      </c>
      <c r="F444" s="42">
        <v>813.38075</v>
      </c>
      <c r="G444" s="42">
        <v>813.13075</v>
      </c>
      <c r="H444" s="42">
        <v>857.8307500000001</v>
      </c>
      <c r="I444" s="42">
        <v>1001.9807500000001</v>
      </c>
      <c r="J444" s="42">
        <v>918.8407500000001</v>
      </c>
      <c r="K444" s="42">
        <v>912.42075</v>
      </c>
      <c r="L444" s="42">
        <v>818.91075</v>
      </c>
      <c r="M444" s="42">
        <v>843.66075</v>
      </c>
      <c r="N444" s="42">
        <v>843.78075</v>
      </c>
      <c r="O444" s="42">
        <v>833.89075</v>
      </c>
      <c r="P444" s="42">
        <v>812.8307500000001</v>
      </c>
      <c r="Q444" s="42">
        <v>951.9607500000001</v>
      </c>
      <c r="R444" s="42">
        <v>925.0907500000001</v>
      </c>
      <c r="S444" s="42">
        <v>921.15075</v>
      </c>
      <c r="T444" s="42">
        <v>973.16075</v>
      </c>
      <c r="U444" s="42">
        <v>963.12075</v>
      </c>
      <c r="V444" s="42">
        <v>937.76075</v>
      </c>
      <c r="W444" s="42">
        <v>886.66075</v>
      </c>
      <c r="X444" s="42">
        <v>1006.30075</v>
      </c>
      <c r="Y444" s="42">
        <v>830.8407500000001</v>
      </c>
    </row>
    <row r="445" spans="1:25" ht="15.75">
      <c r="A445" s="41">
        <f t="shared" si="11"/>
        <v>44262</v>
      </c>
      <c r="B445" s="42">
        <v>925.7007500000001</v>
      </c>
      <c r="C445" s="42">
        <v>859.50075</v>
      </c>
      <c r="D445" s="42">
        <v>824.66075</v>
      </c>
      <c r="E445" s="42">
        <v>813.4707500000001</v>
      </c>
      <c r="F445" s="42">
        <v>813.4407500000001</v>
      </c>
      <c r="G445" s="42">
        <v>814.7207500000001</v>
      </c>
      <c r="H445" s="42">
        <v>869.79075</v>
      </c>
      <c r="I445" s="42">
        <v>910.4607500000001</v>
      </c>
      <c r="J445" s="42">
        <v>944.8307500000001</v>
      </c>
      <c r="K445" s="42">
        <v>1004.05075</v>
      </c>
      <c r="L445" s="42">
        <v>981.3107500000001</v>
      </c>
      <c r="M445" s="42">
        <v>996.9807500000001</v>
      </c>
      <c r="N445" s="42">
        <v>995.02075</v>
      </c>
      <c r="O445" s="42">
        <v>987.52075</v>
      </c>
      <c r="P445" s="42">
        <v>964.0707500000001</v>
      </c>
      <c r="Q445" s="42">
        <v>1099.38075</v>
      </c>
      <c r="R445" s="42">
        <v>1081.0007500000002</v>
      </c>
      <c r="S445" s="42">
        <v>1073.55075</v>
      </c>
      <c r="T445" s="42">
        <v>1176.2607500000001</v>
      </c>
      <c r="U445" s="42">
        <v>1166.58075</v>
      </c>
      <c r="V445" s="42">
        <v>1145.73075</v>
      </c>
      <c r="W445" s="42">
        <v>1110.91075</v>
      </c>
      <c r="X445" s="42">
        <v>1131.32075</v>
      </c>
      <c r="Y445" s="42">
        <v>953.2307500000001</v>
      </c>
    </row>
    <row r="446" spans="1:25" ht="15.75">
      <c r="A446" s="41">
        <f t="shared" si="11"/>
        <v>44263</v>
      </c>
      <c r="B446" s="42">
        <v>918.3407500000001</v>
      </c>
      <c r="C446" s="42">
        <v>864.13075</v>
      </c>
      <c r="D446" s="42">
        <v>834.02075</v>
      </c>
      <c r="E446" s="42">
        <v>822.01075</v>
      </c>
      <c r="F446" s="42">
        <v>816.14075</v>
      </c>
      <c r="G446" s="42">
        <v>835.9707500000001</v>
      </c>
      <c r="H446" s="42">
        <v>887.8107500000001</v>
      </c>
      <c r="I446" s="42">
        <v>970.49075</v>
      </c>
      <c r="J446" s="42">
        <v>965.3307500000001</v>
      </c>
      <c r="K446" s="42">
        <v>968.67075</v>
      </c>
      <c r="L446" s="42">
        <v>913.8307500000001</v>
      </c>
      <c r="M446" s="42">
        <v>918.87075</v>
      </c>
      <c r="N446" s="42">
        <v>922.8207500000001</v>
      </c>
      <c r="O446" s="42">
        <v>915.88075</v>
      </c>
      <c r="P446" s="42">
        <v>900.3207500000001</v>
      </c>
      <c r="Q446" s="42">
        <v>996.89075</v>
      </c>
      <c r="R446" s="42">
        <v>984.13075</v>
      </c>
      <c r="S446" s="42">
        <v>975.0707500000001</v>
      </c>
      <c r="T446" s="42">
        <v>1082.59075</v>
      </c>
      <c r="U446" s="42">
        <v>1119.43075</v>
      </c>
      <c r="V446" s="42">
        <v>1083.23075</v>
      </c>
      <c r="W446" s="42">
        <v>1052.31075</v>
      </c>
      <c r="X446" s="42">
        <v>1099.87075</v>
      </c>
      <c r="Y446" s="42">
        <v>898.75075</v>
      </c>
    </row>
    <row r="447" spans="1:25" ht="15.75">
      <c r="A447" s="41">
        <f t="shared" si="11"/>
        <v>44264</v>
      </c>
      <c r="B447" s="42">
        <v>930.15075</v>
      </c>
      <c r="C447" s="42">
        <v>867.4607500000001</v>
      </c>
      <c r="D447" s="42">
        <v>839.6907500000001</v>
      </c>
      <c r="E447" s="42">
        <v>824.5707500000001</v>
      </c>
      <c r="F447" s="42">
        <v>816.8507500000001</v>
      </c>
      <c r="G447" s="42">
        <v>853.53075</v>
      </c>
      <c r="H447" s="42">
        <v>993.29075</v>
      </c>
      <c r="I447" s="42">
        <v>1139.5407500000001</v>
      </c>
      <c r="J447" s="42">
        <v>1040.33075</v>
      </c>
      <c r="K447" s="42">
        <v>1020.7307500000001</v>
      </c>
      <c r="L447" s="42">
        <v>940.01075</v>
      </c>
      <c r="M447" s="42">
        <v>955.2107500000001</v>
      </c>
      <c r="N447" s="42">
        <v>955.5607500000001</v>
      </c>
      <c r="O447" s="42">
        <v>948.5707500000001</v>
      </c>
      <c r="P447" s="42">
        <v>929.2007500000001</v>
      </c>
      <c r="Q447" s="42">
        <v>1058.42075</v>
      </c>
      <c r="R447" s="42">
        <v>1038.47075</v>
      </c>
      <c r="S447" s="42">
        <v>1026.56075</v>
      </c>
      <c r="T447" s="42">
        <v>1128.42075</v>
      </c>
      <c r="U447" s="42">
        <v>1120.65075</v>
      </c>
      <c r="V447" s="42">
        <v>1091.19075</v>
      </c>
      <c r="W447" s="42">
        <v>1049.0007500000002</v>
      </c>
      <c r="X447" s="42">
        <v>1092.24075</v>
      </c>
      <c r="Y447" s="42">
        <v>891.3407500000001</v>
      </c>
    </row>
    <row r="448" spans="1:25" ht="15.75">
      <c r="A448" s="41">
        <f t="shared" si="11"/>
        <v>44265</v>
      </c>
      <c r="B448" s="42">
        <v>925.3207500000001</v>
      </c>
      <c r="C448" s="42">
        <v>862.92075</v>
      </c>
      <c r="D448" s="42">
        <v>836.9607500000001</v>
      </c>
      <c r="E448" s="42">
        <v>828.11075</v>
      </c>
      <c r="F448" s="42">
        <v>829.37075</v>
      </c>
      <c r="G448" s="42">
        <v>866.12075</v>
      </c>
      <c r="H448" s="42">
        <v>1024.80075</v>
      </c>
      <c r="I448" s="42">
        <v>1146.83075</v>
      </c>
      <c r="J448" s="42">
        <v>1024.9907500000002</v>
      </c>
      <c r="K448" s="42">
        <v>970.52075</v>
      </c>
      <c r="L448" s="42">
        <v>970.42075</v>
      </c>
      <c r="M448" s="42">
        <v>977.93075</v>
      </c>
      <c r="N448" s="42">
        <v>990.14075</v>
      </c>
      <c r="O448" s="42">
        <v>960.01075</v>
      </c>
      <c r="P448" s="42">
        <v>891.8507500000001</v>
      </c>
      <c r="Q448" s="42">
        <v>941.3107500000001</v>
      </c>
      <c r="R448" s="42">
        <v>986.2307500000001</v>
      </c>
      <c r="S448" s="42">
        <v>943.01075</v>
      </c>
      <c r="T448" s="42">
        <v>1089.93075</v>
      </c>
      <c r="U448" s="42">
        <v>1088.0007500000002</v>
      </c>
      <c r="V448" s="42">
        <v>1054.0207500000001</v>
      </c>
      <c r="W448" s="42">
        <v>1029.95075</v>
      </c>
      <c r="X448" s="42">
        <v>1076.2507500000002</v>
      </c>
      <c r="Y448" s="42">
        <v>935.17075</v>
      </c>
    </row>
    <row r="449" spans="1:25" ht="15.75">
      <c r="A449" s="41">
        <f t="shared" si="11"/>
        <v>44266</v>
      </c>
      <c r="B449" s="42">
        <v>948.41075</v>
      </c>
      <c r="C449" s="42">
        <v>880.63075</v>
      </c>
      <c r="D449" s="42">
        <v>853.4807500000001</v>
      </c>
      <c r="E449" s="42">
        <v>833.11075</v>
      </c>
      <c r="F449" s="42">
        <v>830.3307500000001</v>
      </c>
      <c r="G449" s="42">
        <v>853.77075</v>
      </c>
      <c r="H449" s="42">
        <v>971.86075</v>
      </c>
      <c r="I449" s="42">
        <v>1154.91075</v>
      </c>
      <c r="J449" s="42">
        <v>1057.55075</v>
      </c>
      <c r="K449" s="42">
        <v>1094.92075</v>
      </c>
      <c r="L449" s="42">
        <v>1130.39075</v>
      </c>
      <c r="M449" s="42">
        <v>1147.34075</v>
      </c>
      <c r="N449" s="42">
        <v>1169.49075</v>
      </c>
      <c r="O449" s="42">
        <v>1160.94075</v>
      </c>
      <c r="P449" s="42">
        <v>1037.43075</v>
      </c>
      <c r="Q449" s="42">
        <v>1121.71075</v>
      </c>
      <c r="R449" s="42">
        <v>1088.91075</v>
      </c>
      <c r="S449" s="42">
        <v>1072.44075</v>
      </c>
      <c r="T449" s="42">
        <v>1130.2607500000001</v>
      </c>
      <c r="U449" s="42">
        <v>1109.91075</v>
      </c>
      <c r="V449" s="42">
        <v>1079.5007500000002</v>
      </c>
      <c r="W449" s="42">
        <v>1031.46075</v>
      </c>
      <c r="X449" s="42">
        <v>1110.5007500000002</v>
      </c>
      <c r="Y449" s="42">
        <v>1057.95075</v>
      </c>
    </row>
    <row r="450" spans="1:25" ht="15.75">
      <c r="A450" s="41">
        <f t="shared" si="11"/>
        <v>44267</v>
      </c>
      <c r="B450" s="42">
        <v>954.16075</v>
      </c>
      <c r="C450" s="42">
        <v>880.02075</v>
      </c>
      <c r="D450" s="42">
        <v>852.8107500000001</v>
      </c>
      <c r="E450" s="42">
        <v>831.49075</v>
      </c>
      <c r="F450" s="42">
        <v>827.89075</v>
      </c>
      <c r="G450" s="42">
        <v>848.5707500000001</v>
      </c>
      <c r="H450" s="42">
        <v>1001.2007500000001</v>
      </c>
      <c r="I450" s="42">
        <v>1142.33075</v>
      </c>
      <c r="J450" s="42">
        <v>1060.65075</v>
      </c>
      <c r="K450" s="42">
        <v>1103.2607500000001</v>
      </c>
      <c r="L450" s="42">
        <v>1132.5007500000002</v>
      </c>
      <c r="M450" s="42">
        <v>1151.31075</v>
      </c>
      <c r="N450" s="42">
        <v>1172.84075</v>
      </c>
      <c r="O450" s="42">
        <v>1166.09075</v>
      </c>
      <c r="P450" s="42">
        <v>1042.2607500000001</v>
      </c>
      <c r="Q450" s="42">
        <v>1122.5107500000001</v>
      </c>
      <c r="R450" s="42">
        <v>1086.61075</v>
      </c>
      <c r="S450" s="42">
        <v>1077.63075</v>
      </c>
      <c r="T450" s="42">
        <v>1144.30075</v>
      </c>
      <c r="U450" s="42">
        <v>1123.5407500000001</v>
      </c>
      <c r="V450" s="42">
        <v>1097.5307500000001</v>
      </c>
      <c r="W450" s="42">
        <v>1056.74075</v>
      </c>
      <c r="X450" s="42">
        <v>1128.5207500000001</v>
      </c>
      <c r="Y450" s="42">
        <v>1052.11075</v>
      </c>
    </row>
    <row r="451" spans="1:25" ht="15.75">
      <c r="A451" s="41">
        <f t="shared" si="11"/>
        <v>44268</v>
      </c>
      <c r="B451" s="42">
        <v>958.0807500000001</v>
      </c>
      <c r="C451" s="42">
        <v>893.26075</v>
      </c>
      <c r="D451" s="42">
        <v>855.8407500000001</v>
      </c>
      <c r="E451" s="42">
        <v>831.62075</v>
      </c>
      <c r="F451" s="42">
        <v>828.41075</v>
      </c>
      <c r="G451" s="42">
        <v>846.5907500000001</v>
      </c>
      <c r="H451" s="42">
        <v>939.03075</v>
      </c>
      <c r="I451" s="42">
        <v>1102.44075</v>
      </c>
      <c r="J451" s="42">
        <v>1054.99075</v>
      </c>
      <c r="K451" s="42">
        <v>1097.20075</v>
      </c>
      <c r="L451" s="42">
        <v>1128.85075</v>
      </c>
      <c r="M451" s="42">
        <v>1148.22075</v>
      </c>
      <c r="N451" s="42">
        <v>1168.84075</v>
      </c>
      <c r="O451" s="42">
        <v>1161.16075</v>
      </c>
      <c r="P451" s="42">
        <v>1037.85075</v>
      </c>
      <c r="Q451" s="42">
        <v>1122.47075</v>
      </c>
      <c r="R451" s="42">
        <v>1083.16075</v>
      </c>
      <c r="S451" s="42">
        <v>1072.91075</v>
      </c>
      <c r="T451" s="42">
        <v>1138.66075</v>
      </c>
      <c r="U451" s="42">
        <v>1119.65075</v>
      </c>
      <c r="V451" s="42">
        <v>1092.19075</v>
      </c>
      <c r="W451" s="42">
        <v>1057.22075</v>
      </c>
      <c r="X451" s="42">
        <v>1128.38075</v>
      </c>
      <c r="Y451" s="42">
        <v>1055.58075</v>
      </c>
    </row>
    <row r="452" spans="1:25" ht="15.75">
      <c r="A452" s="41">
        <f t="shared" si="11"/>
        <v>44269</v>
      </c>
      <c r="B452" s="42">
        <v>954.88075</v>
      </c>
      <c r="C452" s="42">
        <v>888.62075</v>
      </c>
      <c r="D452" s="42">
        <v>853.1007500000001</v>
      </c>
      <c r="E452" s="42">
        <v>826.8307500000001</v>
      </c>
      <c r="F452" s="42">
        <v>822.54075</v>
      </c>
      <c r="G452" s="42">
        <v>843.62075</v>
      </c>
      <c r="H452" s="42">
        <v>932.3307500000001</v>
      </c>
      <c r="I452" s="42">
        <v>1119.17075</v>
      </c>
      <c r="J452" s="42">
        <v>1049.5407500000001</v>
      </c>
      <c r="K452" s="42">
        <v>1084.47075</v>
      </c>
      <c r="L452" s="42">
        <v>1119.39075</v>
      </c>
      <c r="M452" s="42">
        <v>1136.86075</v>
      </c>
      <c r="N452" s="42">
        <v>1158.15075</v>
      </c>
      <c r="O452" s="42">
        <v>1150.5307500000001</v>
      </c>
      <c r="P452" s="42">
        <v>1145.45075</v>
      </c>
      <c r="Q452" s="42">
        <v>1180.38075</v>
      </c>
      <c r="R452" s="42">
        <v>1140.35075</v>
      </c>
      <c r="S452" s="42">
        <v>1114.48075</v>
      </c>
      <c r="T452" s="42">
        <v>1212.32075</v>
      </c>
      <c r="U452" s="42">
        <v>1218.0307500000001</v>
      </c>
      <c r="V452" s="42">
        <v>1195.59075</v>
      </c>
      <c r="W452" s="42">
        <v>1151.11075</v>
      </c>
      <c r="X452" s="42">
        <v>1166.55075</v>
      </c>
      <c r="Y452" s="42">
        <v>1057.41075</v>
      </c>
    </row>
    <row r="453" spans="1:25" ht="15.75">
      <c r="A453" s="41">
        <f t="shared" si="11"/>
        <v>44270</v>
      </c>
      <c r="B453" s="42">
        <v>1092.66075</v>
      </c>
      <c r="C453" s="42">
        <v>992.51075</v>
      </c>
      <c r="D453" s="42">
        <v>922.89075</v>
      </c>
      <c r="E453" s="42">
        <v>864.01075</v>
      </c>
      <c r="F453" s="42">
        <v>853.6007500000001</v>
      </c>
      <c r="G453" s="42">
        <v>891.00075</v>
      </c>
      <c r="H453" s="42">
        <v>1004.37075</v>
      </c>
      <c r="I453" s="42">
        <v>1148.0107500000001</v>
      </c>
      <c r="J453" s="42">
        <v>1077.70075</v>
      </c>
      <c r="K453" s="42">
        <v>1116.32075</v>
      </c>
      <c r="L453" s="42">
        <v>1152.5007500000002</v>
      </c>
      <c r="M453" s="42">
        <v>1169.60075</v>
      </c>
      <c r="N453" s="42">
        <v>1191.65075</v>
      </c>
      <c r="O453" s="42">
        <v>1184.5207500000001</v>
      </c>
      <c r="P453" s="42">
        <v>1052.85075</v>
      </c>
      <c r="Q453" s="42">
        <v>1140.43075</v>
      </c>
      <c r="R453" s="42">
        <v>1105.74075</v>
      </c>
      <c r="S453" s="42">
        <v>1087.81075</v>
      </c>
      <c r="T453" s="42">
        <v>1160.44075</v>
      </c>
      <c r="U453" s="42">
        <v>1139.64075</v>
      </c>
      <c r="V453" s="42">
        <v>1106.60075</v>
      </c>
      <c r="W453" s="42">
        <v>1059.67075</v>
      </c>
      <c r="X453" s="42">
        <v>1142.71075</v>
      </c>
      <c r="Y453" s="42">
        <v>1100.0007500000002</v>
      </c>
    </row>
    <row r="454" spans="1:25" ht="15.75">
      <c r="A454" s="41">
        <f t="shared" si="11"/>
        <v>44271</v>
      </c>
      <c r="B454" s="42">
        <v>1094.68075</v>
      </c>
      <c r="C454" s="42">
        <v>995.1907500000001</v>
      </c>
      <c r="D454" s="42">
        <v>924.5807500000001</v>
      </c>
      <c r="E454" s="42">
        <v>864.1007500000001</v>
      </c>
      <c r="F454" s="42">
        <v>853.36075</v>
      </c>
      <c r="G454" s="42">
        <v>892.8107500000001</v>
      </c>
      <c r="H454" s="42">
        <v>1060.44075</v>
      </c>
      <c r="I454" s="42">
        <v>1166.74075</v>
      </c>
      <c r="J454" s="42">
        <v>1065.72075</v>
      </c>
      <c r="K454" s="42">
        <v>1142.47075</v>
      </c>
      <c r="L454" s="42">
        <v>1205.7507500000002</v>
      </c>
      <c r="M454" s="42">
        <v>1206.66075</v>
      </c>
      <c r="N454" s="42">
        <v>1235.60075</v>
      </c>
      <c r="O454" s="42">
        <v>1227.69075</v>
      </c>
      <c r="P454" s="42">
        <v>1068.42075</v>
      </c>
      <c r="Q454" s="42">
        <v>1181.69075</v>
      </c>
      <c r="R454" s="42">
        <v>1128.60075</v>
      </c>
      <c r="S454" s="42">
        <v>1153.21075</v>
      </c>
      <c r="T454" s="42">
        <v>1251.44075</v>
      </c>
      <c r="U454" s="42">
        <v>1243.44075</v>
      </c>
      <c r="V454" s="42">
        <v>1183.98075</v>
      </c>
      <c r="W454" s="42">
        <v>1125.97075</v>
      </c>
      <c r="X454" s="42">
        <v>1171.08075</v>
      </c>
      <c r="Y454" s="42">
        <v>1098.21075</v>
      </c>
    </row>
    <row r="455" spans="1:25" ht="15.75">
      <c r="A455" s="41">
        <f t="shared" si="11"/>
        <v>44272</v>
      </c>
      <c r="B455" s="42">
        <v>967.9607500000001</v>
      </c>
      <c r="C455" s="42">
        <v>888.77075</v>
      </c>
      <c r="D455" s="42">
        <v>824.40075</v>
      </c>
      <c r="E455" s="42">
        <v>813.37075</v>
      </c>
      <c r="F455" s="42">
        <v>813.36075</v>
      </c>
      <c r="G455" s="42">
        <v>857.24075</v>
      </c>
      <c r="H455" s="42">
        <v>1014.61075</v>
      </c>
      <c r="I455" s="42">
        <v>1126.20075</v>
      </c>
      <c r="J455" s="42">
        <v>1063.99075</v>
      </c>
      <c r="K455" s="42">
        <v>1076.59075</v>
      </c>
      <c r="L455" s="42">
        <v>1147.84075</v>
      </c>
      <c r="M455" s="42">
        <v>1160.85075</v>
      </c>
      <c r="N455" s="42">
        <v>1051.62075</v>
      </c>
      <c r="O455" s="42">
        <v>1209.5007500000002</v>
      </c>
      <c r="P455" s="42">
        <v>1207.91075</v>
      </c>
      <c r="Q455" s="42">
        <v>1247.48075</v>
      </c>
      <c r="R455" s="42">
        <v>1220.40075</v>
      </c>
      <c r="S455" s="42">
        <v>1133.67075</v>
      </c>
      <c r="T455" s="42">
        <v>1280.45075</v>
      </c>
      <c r="U455" s="42">
        <v>1231.95075</v>
      </c>
      <c r="V455" s="42">
        <v>1175.71075</v>
      </c>
      <c r="W455" s="42">
        <v>1093.45075</v>
      </c>
      <c r="X455" s="42">
        <v>1172.63075</v>
      </c>
      <c r="Y455" s="42">
        <v>986.16075</v>
      </c>
    </row>
    <row r="456" spans="1:25" ht="15.75">
      <c r="A456" s="41">
        <f t="shared" si="11"/>
        <v>44273</v>
      </c>
      <c r="B456" s="42">
        <v>1037.43075</v>
      </c>
      <c r="C456" s="42">
        <v>961.4507500000001</v>
      </c>
      <c r="D456" s="42">
        <v>902.8307500000001</v>
      </c>
      <c r="E456" s="42">
        <v>856.3207500000001</v>
      </c>
      <c r="F456" s="42">
        <v>854.93075</v>
      </c>
      <c r="G456" s="42">
        <v>947.9707500000001</v>
      </c>
      <c r="H456" s="42">
        <v>1038.06075</v>
      </c>
      <c r="I456" s="42">
        <v>1104.0207500000001</v>
      </c>
      <c r="J456" s="42">
        <v>1031.2607500000001</v>
      </c>
      <c r="K456" s="42">
        <v>1119.74075</v>
      </c>
      <c r="L456" s="42">
        <v>1177.13075</v>
      </c>
      <c r="M456" s="42">
        <v>1136.32075</v>
      </c>
      <c r="N456" s="42">
        <v>1099.2807500000001</v>
      </c>
      <c r="O456" s="42">
        <v>1096.57075</v>
      </c>
      <c r="P456" s="42">
        <v>988.4507500000001</v>
      </c>
      <c r="Q456" s="42">
        <v>1133.80075</v>
      </c>
      <c r="R456" s="42">
        <v>1123.62075</v>
      </c>
      <c r="S456" s="42">
        <v>1067.65075</v>
      </c>
      <c r="T456" s="42">
        <v>1176.31075</v>
      </c>
      <c r="U456" s="42">
        <v>1218.87075</v>
      </c>
      <c r="V456" s="42">
        <v>1217.91075</v>
      </c>
      <c r="W456" s="42">
        <v>1279.10075</v>
      </c>
      <c r="X456" s="42">
        <v>1212.47075</v>
      </c>
      <c r="Y456" s="42">
        <v>1087.32075</v>
      </c>
    </row>
    <row r="457" spans="1:25" ht="15.75">
      <c r="A457" s="41">
        <f t="shared" si="11"/>
        <v>44274</v>
      </c>
      <c r="B457" s="42">
        <v>954.4407500000001</v>
      </c>
      <c r="C457" s="42">
        <v>886.77075</v>
      </c>
      <c r="D457" s="42">
        <v>846.8407500000001</v>
      </c>
      <c r="E457" s="42">
        <v>824.9407500000001</v>
      </c>
      <c r="F457" s="42">
        <v>823.8207500000001</v>
      </c>
      <c r="G457" s="42">
        <v>885.9607500000001</v>
      </c>
      <c r="H457" s="42">
        <v>993.1907500000001</v>
      </c>
      <c r="I457" s="42">
        <v>1146.80075</v>
      </c>
      <c r="J457" s="42">
        <v>1033.92075</v>
      </c>
      <c r="K457" s="42">
        <v>1121.73075</v>
      </c>
      <c r="L457" s="42">
        <v>1124.7907500000001</v>
      </c>
      <c r="M457" s="42">
        <v>1148.2507500000002</v>
      </c>
      <c r="N457" s="42">
        <v>1105.62075</v>
      </c>
      <c r="O457" s="42">
        <v>1003.40075</v>
      </c>
      <c r="P457" s="42">
        <v>918.01075</v>
      </c>
      <c r="Q457" s="42">
        <v>966.54075</v>
      </c>
      <c r="R457" s="42">
        <v>1028.46075</v>
      </c>
      <c r="S457" s="42">
        <v>999.0607500000001</v>
      </c>
      <c r="T457" s="42">
        <v>1100.5107500000001</v>
      </c>
      <c r="U457" s="42">
        <v>1102.21075</v>
      </c>
      <c r="V457" s="42">
        <v>1090.86075</v>
      </c>
      <c r="W457" s="42">
        <v>1030.41075</v>
      </c>
      <c r="X457" s="42">
        <v>1104.39075</v>
      </c>
      <c r="Y457" s="42">
        <v>999.27075</v>
      </c>
    </row>
    <row r="458" spans="1:25" ht="15.75">
      <c r="A458" s="41">
        <f t="shared" si="11"/>
        <v>44275</v>
      </c>
      <c r="B458" s="42">
        <v>988.7307500000001</v>
      </c>
      <c r="C458" s="42">
        <v>875.49075</v>
      </c>
      <c r="D458" s="42">
        <v>827.50075</v>
      </c>
      <c r="E458" s="42">
        <v>814.01075</v>
      </c>
      <c r="F458" s="42">
        <v>813.9607500000001</v>
      </c>
      <c r="G458" s="42">
        <v>860.9807500000001</v>
      </c>
      <c r="H458" s="42">
        <v>931.86075</v>
      </c>
      <c r="I458" s="42">
        <v>1106.94075</v>
      </c>
      <c r="J458" s="42">
        <v>997.7007500000001</v>
      </c>
      <c r="K458" s="42">
        <v>1053.16075</v>
      </c>
      <c r="L458" s="42">
        <v>1059.63075</v>
      </c>
      <c r="M458" s="42">
        <v>1102.95075</v>
      </c>
      <c r="N458" s="42">
        <v>1074.06075</v>
      </c>
      <c r="O458" s="42">
        <v>968.7307500000001</v>
      </c>
      <c r="P458" s="42">
        <v>873.2007500000001</v>
      </c>
      <c r="Q458" s="42">
        <v>924.91075</v>
      </c>
      <c r="R458" s="42">
        <v>990.65075</v>
      </c>
      <c r="S458" s="42">
        <v>955.62075</v>
      </c>
      <c r="T458" s="42">
        <v>1053.49075</v>
      </c>
      <c r="U458" s="42">
        <v>1044.30075</v>
      </c>
      <c r="V458" s="42">
        <v>1012.5807500000001</v>
      </c>
      <c r="W458" s="42">
        <v>967.88075</v>
      </c>
      <c r="X458" s="42">
        <v>1072.66075</v>
      </c>
      <c r="Y458" s="42">
        <v>967.51075</v>
      </c>
    </row>
    <row r="459" spans="1:25" ht="15.75">
      <c r="A459" s="41">
        <f t="shared" si="11"/>
        <v>44276</v>
      </c>
      <c r="B459" s="42">
        <v>998.64075</v>
      </c>
      <c r="C459" s="42">
        <v>912.39075</v>
      </c>
      <c r="D459" s="42">
        <v>851.2007500000001</v>
      </c>
      <c r="E459" s="42">
        <v>835.2307500000001</v>
      </c>
      <c r="F459" s="42">
        <v>833.5907500000001</v>
      </c>
      <c r="G459" s="42">
        <v>863.03075</v>
      </c>
      <c r="H459" s="42">
        <v>999.3307500000001</v>
      </c>
      <c r="I459" s="42">
        <v>1148.7907500000001</v>
      </c>
      <c r="J459" s="42">
        <v>1038.19075</v>
      </c>
      <c r="K459" s="42">
        <v>1098.31075</v>
      </c>
      <c r="L459" s="42">
        <v>1081.12075</v>
      </c>
      <c r="M459" s="42">
        <v>1101.62075</v>
      </c>
      <c r="N459" s="42">
        <v>1077.7907500000001</v>
      </c>
      <c r="O459" s="42">
        <v>996.65075</v>
      </c>
      <c r="P459" s="42">
        <v>919.67075</v>
      </c>
      <c r="Q459" s="42">
        <v>963.5607500000001</v>
      </c>
      <c r="R459" s="42">
        <v>1023.90075</v>
      </c>
      <c r="S459" s="42">
        <v>993.8407500000001</v>
      </c>
      <c r="T459" s="42">
        <v>1121.55075</v>
      </c>
      <c r="U459" s="42">
        <v>1111.85075</v>
      </c>
      <c r="V459" s="42">
        <v>1079.14075</v>
      </c>
      <c r="W459" s="42">
        <v>1033.89075</v>
      </c>
      <c r="X459" s="42">
        <v>1080.13075</v>
      </c>
      <c r="Y459" s="42">
        <v>995.38075</v>
      </c>
    </row>
    <row r="460" spans="1:25" ht="15.75">
      <c r="A460" s="41">
        <f t="shared" si="11"/>
        <v>44277</v>
      </c>
      <c r="B460" s="42">
        <v>969.2207500000001</v>
      </c>
      <c r="C460" s="42">
        <v>946.7007500000001</v>
      </c>
      <c r="D460" s="42">
        <v>846.39075</v>
      </c>
      <c r="E460" s="42">
        <v>825.52075</v>
      </c>
      <c r="F460" s="42">
        <v>824.8207500000001</v>
      </c>
      <c r="G460" s="42">
        <v>876.67075</v>
      </c>
      <c r="H460" s="42">
        <v>967.11075</v>
      </c>
      <c r="I460" s="42">
        <v>1129.06075</v>
      </c>
      <c r="J460" s="42">
        <v>1034.7907500000001</v>
      </c>
      <c r="K460" s="42">
        <v>1094.17075</v>
      </c>
      <c r="L460" s="42">
        <v>1098.0007500000002</v>
      </c>
      <c r="M460" s="42">
        <v>1115.17075</v>
      </c>
      <c r="N460" s="42">
        <v>1090.14075</v>
      </c>
      <c r="O460" s="42">
        <v>1005.3207500000001</v>
      </c>
      <c r="P460" s="42">
        <v>922.17075</v>
      </c>
      <c r="Q460" s="42">
        <v>964.13075</v>
      </c>
      <c r="R460" s="42">
        <v>1023.38075</v>
      </c>
      <c r="S460" s="42">
        <v>994.05075</v>
      </c>
      <c r="T460" s="42">
        <v>1091.82075</v>
      </c>
      <c r="U460" s="42">
        <v>1092.31075</v>
      </c>
      <c r="V460" s="42">
        <v>1061.99075</v>
      </c>
      <c r="W460" s="42">
        <v>1019.14075</v>
      </c>
      <c r="X460" s="42">
        <v>1098.43075</v>
      </c>
      <c r="Y460" s="42">
        <v>993.17075</v>
      </c>
    </row>
    <row r="461" spans="1:25" ht="15.75">
      <c r="A461" s="41">
        <f t="shared" si="11"/>
        <v>44278</v>
      </c>
      <c r="B461" s="42">
        <v>973.8307500000001</v>
      </c>
      <c r="C461" s="42">
        <v>882.88075</v>
      </c>
      <c r="D461" s="42">
        <v>841.6007500000001</v>
      </c>
      <c r="E461" s="42">
        <v>819.8107500000001</v>
      </c>
      <c r="F461" s="42">
        <v>820.61075</v>
      </c>
      <c r="G461" s="42">
        <v>853.5907500000001</v>
      </c>
      <c r="H461" s="42">
        <v>941.3507500000001</v>
      </c>
      <c r="I461" s="42">
        <v>1077.35075</v>
      </c>
      <c r="J461" s="42">
        <v>978.4707500000001</v>
      </c>
      <c r="K461" s="42">
        <v>944.36075</v>
      </c>
      <c r="L461" s="42">
        <v>929.4707500000001</v>
      </c>
      <c r="M461" s="42">
        <v>893.4707500000001</v>
      </c>
      <c r="N461" s="42">
        <v>893.6907500000001</v>
      </c>
      <c r="O461" s="42">
        <v>878.17075</v>
      </c>
      <c r="P461" s="42">
        <v>831.49075</v>
      </c>
      <c r="Q461" s="42">
        <v>868.89075</v>
      </c>
      <c r="R461" s="42">
        <v>843.5907500000001</v>
      </c>
      <c r="S461" s="42">
        <v>888.3107500000001</v>
      </c>
      <c r="T461" s="42">
        <v>1027.7007500000002</v>
      </c>
      <c r="U461" s="42">
        <v>1106.45075</v>
      </c>
      <c r="V461" s="42">
        <v>1075.0307500000001</v>
      </c>
      <c r="W461" s="42">
        <v>1029.55075</v>
      </c>
      <c r="X461" s="42">
        <v>1096.58075</v>
      </c>
      <c r="Y461" s="42">
        <v>952.29075</v>
      </c>
    </row>
    <row r="462" spans="1:25" ht="15.75">
      <c r="A462" s="41">
        <f t="shared" si="11"/>
        <v>44279</v>
      </c>
      <c r="B462" s="42">
        <v>899.9507500000001</v>
      </c>
      <c r="C462" s="42">
        <v>848.3207500000001</v>
      </c>
      <c r="D462" s="42">
        <v>813.93075</v>
      </c>
      <c r="E462" s="42">
        <v>813.9407500000001</v>
      </c>
      <c r="F462" s="42">
        <v>814.6007500000001</v>
      </c>
      <c r="G462" s="42">
        <v>814.52075</v>
      </c>
      <c r="H462" s="42">
        <v>855.4707500000001</v>
      </c>
      <c r="I462" s="42">
        <v>1016.36075</v>
      </c>
      <c r="J462" s="42">
        <v>849.68075</v>
      </c>
      <c r="K462" s="42">
        <v>831.65075</v>
      </c>
      <c r="L462" s="42">
        <v>870.55075</v>
      </c>
      <c r="M462" s="42">
        <v>873.54075</v>
      </c>
      <c r="N462" s="42">
        <v>873.92075</v>
      </c>
      <c r="O462" s="42">
        <v>832.5607500000001</v>
      </c>
      <c r="P462" s="42">
        <v>813.87075</v>
      </c>
      <c r="Q462" s="42">
        <v>813.88075</v>
      </c>
      <c r="R462" s="42">
        <v>877.9507500000001</v>
      </c>
      <c r="S462" s="42">
        <v>864.39075</v>
      </c>
      <c r="T462" s="42">
        <v>953.28075</v>
      </c>
      <c r="U462" s="42">
        <v>955.86075</v>
      </c>
      <c r="V462" s="42">
        <v>909.52075</v>
      </c>
      <c r="W462" s="42">
        <v>876.9407500000001</v>
      </c>
      <c r="X462" s="42">
        <v>1031.0007500000002</v>
      </c>
      <c r="Y462" s="42">
        <v>870.92075</v>
      </c>
    </row>
    <row r="463" spans="1:25" ht="15.75">
      <c r="A463" s="41">
        <f t="shared" si="11"/>
        <v>44280</v>
      </c>
      <c r="B463" s="42">
        <v>889.3207500000001</v>
      </c>
      <c r="C463" s="42">
        <v>843.7307500000001</v>
      </c>
      <c r="D463" s="42">
        <v>814.61075</v>
      </c>
      <c r="E463" s="42">
        <v>814.61075</v>
      </c>
      <c r="F463" s="42">
        <v>814.5907500000001</v>
      </c>
      <c r="G463" s="42">
        <v>814.50075</v>
      </c>
      <c r="H463" s="42">
        <v>856.7207500000001</v>
      </c>
      <c r="I463" s="42">
        <v>1038.5407500000001</v>
      </c>
      <c r="J463" s="42">
        <v>847.53075</v>
      </c>
      <c r="K463" s="42">
        <v>828.36075</v>
      </c>
      <c r="L463" s="42">
        <v>869.62075</v>
      </c>
      <c r="M463" s="42">
        <v>874.7007500000001</v>
      </c>
      <c r="N463" s="42">
        <v>874.40075</v>
      </c>
      <c r="O463" s="42">
        <v>831.67075</v>
      </c>
      <c r="P463" s="42">
        <v>813.92075</v>
      </c>
      <c r="Q463" s="42">
        <v>813.90075</v>
      </c>
      <c r="R463" s="42">
        <v>880.5807500000001</v>
      </c>
      <c r="S463" s="42">
        <v>864.68075</v>
      </c>
      <c r="T463" s="42">
        <v>952.86075</v>
      </c>
      <c r="U463" s="42">
        <v>957.5707500000001</v>
      </c>
      <c r="V463" s="42">
        <v>909.3307500000001</v>
      </c>
      <c r="W463" s="42">
        <v>875.4507500000001</v>
      </c>
      <c r="X463" s="42">
        <v>1028.87075</v>
      </c>
      <c r="Y463" s="42">
        <v>874.11075</v>
      </c>
    </row>
    <row r="464" spans="1:25" ht="15.75">
      <c r="A464" s="41">
        <f t="shared" si="11"/>
        <v>44281</v>
      </c>
      <c r="B464" s="42">
        <v>886.79075</v>
      </c>
      <c r="C464" s="42">
        <v>845.63075</v>
      </c>
      <c r="D464" s="42">
        <v>817.9607500000001</v>
      </c>
      <c r="E464" s="42">
        <v>814.63075</v>
      </c>
      <c r="F464" s="42">
        <v>814.61075</v>
      </c>
      <c r="G464" s="42">
        <v>820.8307500000001</v>
      </c>
      <c r="H464" s="42">
        <v>874.04075</v>
      </c>
      <c r="I464" s="42">
        <v>1049.60075</v>
      </c>
      <c r="J464" s="42">
        <v>872.65075</v>
      </c>
      <c r="K464" s="42">
        <v>853.39075</v>
      </c>
      <c r="L464" s="42">
        <v>888.90075</v>
      </c>
      <c r="M464" s="42">
        <v>893.63075</v>
      </c>
      <c r="N464" s="42">
        <v>896.00075</v>
      </c>
      <c r="O464" s="42">
        <v>856.80075</v>
      </c>
      <c r="P464" s="42">
        <v>813.92075</v>
      </c>
      <c r="Q464" s="42">
        <v>813.90075</v>
      </c>
      <c r="R464" s="42">
        <v>902.2207500000001</v>
      </c>
      <c r="S464" s="42">
        <v>881.9507500000001</v>
      </c>
      <c r="T464" s="42">
        <v>984.29075</v>
      </c>
      <c r="U464" s="42">
        <v>992.5907500000001</v>
      </c>
      <c r="V464" s="42">
        <v>954.91075</v>
      </c>
      <c r="W464" s="42">
        <v>920.89075</v>
      </c>
      <c r="X464" s="42">
        <v>1052.34075</v>
      </c>
      <c r="Y464" s="42">
        <v>915.5707500000001</v>
      </c>
    </row>
    <row r="465" spans="1:25" ht="15.75">
      <c r="A465" s="41">
        <f t="shared" si="11"/>
        <v>44282</v>
      </c>
      <c r="B465" s="42">
        <v>963.99075</v>
      </c>
      <c r="C465" s="42">
        <v>862.13075</v>
      </c>
      <c r="D465" s="42">
        <v>823.42075</v>
      </c>
      <c r="E465" s="42">
        <v>814.15075</v>
      </c>
      <c r="F465" s="42">
        <v>814.13075</v>
      </c>
      <c r="G465" s="42">
        <v>814.03075</v>
      </c>
      <c r="H465" s="42">
        <v>820.14075</v>
      </c>
      <c r="I465" s="42">
        <v>948.3207500000001</v>
      </c>
      <c r="J465" s="42">
        <v>926.0607500000001</v>
      </c>
      <c r="K465" s="42">
        <v>1068.83075</v>
      </c>
      <c r="L465" s="42">
        <v>1074.57075</v>
      </c>
      <c r="M465" s="42">
        <v>968.62075</v>
      </c>
      <c r="N465" s="42">
        <v>967.3407500000001</v>
      </c>
      <c r="O465" s="42">
        <v>951.18075</v>
      </c>
      <c r="P465" s="42">
        <v>869.8407500000001</v>
      </c>
      <c r="Q465" s="42">
        <v>904.42075</v>
      </c>
      <c r="R465" s="42">
        <v>988.5807500000001</v>
      </c>
      <c r="S465" s="42">
        <v>917.8307500000001</v>
      </c>
      <c r="T465" s="42">
        <v>1002.29075</v>
      </c>
      <c r="U465" s="42">
        <v>1048.40075</v>
      </c>
      <c r="V465" s="42">
        <v>1014.91075</v>
      </c>
      <c r="W465" s="42">
        <v>969.2207500000001</v>
      </c>
      <c r="X465" s="42">
        <v>1077.99075</v>
      </c>
      <c r="Y465" s="42">
        <v>962.86075</v>
      </c>
    </row>
    <row r="466" spans="1:25" ht="15.75">
      <c r="A466" s="41">
        <f t="shared" si="11"/>
        <v>44283</v>
      </c>
      <c r="B466" s="42">
        <v>908.8107500000001</v>
      </c>
      <c r="C466" s="42">
        <v>831.40075</v>
      </c>
      <c r="D466" s="42">
        <v>813.90075</v>
      </c>
      <c r="E466" s="42">
        <v>813.9507500000001</v>
      </c>
      <c r="F466" s="42">
        <v>813.93075</v>
      </c>
      <c r="G466" s="42">
        <v>814.0607500000001</v>
      </c>
      <c r="H466" s="42">
        <v>813.40075</v>
      </c>
      <c r="I466" s="42">
        <v>842.9607500000001</v>
      </c>
      <c r="J466" s="42">
        <v>860.5807500000001</v>
      </c>
      <c r="K466" s="42">
        <v>936.02075</v>
      </c>
      <c r="L466" s="42">
        <v>952.3307500000001</v>
      </c>
      <c r="M466" s="42">
        <v>889.13075</v>
      </c>
      <c r="N466" s="42">
        <v>927.9607500000001</v>
      </c>
      <c r="O466" s="42">
        <v>991.40075</v>
      </c>
      <c r="P466" s="42">
        <v>1020.54075</v>
      </c>
      <c r="Q466" s="42">
        <v>1032.7607500000001</v>
      </c>
      <c r="R466" s="42">
        <v>1012.6907500000001</v>
      </c>
      <c r="S466" s="42">
        <v>939.29075</v>
      </c>
      <c r="T466" s="42">
        <v>982.02075</v>
      </c>
      <c r="U466" s="42">
        <v>1025.4507500000002</v>
      </c>
      <c r="V466" s="42">
        <v>999.0807500000001</v>
      </c>
      <c r="W466" s="42">
        <v>937.78075</v>
      </c>
      <c r="X466" s="42">
        <v>1065.91075</v>
      </c>
      <c r="Y466" s="42">
        <v>902.4707500000001</v>
      </c>
    </row>
    <row r="467" spans="1:25" ht="15.75">
      <c r="A467" s="41">
        <f t="shared" si="11"/>
        <v>44284</v>
      </c>
      <c r="B467" s="42">
        <v>871.91075</v>
      </c>
      <c r="C467" s="42">
        <v>829.0907500000001</v>
      </c>
      <c r="D467" s="42">
        <v>813.89075</v>
      </c>
      <c r="E467" s="42">
        <v>813.9507500000001</v>
      </c>
      <c r="F467" s="42">
        <v>813.80075</v>
      </c>
      <c r="G467" s="42">
        <v>813.89075</v>
      </c>
      <c r="H467" s="42">
        <v>826.01075</v>
      </c>
      <c r="I467" s="42">
        <v>943.04075</v>
      </c>
      <c r="J467" s="42">
        <v>923.8407500000001</v>
      </c>
      <c r="K467" s="42">
        <v>1001.3507500000001</v>
      </c>
      <c r="L467" s="42">
        <v>946.6007500000001</v>
      </c>
      <c r="M467" s="42">
        <v>860.9507500000001</v>
      </c>
      <c r="N467" s="42">
        <v>901.52075</v>
      </c>
      <c r="O467" s="42">
        <v>969.8207500000001</v>
      </c>
      <c r="P467" s="42">
        <v>1000.38075</v>
      </c>
      <c r="Q467" s="42">
        <v>1009.55075</v>
      </c>
      <c r="R467" s="42">
        <v>986.80075</v>
      </c>
      <c r="S467" s="42">
        <v>910.3507500000001</v>
      </c>
      <c r="T467" s="42">
        <v>940.89075</v>
      </c>
      <c r="U467" s="42">
        <v>980.55075</v>
      </c>
      <c r="V467" s="42">
        <v>957.63075</v>
      </c>
      <c r="W467" s="42">
        <v>890.9607500000001</v>
      </c>
      <c r="X467" s="42">
        <v>1043.16075</v>
      </c>
      <c r="Y467" s="42">
        <v>875.3107500000001</v>
      </c>
    </row>
    <row r="468" spans="1:25" ht="15.75">
      <c r="A468" s="41">
        <f t="shared" si="11"/>
        <v>44285</v>
      </c>
      <c r="B468" s="42">
        <v>869.49075</v>
      </c>
      <c r="C468" s="42">
        <v>826.7107500000001</v>
      </c>
      <c r="D468" s="42">
        <v>814.03075</v>
      </c>
      <c r="E468" s="42">
        <v>814.05075</v>
      </c>
      <c r="F468" s="42">
        <v>814.01075</v>
      </c>
      <c r="G468" s="42">
        <v>814.03075</v>
      </c>
      <c r="H468" s="42">
        <v>825.8407500000001</v>
      </c>
      <c r="I468" s="42">
        <v>946.11075</v>
      </c>
      <c r="J468" s="42">
        <v>918.9707500000001</v>
      </c>
      <c r="K468" s="42">
        <v>1000.15075</v>
      </c>
      <c r="L468" s="42">
        <v>946.8307500000001</v>
      </c>
      <c r="M468" s="42">
        <v>863.4507500000001</v>
      </c>
      <c r="N468" s="42">
        <v>903.42075</v>
      </c>
      <c r="O468" s="42">
        <v>960.30075</v>
      </c>
      <c r="P468" s="42">
        <v>989.3307500000001</v>
      </c>
      <c r="Q468" s="42">
        <v>996.6007500000001</v>
      </c>
      <c r="R468" s="42">
        <v>976.3207500000001</v>
      </c>
      <c r="S468" s="42">
        <v>905.66075</v>
      </c>
      <c r="T468" s="42">
        <v>935.76075</v>
      </c>
      <c r="U468" s="42">
        <v>981.88075</v>
      </c>
      <c r="V468" s="42">
        <v>958.91075</v>
      </c>
      <c r="W468" s="42">
        <v>890.88075</v>
      </c>
      <c r="X468" s="42">
        <v>1016.64075</v>
      </c>
      <c r="Y468" s="42">
        <v>876.5807500000001</v>
      </c>
    </row>
    <row r="469" spans="1:25" ht="15.75">
      <c r="A469" s="41">
        <f t="shared" si="11"/>
        <v>44286</v>
      </c>
      <c r="B469" s="42">
        <v>844.28075</v>
      </c>
      <c r="C469" s="42">
        <v>823.91075</v>
      </c>
      <c r="D469" s="42">
        <v>814.4807500000001</v>
      </c>
      <c r="E469" s="42">
        <v>814.49075</v>
      </c>
      <c r="F469" s="42">
        <v>814.4407500000001</v>
      </c>
      <c r="G469" s="42">
        <v>814.40075</v>
      </c>
      <c r="H469" s="42">
        <v>834.01075</v>
      </c>
      <c r="I469" s="42">
        <v>941.8207500000001</v>
      </c>
      <c r="J469" s="42">
        <v>918.9707500000001</v>
      </c>
      <c r="K469" s="42">
        <v>951.29075</v>
      </c>
      <c r="L469" s="42">
        <v>927.05075</v>
      </c>
      <c r="M469" s="42">
        <v>989.3207500000001</v>
      </c>
      <c r="N469" s="42">
        <v>929.5607500000001</v>
      </c>
      <c r="O469" s="42">
        <v>966.40075</v>
      </c>
      <c r="P469" s="42">
        <v>934.9807500000001</v>
      </c>
      <c r="Q469" s="42">
        <v>822.92075</v>
      </c>
      <c r="R469" s="42">
        <v>928.26075</v>
      </c>
      <c r="S469" s="42">
        <v>872.51075</v>
      </c>
      <c r="T469" s="42">
        <v>901.40075</v>
      </c>
      <c r="U469" s="42">
        <v>990.01075</v>
      </c>
      <c r="V469" s="42">
        <v>967.9407500000001</v>
      </c>
      <c r="W469" s="42">
        <v>911.26075</v>
      </c>
      <c r="X469" s="42">
        <v>1049.41075</v>
      </c>
      <c r="Y469" s="42">
        <v>868.9707500000001</v>
      </c>
    </row>
    <row r="470" spans="1:16" ht="18.75">
      <c r="A470" s="37" t="s">
        <v>109</v>
      </c>
      <c r="P470" s="43">
        <f>'Третья ценовая категория'!P470</f>
        <v>357150.12</v>
      </c>
    </row>
    <row r="472" spans="1:25" ht="15" customHeight="1">
      <c r="A472" s="46" t="s">
        <v>115</v>
      </c>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row>
    <row r="473" spans="1:25" ht="15" customHeight="1">
      <c r="A473" s="107" t="s">
        <v>17</v>
      </c>
      <c r="B473" s="108"/>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row>
    <row r="474" spans="1:25" ht="15" customHeight="1">
      <c r="A474" s="109" t="s">
        <v>77</v>
      </c>
      <c r="B474" s="109"/>
      <c r="C474" s="109"/>
      <c r="D474" s="109"/>
      <c r="E474" s="109"/>
      <c r="F474" s="109"/>
      <c r="G474" s="110" t="s">
        <v>116</v>
      </c>
      <c r="H474" s="110"/>
      <c r="I474" s="110"/>
      <c r="J474" s="110"/>
      <c r="K474" s="110"/>
      <c r="L474" s="110"/>
      <c r="M474" s="110" t="s">
        <v>117</v>
      </c>
      <c r="N474" s="110"/>
      <c r="O474" s="110"/>
      <c r="P474" s="110"/>
      <c r="Q474" s="110"/>
      <c r="R474" s="110"/>
      <c r="S474" s="111" t="s">
        <v>108</v>
      </c>
      <c r="T474" s="112"/>
      <c r="U474" s="112"/>
      <c r="V474" s="112"/>
      <c r="W474" s="112"/>
      <c r="X474" s="112"/>
      <c r="Y474" s="113"/>
    </row>
    <row r="475" spans="1:25" ht="15" customHeight="1">
      <c r="A475" s="106">
        <f>'[1]расчет цен'!$G$28*1000</f>
        <v>1216882.6400000001</v>
      </c>
      <c r="B475" s="106"/>
      <c r="C475" s="106"/>
      <c r="D475" s="106"/>
      <c r="E475" s="106"/>
      <c r="F475" s="106"/>
      <c r="G475" s="106">
        <f>'[1]расчет цен'!$G$31*1000</f>
        <v>1547928.59</v>
      </c>
      <c r="H475" s="106"/>
      <c r="I475" s="106"/>
      <c r="J475" s="106"/>
      <c r="K475" s="106"/>
      <c r="L475" s="106"/>
      <c r="M475" s="106">
        <f>'[1]расчет цен'!$G$34*1000</f>
        <v>1371826.5699999998</v>
      </c>
      <c r="N475" s="106"/>
      <c r="O475" s="106"/>
      <c r="P475" s="106"/>
      <c r="Q475" s="106"/>
      <c r="R475" s="106"/>
      <c r="S475" s="103">
        <f>'[1]расчет цен'!$G$37*1000</f>
        <v>1223147.9400000002</v>
      </c>
      <c r="T475" s="104"/>
      <c r="U475" s="104"/>
      <c r="V475" s="104"/>
      <c r="W475" s="104"/>
      <c r="X475" s="104"/>
      <c r="Y475" s="105"/>
    </row>
    <row r="477" spans="1:25" ht="18.75">
      <c r="A477" s="46" t="s">
        <v>118</v>
      </c>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row>
    <row r="478" spans="1:25" ht="18.75">
      <c r="A478" s="107" t="s">
        <v>17</v>
      </c>
      <c r="B478" s="108"/>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row>
    <row r="479" spans="1:25" ht="18.75">
      <c r="A479" s="109" t="s">
        <v>77</v>
      </c>
      <c r="B479" s="109"/>
      <c r="C479" s="109"/>
      <c r="D479" s="109"/>
      <c r="E479" s="109"/>
      <c r="F479" s="109"/>
      <c r="G479" s="110" t="s">
        <v>116</v>
      </c>
      <c r="H479" s="110"/>
      <c r="I479" s="110"/>
      <c r="J479" s="110"/>
      <c r="K479" s="110"/>
      <c r="L479" s="110"/>
      <c r="M479" s="110" t="s">
        <v>117</v>
      </c>
      <c r="N479" s="110"/>
      <c r="O479" s="110"/>
      <c r="P479" s="110"/>
      <c r="Q479" s="110"/>
      <c r="R479" s="110"/>
      <c r="S479" s="111" t="s">
        <v>108</v>
      </c>
      <c r="T479" s="112"/>
      <c r="U479" s="112"/>
      <c r="V479" s="112"/>
      <c r="W479" s="112"/>
      <c r="X479" s="112"/>
      <c r="Y479" s="113"/>
    </row>
    <row r="480" spans="1:25" ht="18.75">
      <c r="A480" s="106">
        <f>'[1]расчет цен'!$G$29*1000</f>
        <v>48.370000000000005</v>
      </c>
      <c r="B480" s="106"/>
      <c r="C480" s="106"/>
      <c r="D480" s="106"/>
      <c r="E480" s="106"/>
      <c r="F480" s="106"/>
      <c r="G480" s="106">
        <f>'[1]расчет цен'!$G$32*1000</f>
        <v>92.48</v>
      </c>
      <c r="H480" s="106"/>
      <c r="I480" s="106"/>
      <c r="J480" s="106"/>
      <c r="K480" s="106"/>
      <c r="L480" s="106"/>
      <c r="M480" s="106">
        <f>'[1]расчет цен'!$G$35*1000</f>
        <v>87.92</v>
      </c>
      <c r="N480" s="106"/>
      <c r="O480" s="106"/>
      <c r="P480" s="106"/>
      <c r="Q480" s="106"/>
      <c r="R480" s="106"/>
      <c r="S480" s="103">
        <f>'[1]расчет цен'!$G$38*1000</f>
        <v>414.76</v>
      </c>
      <c r="T480" s="104"/>
      <c r="U480" s="104"/>
      <c r="V480" s="104"/>
      <c r="W480" s="104"/>
      <c r="X480" s="104"/>
      <c r="Y480" s="105"/>
    </row>
  </sheetData>
  <sheetProtection password="CA6C" sheet="1" formatCells="0" formatColumns="0" formatRows="0" insertColumns="0" insertRows="0" insertHyperlinks="0" deleteColumns="0" deleteRows="0" sort="0" autoFilter="0" pivotTables="0"/>
  <mergeCells count="337">
    <mergeCell ref="U437:U438"/>
    <mergeCell ref="V437:V438"/>
    <mergeCell ref="W437:W438"/>
    <mergeCell ref="X437:X438"/>
    <mergeCell ref="Y437:Y438"/>
    <mergeCell ref="A475:F475"/>
    <mergeCell ref="G475:L475"/>
    <mergeCell ref="M475:R475"/>
    <mergeCell ref="S475:Y475"/>
    <mergeCell ref="A473:Y473"/>
    <mergeCell ref="A474:F474"/>
    <mergeCell ref="G474:L474"/>
    <mergeCell ref="M474:R474"/>
    <mergeCell ref="S474:Y474"/>
    <mergeCell ref="O437:O438"/>
    <mergeCell ref="P437:P438"/>
    <mergeCell ref="Q437:Q438"/>
    <mergeCell ref="R437:R438"/>
    <mergeCell ref="S437:S438"/>
    <mergeCell ref="T437:T438"/>
    <mergeCell ref="A478:Y478"/>
    <mergeCell ref="A479:F479"/>
    <mergeCell ref="G479:L479"/>
    <mergeCell ref="M479:R479"/>
    <mergeCell ref="S479:Y479"/>
    <mergeCell ref="I437:I438"/>
    <mergeCell ref="J437:J438"/>
    <mergeCell ref="K437:K438"/>
    <mergeCell ref="L437:L438"/>
    <mergeCell ref="M437:M438"/>
    <mergeCell ref="N437:N438"/>
    <mergeCell ref="A480:F480"/>
    <mergeCell ref="G480:L480"/>
    <mergeCell ref="M480:R480"/>
    <mergeCell ref="Y400:Y401"/>
    <mergeCell ref="A435:A438"/>
    <mergeCell ref="B435:Y436"/>
    <mergeCell ref="B437:B438"/>
    <mergeCell ref="C437:C438"/>
    <mergeCell ref="D437:D438"/>
    <mergeCell ref="E437:E438"/>
    <mergeCell ref="F437:F438"/>
    <mergeCell ref="G437:G438"/>
    <mergeCell ref="H437:H438"/>
    <mergeCell ref="S400:S401"/>
    <mergeCell ref="T400:T401"/>
    <mergeCell ref="R400:R401"/>
    <mergeCell ref="G400:G401"/>
    <mergeCell ref="H400:H401"/>
    <mergeCell ref="I400:I401"/>
    <mergeCell ref="U400:U401"/>
    <mergeCell ref="V400:V401"/>
    <mergeCell ref="W400:W401"/>
    <mergeCell ref="X400:X401"/>
    <mergeCell ref="S480:Y480"/>
    <mergeCell ref="M400:M401"/>
    <mergeCell ref="N400:N401"/>
    <mergeCell ref="O400:O401"/>
    <mergeCell ref="P400:P401"/>
    <mergeCell ref="Q400:Q401"/>
    <mergeCell ref="W363:W364"/>
    <mergeCell ref="X363:X364"/>
    <mergeCell ref="Y363:Y364"/>
    <mergeCell ref="Q363:Q364"/>
    <mergeCell ref="R363:R364"/>
    <mergeCell ref="S363:S364"/>
    <mergeCell ref="T363:T364"/>
    <mergeCell ref="U363:U364"/>
    <mergeCell ref="V363:V364"/>
    <mergeCell ref="A398:A401"/>
    <mergeCell ref="B398:Y399"/>
    <mergeCell ref="B400:B401"/>
    <mergeCell ref="C400:C401"/>
    <mergeCell ref="D400:D401"/>
    <mergeCell ref="E400:E401"/>
    <mergeCell ref="F400:F401"/>
    <mergeCell ref="J400:J401"/>
    <mergeCell ref="K400:K401"/>
    <mergeCell ref="L400:L401"/>
    <mergeCell ref="K363:K364"/>
    <mergeCell ref="L363:L364"/>
    <mergeCell ref="M363:M364"/>
    <mergeCell ref="N363:N364"/>
    <mergeCell ref="O363:O364"/>
    <mergeCell ref="P363:P364"/>
    <mergeCell ref="E363:E364"/>
    <mergeCell ref="F363:F364"/>
    <mergeCell ref="G363:G364"/>
    <mergeCell ref="H363:H364"/>
    <mergeCell ref="I363:I364"/>
    <mergeCell ref="J363:J364"/>
    <mergeCell ref="U326:U327"/>
    <mergeCell ref="V326:V327"/>
    <mergeCell ref="W326:W327"/>
    <mergeCell ref="X326:X327"/>
    <mergeCell ref="Y326:Y327"/>
    <mergeCell ref="A361:A364"/>
    <mergeCell ref="B361:Y362"/>
    <mergeCell ref="B363:B364"/>
    <mergeCell ref="C363:C364"/>
    <mergeCell ref="D363:D364"/>
    <mergeCell ref="O326:O327"/>
    <mergeCell ref="P326:P327"/>
    <mergeCell ref="Q326:Q327"/>
    <mergeCell ref="R326:R327"/>
    <mergeCell ref="S326:S327"/>
    <mergeCell ref="T326:T327"/>
    <mergeCell ref="I326:I327"/>
    <mergeCell ref="J326:J327"/>
    <mergeCell ref="K326:K327"/>
    <mergeCell ref="L326:L327"/>
    <mergeCell ref="M326:M327"/>
    <mergeCell ref="N326:N327"/>
    <mergeCell ref="A19:Y19"/>
    <mergeCell ref="A324:A327"/>
    <mergeCell ref="B324:Y325"/>
    <mergeCell ref="B326:B327"/>
    <mergeCell ref="C326:C327"/>
    <mergeCell ref="D326:D327"/>
    <mergeCell ref="E326:E327"/>
    <mergeCell ref="F326:F327"/>
    <mergeCell ref="G326:G327"/>
    <mergeCell ref="H326:H327"/>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R139:R140"/>
    <mergeCell ref="S139:S140"/>
    <mergeCell ref="T139:T140"/>
    <mergeCell ref="U139:U140"/>
    <mergeCell ref="V139:V140"/>
    <mergeCell ref="W139:W140"/>
    <mergeCell ref="X139:X140"/>
    <mergeCell ref="Y139:Y140"/>
    <mergeCell ref="A175:A178"/>
    <mergeCell ref="B175:Y176"/>
    <mergeCell ref="B177:B178"/>
    <mergeCell ref="C177:C178"/>
    <mergeCell ref="D177:D178"/>
    <mergeCell ref="E177:E178"/>
    <mergeCell ref="F177:F178"/>
    <mergeCell ref="G177:G178"/>
    <mergeCell ref="H177:H178"/>
    <mergeCell ref="I177:I178"/>
    <mergeCell ref="J177:J178"/>
    <mergeCell ref="K177:K178"/>
    <mergeCell ref="L177:L178"/>
    <mergeCell ref="M177:M178"/>
    <mergeCell ref="N177:N178"/>
    <mergeCell ref="O177:O178"/>
    <mergeCell ref="P177:P178"/>
    <mergeCell ref="Q177:Q178"/>
    <mergeCell ref="R177:R178"/>
    <mergeCell ref="S177:S178"/>
    <mergeCell ref="T177:T178"/>
    <mergeCell ref="U177:U178"/>
    <mergeCell ref="V177:V178"/>
    <mergeCell ref="W177:W178"/>
    <mergeCell ref="X177:X178"/>
    <mergeCell ref="Y177:Y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X288:X289"/>
    <mergeCell ref="Y288:Y289"/>
    <mergeCell ref="R288:R289"/>
    <mergeCell ref="S288:S289"/>
    <mergeCell ref="T288:T289"/>
    <mergeCell ref="U288:U289"/>
    <mergeCell ref="V288:V289"/>
    <mergeCell ref="W288:W28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2019-02-13T17:12:27Z</cp:lastPrinted>
  <dcterms:created xsi:type="dcterms:W3CDTF">2013-12-12T06:49:35Z</dcterms:created>
  <dcterms:modified xsi:type="dcterms:W3CDTF">2021-04-12T15:11:45Z</dcterms:modified>
  <cp:category/>
  <cp:version/>
  <cp:contentType/>
  <cp:contentStatus/>
</cp:coreProperties>
</file>