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4" i="16" l="1"/>
  <c r="C11" i="16"/>
  <c r="C13" i="16"/>
  <c r="C12" i="16"/>
  <c r="C9" i="16"/>
  <c r="C8" i="16"/>
  <c r="C6" i="16"/>
  <c r="C4" i="16"/>
  <c r="C10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<sst xmlns="http://schemas.openxmlformats.org/spreadsheetml/2006/main" count="14" uniqueCount="14">
  <si>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</si>
  <si>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</si>
  <si>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</si>
  <si>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</si>
  <si>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</si>
  <si>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</si>
  <si>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</si>
  <si>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</si>
  <si>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</si>
  <si>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</si>
  <si>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</si>
  <si>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</si>
  <si>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</si>
  <si>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август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</si>
</sst>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72;&#1074;&#1075;&#1091;&#1089;&#1090;_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35">
          <cell r="G35">
            <v>3079.1409970000013</v>
          </cell>
        </row>
      </sheetData>
      <sheetData sheetId="5">
        <row r="52">
          <cell r="F52">
            <v>104789.817</v>
          </cell>
        </row>
      </sheetData>
      <sheetData sheetId="6">
        <row r="15">
          <cell r="H15">
            <v>198961.30778333332</v>
          </cell>
        </row>
        <row r="22">
          <cell r="I22">
            <v>35688.828370000003</v>
          </cell>
        </row>
        <row r="34">
          <cell r="I34">
            <v>50174.63624</v>
          </cell>
        </row>
        <row r="36">
          <cell r="I36">
            <v>10443.04875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AEJ186">
            <v>11063030</v>
          </cell>
        </row>
        <row r="2656">
          <cell r="AEJ2656">
            <v>8034573</v>
          </cell>
        </row>
        <row r="3422">
          <cell r="AEJ3422">
            <v>5433051</v>
          </cell>
        </row>
        <row r="5670">
          <cell r="AEJ5670">
            <v>4454477</v>
          </cell>
        </row>
        <row r="6102">
          <cell r="AEJ6102">
            <v>108027</v>
          </cell>
        </row>
        <row r="6427">
          <cell r="AEJ6427">
            <v>10277495</v>
          </cell>
        </row>
        <row r="6742">
          <cell r="AEJ6742">
            <v>170277413.69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[2]Чеченэнерго!$AEJ$186</f>
        <v>11063030</v>
      </c>
      <c r="D4" s="3"/>
    </row>
    <row r="5" spans="1:9" ht="15" x14ac:dyDescent="0.2">
      <c r="A5" s="14" t="s">
        <v>6</v>
      </c>
      <c r="B5" s="15"/>
      <c r="C5" s="8">
        <f>[2]Чеченэнерго!$AEJ$6742-C4-C6-C11-C12-C13-C14-C7</f>
        <v>34600247.329999983</v>
      </c>
    </row>
    <row r="6" spans="1:9" ht="15" x14ac:dyDescent="0.2">
      <c r="A6" s="14" t="s">
        <v>7</v>
      </c>
      <c r="B6" s="15"/>
      <c r="C6" s="8">
        <f>[2]Чеченэнерго!$AEJ$6102</f>
        <v>108027</v>
      </c>
      <c r="D6" s="3"/>
    </row>
    <row r="7" spans="1:9" ht="15.75" x14ac:dyDescent="0.25">
      <c r="A7" s="5" t="s">
        <v>8</v>
      </c>
      <c r="B7" s="4"/>
      <c r="C7" s="9">
        <f>C8+C9+C10</f>
        <v>96306513.360000014</v>
      </c>
      <c r="D7" s="3"/>
    </row>
    <row r="8" spans="1:9" ht="15" x14ac:dyDescent="0.2">
      <c r="A8" s="14" t="s">
        <v>2</v>
      </c>
      <c r="B8" s="15"/>
      <c r="C8" s="8">
        <f>'[1]Раздел I. В'!$I$22*1000</f>
        <v>35688828.370000005</v>
      </c>
      <c r="D8" s="3"/>
    </row>
    <row r="9" spans="1:9" ht="15" x14ac:dyDescent="0.2">
      <c r="A9" s="14" t="s">
        <v>3</v>
      </c>
      <c r="B9" s="15"/>
      <c r="C9" s="8">
        <f>'[1]Раздел I. В'!$I$34*1000</f>
        <v>50174636.240000002</v>
      </c>
      <c r="D9" s="3"/>
      <c r="E9" s="10"/>
    </row>
    <row r="10" spans="1:9" ht="15" x14ac:dyDescent="0.2">
      <c r="A10" s="14" t="s">
        <v>5</v>
      </c>
      <c r="B10" s="15"/>
      <c r="C10" s="8">
        <f>'[1]Раздел I. В'!$I$36*1000</f>
        <v>10443048.75</v>
      </c>
      <c r="D10" s="3"/>
      <c r="E10" s="10"/>
    </row>
    <row r="11" spans="1:9" ht="15" x14ac:dyDescent="0.2">
      <c r="A11" s="14" t="s">
        <v>9</v>
      </c>
      <c r="B11" s="15"/>
      <c r="C11" s="8">
        <f>[2]Чеченэнерго!$AEJ$2656</f>
        <v>8034573</v>
      </c>
      <c r="I11" s="1" t="s">
        <v>4</v>
      </c>
    </row>
    <row r="12" spans="1:9" ht="15" x14ac:dyDescent="0.2">
      <c r="A12" s="14" t="s">
        <v>10</v>
      </c>
      <c r="B12" s="15"/>
      <c r="C12" s="8">
        <f>[2]Чеченэнерго!$AEJ$3422</f>
        <v>5433051</v>
      </c>
      <c r="D12" s="3"/>
    </row>
    <row r="13" spans="1:9" ht="15" x14ac:dyDescent="0.2">
      <c r="A13" s="6" t="s">
        <v>11</v>
      </c>
      <c r="B13" s="7"/>
      <c r="C13" s="8">
        <f>[2]Чеченэнерго!$AEJ$5670</f>
        <v>4454477</v>
      </c>
      <c r="D13" s="3"/>
    </row>
    <row r="14" spans="1:9" ht="15" x14ac:dyDescent="0.2">
      <c r="A14" s="14" t="s">
        <v>12</v>
      </c>
      <c r="B14" s="15"/>
      <c r="C14" s="8">
        <f>[2]Чеченэнерго!$AEJ$6427</f>
        <v>10277495</v>
      </c>
      <c r="D14" s="3"/>
    </row>
    <row r="15" spans="1:9" ht="20.25" x14ac:dyDescent="0.3">
      <c r="A15" s="16" t="s">
        <v>0</v>
      </c>
      <c r="B15" s="17"/>
      <c r="C15" s="9">
        <f>C4+C5+C6+C7+C11+C12+C13+C14</f>
        <v>170277413.69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2021-09-22T17:23:56Z</dcterms:modified>
</cp:coreProperties>
</file>