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C16" i="1" l="1"/>
  <c r="A13" i="1" l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<sst xmlns="http://schemas.openxmlformats.org/spreadsheetml/2006/main" count="24" uniqueCount="21">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</sst>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L7">
            <v>301260.73800000001</v>
          </cell>
          <cell r="M7">
            <v>336729.25699999998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L4">
            <v>67495783</v>
          </cell>
          <cell r="M4">
            <v>77432180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AVP6742">
            <v>233305645.34999999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44531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1.5473399999999999</v>
      </c>
      <c r="F6" s="22"/>
      <c r="G6" s="22"/>
      <c r="H6" s="22"/>
      <c r="I6" s="23"/>
      <c r="J6" s="20">
        <v>1.5473399999999999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5.8199999999999997E-3</v>
      </c>
      <c r="F7" s="22"/>
      <c r="G7" s="22"/>
      <c r="H7" s="22"/>
      <c r="I7" s="23"/>
      <c r="J7" s="20">
        <v>5.8199999999999997E-3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2.2339999999999999E-2</v>
      </c>
      <c r="F8" s="22"/>
      <c r="G8" s="22"/>
      <c r="H8" s="22"/>
      <c r="I8" s="23"/>
      <c r="J8" s="20">
        <v>0.19164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1.5754999999999999</v>
      </c>
      <c r="F9" s="37"/>
      <c r="G9" s="37"/>
      <c r="H9" s="37"/>
      <c r="I9" s="38"/>
      <c r="J9" s="39">
        <f>SUM(J6:M8)</f>
        <v>1.7447999999999999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44531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цен'!$M$7*1000</f>
        <v>336729257</v>
      </c>
      <c r="B16" s="9">
        <f>[3]Чеченэнерго!$AVP$6742</f>
        <v>233305645.34999999</v>
      </c>
      <c r="C16" s="10">
        <f>A16-B16</f>
        <v>103423611.65000001</v>
      </c>
      <c r="D16" s="42">
        <f>'[2]по балансу и сверхбаланса'!$M$4</f>
        <v>77432180</v>
      </c>
      <c r="E16" s="43"/>
      <c r="F16" s="44"/>
      <c r="G16" s="10">
        <f>C16-D16</f>
        <v>25991431.650000006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2022-01-26T15:36:12Z</dcterms:modified>
</cp:coreProperties>
</file>