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ЧГК" sheetId="1" r:id="rId1"/>
    <sheet name="Хевел" sheetId="2" r:id="rId2"/>
  </sheets>
  <definedNames>
    <definedName name="_xlnm.Print_Area" localSheetId="0">'ЧГК'!$A$1:$R$60</definedName>
  </definedNames>
  <calcPr fullCalcOnLoad="1"/>
</workbook>
</file>

<file path=xl/sharedStrings.xml><?xml version="1.0" encoding="utf-8"?>
<sst xmlns="http://schemas.openxmlformats.org/spreadsheetml/2006/main" count="114" uniqueCount="32">
  <si>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</si>
  <si>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</si>
  <si>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</si>
  <si>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</si>
  <si>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</si>
  <si>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</si>
  <si>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</si>
  <si>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</si>
  <si>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</si>
  <si>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</si>
  <si>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</si>
  <si>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</si>
  <si>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</si>
  <si>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</si>
  <si>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</si>
  <si>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</si>
  <si>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</si>
  <si>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</si>
  <si>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</si>
  <si>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</si>
  <si>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</si>
  <si>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</si>
  <si>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</si>
  <si>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</si>
  <si>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</si>
  <si>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</si>
  <si>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</si>
  <si>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</si>
  <si>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</si>
  <si>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</si>
  <si>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</si>
  <si>
    <r>
      <t xml:space="preserve">Производитель - </t>
    </r>
    <r>
      <rPr>
        <b/>
        <sz val="14"/>
        <rFont val="Times New Roman"/>
        <family val="1"/>
      </rPr>
      <t>Наурская СЭС (ООО "Хевел РГ")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</si>
</sst>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6" fillId="5" borderId="10" xfId="0" applyFont="1" applyFill="1" applyBorder="1" applyAlignment="1">
      <alignment horizontal="left" vertical="center"/>
    </xf>
    <xf numFmtId="0" fontId="47" fillId="5" borderId="10" xfId="0" applyFont="1" applyFill="1" applyBorder="1" applyAlignment="1">
      <alignment horizontal="left" vertical="center"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 wrapText="1"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8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tabSelected="1" view="pageBreakPreview" zoomScaleNormal="75" zoomScaleSheetLayoutView="100" zoomScalePageLayoutView="0" workbookViewId="0" topLeftCell="A28">
      <selection activeCell="C35" sqref="C35:P58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31" ht="18.75">
      <c r="A2" s="21" t="s">
        <v>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8" t="s">
        <v>0</v>
      </c>
      <c r="B4" s="19"/>
      <c r="C4" s="12">
        <v>45323</v>
      </c>
      <c r="D4" s="12">
        <f>C4+1</f>
        <v>45324</v>
      </c>
      <c r="E4" s="12">
        <f aca="true" t="shared" si="0" ref="E4:P4">D4+1</f>
        <v>45325</v>
      </c>
      <c r="F4" s="12">
        <f t="shared" si="0"/>
        <v>45326</v>
      </c>
      <c r="G4" s="12">
        <f t="shared" si="0"/>
        <v>45327</v>
      </c>
      <c r="H4" s="12">
        <f t="shared" si="0"/>
        <v>45328</v>
      </c>
      <c r="I4" s="12">
        <f t="shared" si="0"/>
        <v>45329</v>
      </c>
      <c r="J4" s="12">
        <f t="shared" si="0"/>
        <v>45330</v>
      </c>
      <c r="K4" s="12">
        <f t="shared" si="0"/>
        <v>45331</v>
      </c>
      <c r="L4" s="12">
        <f t="shared" si="0"/>
        <v>45332</v>
      </c>
      <c r="M4" s="12">
        <f t="shared" si="0"/>
        <v>45333</v>
      </c>
      <c r="N4" s="12">
        <f t="shared" si="0"/>
        <v>45334</v>
      </c>
      <c r="O4" s="12">
        <f t="shared" si="0"/>
        <v>45335</v>
      </c>
      <c r="P4" s="12">
        <f t="shared" si="0"/>
        <v>45336</v>
      </c>
      <c r="Q4" s="12">
        <f>P4+1</f>
        <v>45337</v>
      </c>
    </row>
    <row r="5" spans="1:17" ht="14.25" customHeight="1">
      <c r="A5" s="16" t="s">
        <v>1</v>
      </c>
      <c r="B5" s="16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5">
      <c r="A6" s="11" t="s">
        <v>2</v>
      </c>
      <c r="B6" s="11"/>
      <c r="C6" s="5">
        <v>943</v>
      </c>
      <c r="D6" s="5">
        <v>866.5</v>
      </c>
      <c r="E6" s="5">
        <v>845.5</v>
      </c>
      <c r="F6" s="5">
        <v>821.5</v>
      </c>
      <c r="G6" s="5">
        <v>818.5</v>
      </c>
      <c r="H6" s="5">
        <v>916.9</v>
      </c>
      <c r="I6" s="5">
        <v>847</v>
      </c>
      <c r="J6" s="5">
        <v>846.7</v>
      </c>
      <c r="K6" s="6">
        <v>851.8</v>
      </c>
      <c r="L6" s="6">
        <v>858.1</v>
      </c>
      <c r="M6" s="6">
        <v>844.3</v>
      </c>
      <c r="N6" s="6">
        <v>850</v>
      </c>
      <c r="O6" s="6">
        <v>862.6</v>
      </c>
      <c r="P6" s="6">
        <v>857.2</v>
      </c>
      <c r="Q6" s="6">
        <v>876.5</v>
      </c>
    </row>
    <row r="7" spans="1:17" ht="15">
      <c r="A7" s="11" t="s">
        <v>3</v>
      </c>
      <c r="B7" s="11"/>
      <c r="C7" s="5">
        <v>934.3</v>
      </c>
      <c r="D7" s="5">
        <v>855.4</v>
      </c>
      <c r="E7" s="5">
        <v>841.3</v>
      </c>
      <c r="F7" s="5">
        <v>825.7</v>
      </c>
      <c r="G7" s="5">
        <v>817.3</v>
      </c>
      <c r="H7" s="5">
        <v>749.5</v>
      </c>
      <c r="I7" s="5">
        <v>878.8</v>
      </c>
      <c r="J7" s="5">
        <v>846.4</v>
      </c>
      <c r="K7" s="6">
        <v>853.6</v>
      </c>
      <c r="L7" s="6">
        <v>862</v>
      </c>
      <c r="M7" s="6">
        <v>853.6</v>
      </c>
      <c r="N7" s="6">
        <v>852.1</v>
      </c>
      <c r="O7" s="6">
        <v>865</v>
      </c>
      <c r="P7" s="6">
        <v>859.6</v>
      </c>
      <c r="Q7" s="6">
        <v>884</v>
      </c>
    </row>
    <row r="8" spans="1:17" ht="15">
      <c r="A8" s="11" t="s">
        <v>4</v>
      </c>
      <c r="B8" s="11"/>
      <c r="C8" s="5">
        <v>917.8</v>
      </c>
      <c r="D8" s="5">
        <v>857.5</v>
      </c>
      <c r="E8" s="5">
        <v>840.1</v>
      </c>
      <c r="F8" s="5">
        <v>817.3</v>
      </c>
      <c r="G8" s="5">
        <v>816.7</v>
      </c>
      <c r="H8" s="5">
        <v>800.5</v>
      </c>
      <c r="I8" s="5">
        <v>836.5</v>
      </c>
      <c r="J8" s="5">
        <v>844.3</v>
      </c>
      <c r="K8" s="6">
        <v>853.3</v>
      </c>
      <c r="L8" s="6">
        <v>862</v>
      </c>
      <c r="M8" s="6">
        <v>849.7</v>
      </c>
      <c r="N8" s="6">
        <v>851.8</v>
      </c>
      <c r="O8" s="6">
        <v>866.8</v>
      </c>
      <c r="P8" s="6">
        <v>858.1</v>
      </c>
      <c r="Q8" s="6">
        <v>883.1</v>
      </c>
    </row>
    <row r="9" spans="1:17" ht="15">
      <c r="A9" s="11" t="s">
        <v>5</v>
      </c>
      <c r="B9" s="11"/>
      <c r="C9" s="5">
        <v>903.4</v>
      </c>
      <c r="D9" s="5">
        <v>857.5</v>
      </c>
      <c r="E9" s="5">
        <v>839.8</v>
      </c>
      <c r="F9" s="5">
        <v>825.4</v>
      </c>
      <c r="G9" s="5">
        <v>814.6</v>
      </c>
      <c r="H9" s="5">
        <v>777.1</v>
      </c>
      <c r="I9" s="5">
        <v>842.2</v>
      </c>
      <c r="J9" s="5">
        <v>846.7</v>
      </c>
      <c r="K9" s="6">
        <v>857.8</v>
      </c>
      <c r="L9" s="6">
        <v>859.9</v>
      </c>
      <c r="M9" s="6">
        <v>847.9</v>
      </c>
      <c r="N9" s="6">
        <v>852.7</v>
      </c>
      <c r="O9" s="6">
        <v>862.6</v>
      </c>
      <c r="P9" s="6">
        <v>859.6</v>
      </c>
      <c r="Q9" s="6">
        <v>885.8</v>
      </c>
    </row>
    <row r="10" spans="1:17" ht="15">
      <c r="A10" s="11" t="s">
        <v>6</v>
      </c>
      <c r="B10" s="11"/>
      <c r="C10" s="5">
        <v>891.4</v>
      </c>
      <c r="D10" s="5">
        <v>854.5</v>
      </c>
      <c r="E10" s="5">
        <v>832.6</v>
      </c>
      <c r="F10" s="5">
        <v>817</v>
      </c>
      <c r="G10" s="5">
        <v>811.3</v>
      </c>
      <c r="H10" s="5">
        <v>732.4</v>
      </c>
      <c r="I10" s="5">
        <v>836.5</v>
      </c>
      <c r="J10" s="5">
        <v>841.9</v>
      </c>
      <c r="K10" s="6">
        <v>856.6</v>
      </c>
      <c r="L10" s="6">
        <v>852.4</v>
      </c>
      <c r="M10" s="6">
        <v>848.5</v>
      </c>
      <c r="N10" s="6">
        <v>853.6</v>
      </c>
      <c r="O10" s="6">
        <v>859.9</v>
      </c>
      <c r="P10" s="6">
        <v>855.7</v>
      </c>
      <c r="Q10" s="6">
        <v>882.5</v>
      </c>
    </row>
    <row r="11" spans="1:17" ht="15">
      <c r="A11" s="11" t="s">
        <v>7</v>
      </c>
      <c r="B11" s="11"/>
      <c r="C11" s="5">
        <v>881.2</v>
      </c>
      <c r="D11" s="5">
        <v>846.4</v>
      </c>
      <c r="E11" s="5">
        <v>834.7</v>
      </c>
      <c r="F11" s="5">
        <v>822.7</v>
      </c>
      <c r="G11" s="5">
        <v>810.7</v>
      </c>
      <c r="H11" s="5">
        <v>745.3</v>
      </c>
      <c r="I11" s="5">
        <v>841.6</v>
      </c>
      <c r="J11" s="5">
        <v>841</v>
      </c>
      <c r="K11" s="6">
        <v>855.4</v>
      </c>
      <c r="L11" s="6">
        <v>856.6</v>
      </c>
      <c r="M11" s="6">
        <v>843.1</v>
      </c>
      <c r="N11" s="6">
        <v>849.7</v>
      </c>
      <c r="O11" s="6">
        <v>864.7</v>
      </c>
      <c r="P11" s="6">
        <v>867.2</v>
      </c>
      <c r="Q11" s="6">
        <v>887.3</v>
      </c>
    </row>
    <row r="12" spans="1:17" ht="15">
      <c r="A12" s="11" t="s">
        <v>8</v>
      </c>
      <c r="B12" s="11"/>
      <c r="C12" s="5">
        <v>877.9</v>
      </c>
      <c r="D12" s="5">
        <v>852.1</v>
      </c>
      <c r="E12" s="5">
        <v>830.8</v>
      </c>
      <c r="F12" s="5">
        <v>811.3</v>
      </c>
      <c r="G12" s="5">
        <v>808.3</v>
      </c>
      <c r="H12" s="5">
        <v>386.5</v>
      </c>
      <c r="I12" s="5">
        <v>831.4</v>
      </c>
      <c r="J12" s="5">
        <v>837.4</v>
      </c>
      <c r="K12" s="6">
        <v>847.6</v>
      </c>
      <c r="L12" s="6">
        <v>852.1</v>
      </c>
      <c r="M12" s="6">
        <v>845.8</v>
      </c>
      <c r="N12" s="6">
        <v>851.2</v>
      </c>
      <c r="O12" s="6">
        <v>862</v>
      </c>
      <c r="P12" s="6">
        <v>864.8</v>
      </c>
      <c r="Q12" s="6">
        <v>880.7</v>
      </c>
    </row>
    <row r="13" spans="1:17" ht="15">
      <c r="A13" s="11" t="s">
        <v>9</v>
      </c>
      <c r="B13" s="11"/>
      <c r="C13" s="5">
        <v>871.6</v>
      </c>
      <c r="D13" s="5">
        <v>839.8</v>
      </c>
      <c r="E13" s="5">
        <v>833.2</v>
      </c>
      <c r="F13" s="5">
        <v>814</v>
      </c>
      <c r="G13" s="5">
        <v>809.5</v>
      </c>
      <c r="H13" s="5">
        <v>566.2</v>
      </c>
      <c r="I13" s="5">
        <v>833.8</v>
      </c>
      <c r="J13" s="5">
        <v>841</v>
      </c>
      <c r="K13" s="6">
        <v>845.2</v>
      </c>
      <c r="L13" s="6">
        <v>850.9</v>
      </c>
      <c r="M13" s="6">
        <v>842.2</v>
      </c>
      <c r="N13" s="6">
        <v>848.2</v>
      </c>
      <c r="O13" s="6">
        <v>856.9</v>
      </c>
      <c r="P13" s="6">
        <v>863.9</v>
      </c>
      <c r="Q13" s="6">
        <v>879.8</v>
      </c>
    </row>
    <row r="14" spans="1:17" ht="15">
      <c r="A14" s="11" t="s">
        <v>10</v>
      </c>
      <c r="B14" s="11"/>
      <c r="C14" s="5">
        <v>866.2</v>
      </c>
      <c r="D14" s="5">
        <v>844.9</v>
      </c>
      <c r="E14" s="5">
        <v>827.8</v>
      </c>
      <c r="F14" s="5">
        <v>823.6</v>
      </c>
      <c r="G14" s="5">
        <v>802.9</v>
      </c>
      <c r="H14" s="5">
        <v>10</v>
      </c>
      <c r="I14" s="5">
        <v>846.7</v>
      </c>
      <c r="J14" s="5">
        <v>835.3</v>
      </c>
      <c r="K14" s="6">
        <v>843.1</v>
      </c>
      <c r="L14" s="6">
        <v>847.9</v>
      </c>
      <c r="M14" s="6">
        <v>839.5</v>
      </c>
      <c r="N14" s="6">
        <v>847.9</v>
      </c>
      <c r="O14" s="6">
        <v>853.6</v>
      </c>
      <c r="P14" s="6">
        <v>858.8</v>
      </c>
      <c r="Q14" s="6">
        <v>874.1</v>
      </c>
    </row>
    <row r="15" spans="1:17" ht="15">
      <c r="A15" s="11" t="s">
        <v>11</v>
      </c>
      <c r="B15" s="11"/>
      <c r="C15" s="5">
        <v>858.4</v>
      </c>
      <c r="D15" s="5">
        <v>840.4</v>
      </c>
      <c r="E15" s="5">
        <v>828.1</v>
      </c>
      <c r="F15" s="5">
        <v>811</v>
      </c>
      <c r="G15" s="5">
        <v>805.9</v>
      </c>
      <c r="H15" s="5">
        <v>10</v>
      </c>
      <c r="I15" s="5">
        <v>838.9</v>
      </c>
      <c r="J15" s="5">
        <v>831.4</v>
      </c>
      <c r="K15" s="6">
        <v>842.5</v>
      </c>
      <c r="L15" s="6">
        <v>847</v>
      </c>
      <c r="M15" s="6">
        <v>841.9</v>
      </c>
      <c r="N15" s="6">
        <v>847.3</v>
      </c>
      <c r="O15" s="6">
        <v>851.8</v>
      </c>
      <c r="P15" s="6">
        <v>750.2</v>
      </c>
      <c r="Q15" s="6">
        <v>872</v>
      </c>
    </row>
    <row r="16" spans="1:17" ht="15">
      <c r="A16" s="11" t="s">
        <v>12</v>
      </c>
      <c r="B16" s="11"/>
      <c r="C16" s="5">
        <v>862.9</v>
      </c>
      <c r="D16" s="5">
        <v>844</v>
      </c>
      <c r="E16" s="5">
        <v>830.8</v>
      </c>
      <c r="F16" s="5">
        <v>815.5</v>
      </c>
      <c r="G16" s="5">
        <v>809.8</v>
      </c>
      <c r="H16" s="5">
        <v>10</v>
      </c>
      <c r="I16" s="5">
        <v>728.2</v>
      </c>
      <c r="J16" s="5">
        <v>835.3</v>
      </c>
      <c r="K16" s="6">
        <v>847</v>
      </c>
      <c r="L16" s="6">
        <v>843.7</v>
      </c>
      <c r="M16" s="6">
        <v>837.4</v>
      </c>
      <c r="N16" s="6">
        <v>845.5</v>
      </c>
      <c r="O16" s="6">
        <v>853.9</v>
      </c>
      <c r="P16" s="6">
        <v>20</v>
      </c>
      <c r="Q16" s="6">
        <v>872.6</v>
      </c>
    </row>
    <row r="17" spans="1:17" ht="15">
      <c r="A17" s="11" t="s">
        <v>13</v>
      </c>
      <c r="B17" s="11"/>
      <c r="C17" s="5">
        <v>864.1</v>
      </c>
      <c r="D17" s="5">
        <v>843.4</v>
      </c>
      <c r="E17" s="5">
        <v>829.6</v>
      </c>
      <c r="F17" s="5">
        <v>807.4</v>
      </c>
      <c r="G17" s="5">
        <v>809.2</v>
      </c>
      <c r="H17" s="5">
        <v>26.5</v>
      </c>
      <c r="I17" s="5">
        <v>392.8</v>
      </c>
      <c r="J17" s="5">
        <v>831.1</v>
      </c>
      <c r="K17" s="6">
        <v>845.2</v>
      </c>
      <c r="L17" s="6">
        <v>843.7</v>
      </c>
      <c r="M17" s="6">
        <v>839.5</v>
      </c>
      <c r="N17" s="6">
        <v>851.8</v>
      </c>
      <c r="O17" s="6">
        <v>851.2</v>
      </c>
      <c r="P17" s="6">
        <v>628.1</v>
      </c>
      <c r="Q17" s="6">
        <v>617.3</v>
      </c>
    </row>
    <row r="18" spans="1:17" ht="15">
      <c r="A18" s="11" t="s">
        <v>14</v>
      </c>
      <c r="B18" s="11"/>
      <c r="C18" s="5">
        <v>863.5</v>
      </c>
      <c r="D18" s="5">
        <v>841</v>
      </c>
      <c r="E18" s="5">
        <v>826.9</v>
      </c>
      <c r="F18" s="5">
        <v>828.7</v>
      </c>
      <c r="G18" s="5">
        <v>811.9</v>
      </c>
      <c r="H18" s="5">
        <v>10</v>
      </c>
      <c r="I18" s="5">
        <v>124</v>
      </c>
      <c r="J18" s="5">
        <v>840.4</v>
      </c>
      <c r="K18" s="6">
        <v>844.9</v>
      </c>
      <c r="L18" s="6">
        <v>842.2</v>
      </c>
      <c r="M18" s="6">
        <v>837.1</v>
      </c>
      <c r="N18" s="6">
        <v>847.6</v>
      </c>
      <c r="O18" s="6">
        <v>853</v>
      </c>
      <c r="P18" s="6">
        <v>919.1</v>
      </c>
      <c r="Q18" s="6">
        <v>77.3</v>
      </c>
    </row>
    <row r="19" spans="1:17" ht="15">
      <c r="A19" s="11" t="s">
        <v>15</v>
      </c>
      <c r="B19" s="11"/>
      <c r="C19" s="5">
        <v>856.6</v>
      </c>
      <c r="D19" s="5">
        <v>842.2</v>
      </c>
      <c r="E19" s="5">
        <v>830.5</v>
      </c>
      <c r="F19" s="5">
        <v>810.7</v>
      </c>
      <c r="G19" s="5">
        <v>806.8</v>
      </c>
      <c r="H19" s="5">
        <v>10</v>
      </c>
      <c r="I19" s="5">
        <v>10</v>
      </c>
      <c r="J19" s="5">
        <v>829.6</v>
      </c>
      <c r="K19" s="6">
        <v>843.1</v>
      </c>
      <c r="L19" s="6">
        <v>837.4</v>
      </c>
      <c r="M19" s="6">
        <v>843.4</v>
      </c>
      <c r="N19" s="6">
        <v>847.9</v>
      </c>
      <c r="O19" s="6">
        <v>852.7</v>
      </c>
      <c r="P19" s="6">
        <v>852.5</v>
      </c>
      <c r="Q19" s="6">
        <v>725.9</v>
      </c>
    </row>
    <row r="20" spans="1:17" ht="15">
      <c r="A20" s="11" t="s">
        <v>16</v>
      </c>
      <c r="B20" s="11"/>
      <c r="C20" s="5">
        <v>865.9</v>
      </c>
      <c r="D20" s="5">
        <v>836.8</v>
      </c>
      <c r="E20" s="5">
        <v>822.1</v>
      </c>
      <c r="F20" s="5">
        <v>822.4</v>
      </c>
      <c r="G20" s="5">
        <v>803.5</v>
      </c>
      <c r="H20" s="5">
        <v>324.4</v>
      </c>
      <c r="I20" s="5">
        <v>270.1</v>
      </c>
      <c r="J20" s="5">
        <v>830.5</v>
      </c>
      <c r="K20" s="6">
        <v>842.2</v>
      </c>
      <c r="L20" s="6">
        <v>836.8</v>
      </c>
      <c r="M20" s="6">
        <v>837.4</v>
      </c>
      <c r="N20" s="6">
        <v>844.6</v>
      </c>
      <c r="O20" s="6">
        <v>850.6</v>
      </c>
      <c r="P20" s="6">
        <v>414.2</v>
      </c>
      <c r="Q20" s="6">
        <v>893.9</v>
      </c>
    </row>
    <row r="21" spans="1:17" ht="15">
      <c r="A21" s="11" t="s">
        <v>17</v>
      </c>
      <c r="B21" s="11"/>
      <c r="C21" s="5">
        <v>854.8</v>
      </c>
      <c r="D21" s="5">
        <v>843.7</v>
      </c>
      <c r="E21" s="5">
        <v>832.3</v>
      </c>
      <c r="F21" s="5">
        <v>814.3</v>
      </c>
      <c r="G21" s="5">
        <v>805.3</v>
      </c>
      <c r="H21" s="5">
        <v>976.9</v>
      </c>
      <c r="I21" s="5">
        <v>958.6</v>
      </c>
      <c r="J21" s="5">
        <v>830.5</v>
      </c>
      <c r="K21" s="6">
        <v>841.9</v>
      </c>
      <c r="L21" s="6">
        <v>839.2</v>
      </c>
      <c r="M21" s="6">
        <v>834.7</v>
      </c>
      <c r="N21" s="6">
        <v>842.2</v>
      </c>
      <c r="O21" s="6">
        <v>849.4</v>
      </c>
      <c r="P21" s="6">
        <v>20</v>
      </c>
      <c r="Q21" s="6">
        <v>857</v>
      </c>
    </row>
    <row r="22" spans="1:17" ht="15">
      <c r="A22" s="11" t="s">
        <v>18</v>
      </c>
      <c r="B22" s="11"/>
      <c r="C22" s="5">
        <v>861.4</v>
      </c>
      <c r="D22" s="5">
        <v>841.9</v>
      </c>
      <c r="E22" s="5">
        <v>824.8</v>
      </c>
      <c r="F22" s="5">
        <v>817.6</v>
      </c>
      <c r="G22" s="5">
        <v>339.4</v>
      </c>
      <c r="H22" s="5">
        <v>824.8</v>
      </c>
      <c r="I22" s="5">
        <v>808</v>
      </c>
      <c r="J22" s="5">
        <v>832.3</v>
      </c>
      <c r="K22" s="6">
        <v>843.7</v>
      </c>
      <c r="L22" s="6">
        <v>838</v>
      </c>
      <c r="M22" s="6">
        <v>835.6</v>
      </c>
      <c r="N22" s="6">
        <v>845.8</v>
      </c>
      <c r="O22" s="6">
        <v>848.8</v>
      </c>
      <c r="P22" s="6">
        <v>20</v>
      </c>
      <c r="Q22" s="6">
        <v>860.9</v>
      </c>
    </row>
    <row r="23" spans="1:17" ht="15">
      <c r="A23" s="11" t="s">
        <v>19</v>
      </c>
      <c r="B23" s="11"/>
      <c r="C23" s="5">
        <v>859</v>
      </c>
      <c r="D23" s="5">
        <v>844.6</v>
      </c>
      <c r="E23" s="5">
        <v>829.6</v>
      </c>
      <c r="F23" s="5">
        <v>816.4</v>
      </c>
      <c r="G23" s="5">
        <v>820.3</v>
      </c>
      <c r="H23" s="5">
        <v>880.9</v>
      </c>
      <c r="I23" s="5">
        <v>856.6</v>
      </c>
      <c r="J23" s="5">
        <v>832</v>
      </c>
      <c r="K23" s="6">
        <v>850</v>
      </c>
      <c r="L23" s="6">
        <v>839.5</v>
      </c>
      <c r="M23" s="6">
        <v>835</v>
      </c>
      <c r="N23" s="6">
        <v>848.5</v>
      </c>
      <c r="O23" s="6">
        <v>848.8</v>
      </c>
      <c r="P23" s="6">
        <v>20</v>
      </c>
      <c r="Q23" s="6">
        <v>859.4</v>
      </c>
    </row>
    <row r="24" spans="1:17" ht="15">
      <c r="A24" s="11" t="s">
        <v>20</v>
      </c>
      <c r="B24" s="11"/>
      <c r="C24" s="5">
        <v>862.6</v>
      </c>
      <c r="D24" s="5">
        <v>846.1</v>
      </c>
      <c r="E24" s="5">
        <v>829</v>
      </c>
      <c r="F24" s="5">
        <v>816.7</v>
      </c>
      <c r="G24" s="5">
        <v>767.8</v>
      </c>
      <c r="H24" s="5">
        <v>892.3</v>
      </c>
      <c r="I24" s="5">
        <v>835</v>
      </c>
      <c r="J24" s="5">
        <v>837.7</v>
      </c>
      <c r="K24" s="6">
        <v>844.6</v>
      </c>
      <c r="L24" s="6">
        <v>835</v>
      </c>
      <c r="M24" s="6">
        <v>835.6</v>
      </c>
      <c r="N24" s="6">
        <v>853.6</v>
      </c>
      <c r="O24" s="6">
        <v>852.4</v>
      </c>
      <c r="P24" s="6">
        <v>251</v>
      </c>
      <c r="Q24" s="6">
        <v>859.7</v>
      </c>
    </row>
    <row r="25" spans="1:17" ht="15">
      <c r="A25" s="11" t="s">
        <v>21</v>
      </c>
      <c r="B25" s="11"/>
      <c r="C25" s="5">
        <v>861.1</v>
      </c>
      <c r="D25" s="5">
        <v>846.7</v>
      </c>
      <c r="E25" s="5">
        <v>830.5</v>
      </c>
      <c r="F25" s="5">
        <v>818.5</v>
      </c>
      <c r="G25" s="5">
        <v>817.9</v>
      </c>
      <c r="H25" s="5">
        <v>398.2</v>
      </c>
      <c r="I25" s="5">
        <v>848.5</v>
      </c>
      <c r="J25" s="5">
        <v>838.9</v>
      </c>
      <c r="K25" s="6">
        <v>848.2</v>
      </c>
      <c r="L25" s="6">
        <v>838.6</v>
      </c>
      <c r="M25" s="6">
        <v>833.8</v>
      </c>
      <c r="N25" s="6">
        <v>847.9</v>
      </c>
      <c r="O25" s="6">
        <v>853.6</v>
      </c>
      <c r="P25" s="6">
        <v>969.5</v>
      </c>
      <c r="Q25" s="6">
        <v>860.3</v>
      </c>
    </row>
    <row r="26" spans="1:17" ht="15">
      <c r="A26" s="11" t="s">
        <v>22</v>
      </c>
      <c r="B26" s="11"/>
      <c r="C26" s="5">
        <v>867.1</v>
      </c>
      <c r="D26" s="5">
        <v>848.8</v>
      </c>
      <c r="E26" s="5">
        <v>824.8</v>
      </c>
      <c r="F26" s="5">
        <v>818.2</v>
      </c>
      <c r="G26" s="5">
        <v>795.4</v>
      </c>
      <c r="H26" s="5">
        <v>898.9</v>
      </c>
      <c r="I26" s="5">
        <v>836.2</v>
      </c>
      <c r="J26" s="5">
        <v>841</v>
      </c>
      <c r="K26" s="6">
        <v>847.9</v>
      </c>
      <c r="L26" s="6">
        <v>839.8</v>
      </c>
      <c r="M26" s="6">
        <v>838.6</v>
      </c>
      <c r="N26" s="6">
        <v>853.6</v>
      </c>
      <c r="O26" s="6">
        <v>847.3</v>
      </c>
      <c r="P26" s="6">
        <v>834.2</v>
      </c>
      <c r="Q26" s="6">
        <v>860.3</v>
      </c>
    </row>
    <row r="27" spans="1:17" ht="15">
      <c r="A27" s="11" t="s">
        <v>23</v>
      </c>
      <c r="B27" s="11"/>
      <c r="C27" s="6">
        <v>864.4</v>
      </c>
      <c r="D27" s="6">
        <v>848.8</v>
      </c>
      <c r="E27" s="6">
        <v>827.5</v>
      </c>
      <c r="F27" s="6">
        <v>822.4</v>
      </c>
      <c r="G27" s="6">
        <v>795.1</v>
      </c>
      <c r="H27" s="6">
        <v>807.4</v>
      </c>
      <c r="I27" s="6">
        <v>844.3</v>
      </c>
      <c r="J27" s="6">
        <v>843.1</v>
      </c>
      <c r="K27" s="6">
        <v>850.9</v>
      </c>
      <c r="L27" s="6">
        <v>839.2</v>
      </c>
      <c r="M27" s="6">
        <v>837.4</v>
      </c>
      <c r="N27" s="6">
        <v>856</v>
      </c>
      <c r="O27" s="6">
        <v>854.8</v>
      </c>
      <c r="P27" s="6">
        <v>890.3</v>
      </c>
      <c r="Q27" s="6">
        <v>860</v>
      </c>
    </row>
    <row r="28" spans="1:17" ht="15">
      <c r="A28" s="11" t="s">
        <v>24</v>
      </c>
      <c r="B28" s="11"/>
      <c r="C28" s="6">
        <v>865.9</v>
      </c>
      <c r="D28" s="6">
        <v>848.5</v>
      </c>
      <c r="E28" s="6">
        <v>823.9</v>
      </c>
      <c r="F28" s="6">
        <v>821.2</v>
      </c>
      <c r="G28" s="6">
        <v>352.9</v>
      </c>
      <c r="H28" s="6">
        <v>142.3</v>
      </c>
      <c r="I28" s="6">
        <v>839.2</v>
      </c>
      <c r="J28" s="6">
        <v>846.4</v>
      </c>
      <c r="K28" s="6">
        <v>858.1</v>
      </c>
      <c r="L28" s="6">
        <v>844</v>
      </c>
      <c r="M28" s="6">
        <v>845.2</v>
      </c>
      <c r="N28" s="6">
        <v>859.9</v>
      </c>
      <c r="O28" s="6">
        <v>855.7</v>
      </c>
      <c r="P28" s="6">
        <v>863.6</v>
      </c>
      <c r="Q28" s="6">
        <v>860.6</v>
      </c>
    </row>
    <row r="29" spans="1:17" ht="15">
      <c r="A29" s="11" t="s">
        <v>25</v>
      </c>
      <c r="B29" s="11"/>
      <c r="C29" s="6">
        <v>865.6</v>
      </c>
      <c r="D29" s="6">
        <v>846.7</v>
      </c>
      <c r="E29" s="6">
        <v>827.2</v>
      </c>
      <c r="F29" s="6">
        <v>818.2</v>
      </c>
      <c r="G29" s="6">
        <v>324.4</v>
      </c>
      <c r="H29" s="6">
        <v>946.3</v>
      </c>
      <c r="I29" s="6">
        <v>843.7</v>
      </c>
      <c r="J29" s="6">
        <v>849.1</v>
      </c>
      <c r="K29" s="6">
        <v>856.9</v>
      </c>
      <c r="L29" s="6">
        <v>843.1</v>
      </c>
      <c r="M29" s="6">
        <v>846.4</v>
      </c>
      <c r="N29" s="6">
        <v>863.5</v>
      </c>
      <c r="O29" s="6">
        <v>858.4</v>
      </c>
      <c r="P29" s="6">
        <v>883.7</v>
      </c>
      <c r="Q29" s="6">
        <v>871.4</v>
      </c>
    </row>
    <row r="30" spans="1:17" ht="15.75">
      <c r="A30" s="14" t="s">
        <v>26</v>
      </c>
      <c r="B30" s="14"/>
      <c r="C30" s="7">
        <f>SUM(C6:C29)</f>
        <v>21020.099999999995</v>
      </c>
      <c r="D30" s="7">
        <f aca="true" t="shared" si="1" ref="D30:Q30">SUM(D6:D29)</f>
        <v>20338.2</v>
      </c>
      <c r="E30" s="7">
        <f t="shared" si="1"/>
        <v>19943.4</v>
      </c>
      <c r="F30" s="7">
        <f t="shared" si="1"/>
        <v>19637.700000000004</v>
      </c>
      <c r="G30" s="7">
        <f t="shared" si="1"/>
        <v>17975.399999999998</v>
      </c>
      <c r="H30" s="7">
        <f t="shared" si="1"/>
        <v>12843.299999999997</v>
      </c>
      <c r="I30" s="7">
        <f t="shared" si="1"/>
        <v>17628.600000000002</v>
      </c>
      <c r="J30" s="7">
        <f t="shared" si="1"/>
        <v>20129.999999999996</v>
      </c>
      <c r="K30" s="7">
        <f t="shared" si="1"/>
        <v>20371.500000000007</v>
      </c>
      <c r="L30" s="7">
        <f t="shared" si="1"/>
        <v>20309.1</v>
      </c>
      <c r="M30" s="7">
        <f t="shared" si="1"/>
        <v>20193.600000000002</v>
      </c>
      <c r="N30" s="7">
        <f t="shared" si="1"/>
        <v>20412.899999999998</v>
      </c>
      <c r="O30" s="7">
        <f t="shared" si="1"/>
        <v>20536.5</v>
      </c>
      <c r="P30" s="7">
        <f t="shared" si="1"/>
        <v>16081.300000000003</v>
      </c>
      <c r="Q30" s="7">
        <f t="shared" si="1"/>
        <v>19742.399999999998</v>
      </c>
    </row>
    <row r="32" spans="1:3" ht="15.75">
      <c r="A32" s="2"/>
      <c r="B32" s="2"/>
      <c r="C32" s="3"/>
    </row>
    <row r="33" spans="1:18" ht="16.5" customHeight="1">
      <c r="A33" s="18" t="s">
        <v>0</v>
      </c>
      <c r="B33" s="19"/>
      <c r="C33" s="12">
        <f>Q4+1</f>
        <v>45338</v>
      </c>
      <c r="D33" s="12">
        <f aca="true" t="shared" si="2" ref="D33:O33">C33+1</f>
        <v>45339</v>
      </c>
      <c r="E33" s="12">
        <f t="shared" si="2"/>
        <v>45340</v>
      </c>
      <c r="F33" s="12">
        <f t="shared" si="2"/>
        <v>45341</v>
      </c>
      <c r="G33" s="12">
        <f t="shared" si="2"/>
        <v>45342</v>
      </c>
      <c r="H33" s="12">
        <f t="shared" si="2"/>
        <v>45343</v>
      </c>
      <c r="I33" s="12">
        <f t="shared" si="2"/>
        <v>45344</v>
      </c>
      <c r="J33" s="12">
        <f t="shared" si="2"/>
        <v>45345</v>
      </c>
      <c r="K33" s="12">
        <f t="shared" si="2"/>
        <v>45346</v>
      </c>
      <c r="L33" s="12">
        <f t="shared" si="2"/>
        <v>45347</v>
      </c>
      <c r="M33" s="12">
        <f t="shared" si="2"/>
        <v>45348</v>
      </c>
      <c r="N33" s="12">
        <f t="shared" si="2"/>
        <v>45349</v>
      </c>
      <c r="O33" s="12">
        <f t="shared" si="2"/>
        <v>45350</v>
      </c>
      <c r="P33" s="12">
        <f>O33+1</f>
        <v>45351</v>
      </c>
      <c r="Q33" s="12"/>
      <c r="R33" s="12"/>
    </row>
    <row r="34" spans="1:18" ht="17.25" customHeight="1">
      <c r="A34" s="16" t="s">
        <v>1</v>
      </c>
      <c r="B34" s="1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15">
      <c r="A35" s="11" t="s">
        <v>2</v>
      </c>
      <c r="B35" s="11"/>
      <c r="C35" s="8">
        <v>871.1</v>
      </c>
      <c r="D35" s="8">
        <v>854.9</v>
      </c>
      <c r="E35" s="8">
        <v>836.9</v>
      </c>
      <c r="F35" s="8">
        <v>834.8</v>
      </c>
      <c r="G35" s="8">
        <v>855.5</v>
      </c>
      <c r="H35" s="8">
        <v>823.5</v>
      </c>
      <c r="I35" s="8">
        <v>822</v>
      </c>
      <c r="J35" s="8">
        <v>818.7</v>
      </c>
      <c r="K35" s="8">
        <v>809.7</v>
      </c>
      <c r="L35" s="8">
        <v>806.6</v>
      </c>
      <c r="M35" s="8">
        <v>818.6</v>
      </c>
      <c r="N35" s="8">
        <v>755.5</v>
      </c>
      <c r="O35" s="8">
        <v>867</v>
      </c>
      <c r="P35" s="8">
        <v>867.7</v>
      </c>
      <c r="Q35" s="8"/>
      <c r="R35" s="8"/>
    </row>
    <row r="36" spans="1:18" ht="15">
      <c r="A36" s="17" t="s">
        <v>27</v>
      </c>
      <c r="B36" s="11"/>
      <c r="C36" s="8">
        <v>874.1</v>
      </c>
      <c r="D36" s="8">
        <v>855.5</v>
      </c>
      <c r="E36" s="8">
        <v>834.8</v>
      </c>
      <c r="F36" s="8">
        <v>836</v>
      </c>
      <c r="G36" s="8">
        <v>858.2</v>
      </c>
      <c r="H36" s="8">
        <v>822.9</v>
      </c>
      <c r="I36" s="8">
        <v>823.8</v>
      </c>
      <c r="J36" s="8">
        <v>816</v>
      </c>
      <c r="K36" s="8">
        <v>801.6</v>
      </c>
      <c r="L36" s="8">
        <v>819.5</v>
      </c>
      <c r="M36" s="8">
        <v>830.6</v>
      </c>
      <c r="N36" s="8">
        <v>753.1</v>
      </c>
      <c r="O36" s="8">
        <v>855</v>
      </c>
      <c r="P36" s="8">
        <v>851.8</v>
      </c>
      <c r="Q36" s="8"/>
      <c r="R36" s="8"/>
    </row>
    <row r="37" spans="1:18" ht="15">
      <c r="A37" s="11" t="s">
        <v>4</v>
      </c>
      <c r="B37" s="11"/>
      <c r="C37" s="8">
        <v>872.9</v>
      </c>
      <c r="D37" s="8">
        <v>854.9</v>
      </c>
      <c r="E37" s="8">
        <v>837.5</v>
      </c>
      <c r="F37" s="8">
        <v>835.4</v>
      </c>
      <c r="G37" s="8">
        <v>854.9</v>
      </c>
      <c r="H37" s="8">
        <v>823.2</v>
      </c>
      <c r="I37" s="8">
        <v>819</v>
      </c>
      <c r="J37" s="8">
        <v>811.8</v>
      </c>
      <c r="K37" s="8">
        <v>805.2</v>
      </c>
      <c r="L37" s="8">
        <v>847.4</v>
      </c>
      <c r="M37" s="8">
        <v>836.6</v>
      </c>
      <c r="N37" s="8">
        <v>891.7</v>
      </c>
      <c r="O37" s="8">
        <v>850.8</v>
      </c>
      <c r="P37" s="8">
        <v>849.4</v>
      </c>
      <c r="Q37" s="8"/>
      <c r="R37" s="8"/>
    </row>
    <row r="38" spans="1:18" ht="15">
      <c r="A38" s="11" t="s">
        <v>5</v>
      </c>
      <c r="B38" s="11"/>
      <c r="C38" s="8">
        <v>880.1</v>
      </c>
      <c r="D38" s="8">
        <v>856.4</v>
      </c>
      <c r="E38" s="8">
        <v>839</v>
      </c>
      <c r="F38" s="8">
        <v>832.4</v>
      </c>
      <c r="G38" s="8">
        <v>846.5</v>
      </c>
      <c r="H38" s="8">
        <v>819.9</v>
      </c>
      <c r="I38" s="8">
        <v>813.6</v>
      </c>
      <c r="J38" s="8">
        <v>807.6</v>
      </c>
      <c r="K38" s="8">
        <v>803.4</v>
      </c>
      <c r="L38" s="8">
        <v>838.4</v>
      </c>
      <c r="M38" s="8">
        <v>841.7</v>
      </c>
      <c r="N38" s="8">
        <v>871</v>
      </c>
      <c r="O38" s="8">
        <v>835.8</v>
      </c>
      <c r="P38" s="8">
        <v>826</v>
      </c>
      <c r="Q38" s="8"/>
      <c r="R38" s="8"/>
    </row>
    <row r="39" spans="1:18" ht="15">
      <c r="A39" s="11" t="s">
        <v>6</v>
      </c>
      <c r="B39" s="11"/>
      <c r="C39" s="8">
        <v>877.7</v>
      </c>
      <c r="D39" s="8">
        <v>853.4</v>
      </c>
      <c r="E39" s="8">
        <v>837.5</v>
      </c>
      <c r="F39" s="8">
        <v>838.7</v>
      </c>
      <c r="G39" s="8">
        <v>852.8</v>
      </c>
      <c r="H39" s="8">
        <v>820.5</v>
      </c>
      <c r="I39" s="8">
        <v>814.5</v>
      </c>
      <c r="J39" s="8">
        <v>808.5</v>
      </c>
      <c r="K39" s="8">
        <v>803.7</v>
      </c>
      <c r="L39" s="8">
        <v>824.6</v>
      </c>
      <c r="M39" s="8">
        <v>826</v>
      </c>
      <c r="N39" s="8">
        <v>850</v>
      </c>
      <c r="O39" s="8">
        <v>816.6</v>
      </c>
      <c r="P39" s="8">
        <v>811.6</v>
      </c>
      <c r="Q39" s="8"/>
      <c r="R39" s="8"/>
    </row>
    <row r="40" spans="1:18" ht="15">
      <c r="A40" s="11" t="s">
        <v>7</v>
      </c>
      <c r="B40" s="11"/>
      <c r="C40" s="8">
        <v>879.5</v>
      </c>
      <c r="D40" s="8">
        <v>853.7</v>
      </c>
      <c r="E40" s="8">
        <v>836.6</v>
      </c>
      <c r="F40" s="8">
        <v>832.4</v>
      </c>
      <c r="G40" s="8">
        <v>848</v>
      </c>
      <c r="H40" s="8">
        <v>816.9</v>
      </c>
      <c r="I40" s="8">
        <v>811.2</v>
      </c>
      <c r="J40" s="8">
        <v>805.2</v>
      </c>
      <c r="K40" s="8">
        <v>801</v>
      </c>
      <c r="L40" s="8">
        <v>812.6</v>
      </c>
      <c r="M40" s="8">
        <v>799.9</v>
      </c>
      <c r="N40" s="8">
        <v>826.6</v>
      </c>
      <c r="O40" s="8">
        <v>791.7</v>
      </c>
      <c r="P40" s="8">
        <v>781.6</v>
      </c>
      <c r="Q40" s="8"/>
      <c r="R40" s="8"/>
    </row>
    <row r="41" spans="1:18" ht="15">
      <c r="A41" s="11" t="s">
        <v>8</v>
      </c>
      <c r="B41" s="11"/>
      <c r="C41" s="8">
        <v>873.2</v>
      </c>
      <c r="D41" s="8">
        <v>856.7</v>
      </c>
      <c r="E41" s="8">
        <v>833.6</v>
      </c>
      <c r="F41" s="8">
        <v>838.1</v>
      </c>
      <c r="G41" s="8">
        <v>849.8</v>
      </c>
      <c r="H41" s="8">
        <v>817.8</v>
      </c>
      <c r="I41" s="8">
        <v>811.5</v>
      </c>
      <c r="J41" s="8">
        <v>803.1</v>
      </c>
      <c r="K41" s="8">
        <v>798</v>
      </c>
      <c r="L41" s="8">
        <v>802.4</v>
      </c>
      <c r="M41" s="8">
        <v>769</v>
      </c>
      <c r="N41" s="8">
        <v>795.4</v>
      </c>
      <c r="O41" s="8">
        <v>700.8</v>
      </c>
      <c r="P41" s="8">
        <v>759.1</v>
      </c>
      <c r="Q41" s="8"/>
      <c r="R41" s="8"/>
    </row>
    <row r="42" spans="1:18" ht="15">
      <c r="A42" s="11" t="s">
        <v>9</v>
      </c>
      <c r="B42" s="11"/>
      <c r="C42" s="8">
        <v>873.5</v>
      </c>
      <c r="D42" s="8">
        <v>853.4</v>
      </c>
      <c r="E42" s="8">
        <v>838.4</v>
      </c>
      <c r="F42" s="8">
        <v>842.6</v>
      </c>
      <c r="G42" s="8">
        <v>849.2</v>
      </c>
      <c r="H42" s="8">
        <v>812.4</v>
      </c>
      <c r="I42" s="8">
        <v>809.1</v>
      </c>
      <c r="J42" s="8">
        <v>801.3</v>
      </c>
      <c r="K42" s="8">
        <v>797.1</v>
      </c>
      <c r="L42" s="8">
        <v>796.7</v>
      </c>
      <c r="M42" s="8">
        <v>742.9</v>
      </c>
      <c r="N42" s="8">
        <v>771.7</v>
      </c>
      <c r="O42" s="8">
        <v>700.8</v>
      </c>
      <c r="P42" s="8">
        <v>739.3</v>
      </c>
      <c r="Q42" s="8"/>
      <c r="R42" s="8"/>
    </row>
    <row r="43" spans="1:18" ht="15">
      <c r="A43" s="11" t="s">
        <v>10</v>
      </c>
      <c r="B43" s="11"/>
      <c r="C43" s="8">
        <v>865.4</v>
      </c>
      <c r="D43" s="8">
        <v>848.9</v>
      </c>
      <c r="E43" s="8">
        <v>834.2</v>
      </c>
      <c r="F43" s="8">
        <v>841.7</v>
      </c>
      <c r="G43" s="8">
        <v>856.1</v>
      </c>
      <c r="H43" s="8">
        <v>811.2</v>
      </c>
      <c r="I43" s="8">
        <v>806.4</v>
      </c>
      <c r="J43" s="8">
        <v>799.5</v>
      </c>
      <c r="K43" s="8">
        <v>794.7</v>
      </c>
      <c r="L43" s="8">
        <v>792.8</v>
      </c>
      <c r="M43" s="8">
        <v>722.8</v>
      </c>
      <c r="N43" s="8">
        <v>755.5</v>
      </c>
      <c r="O43" s="8">
        <v>731.7</v>
      </c>
      <c r="P43" s="8">
        <v>720.1</v>
      </c>
      <c r="Q43" s="8"/>
      <c r="R43" s="8"/>
    </row>
    <row r="44" spans="1:18" ht="15">
      <c r="A44" s="11" t="s">
        <v>11</v>
      </c>
      <c r="B44" s="11"/>
      <c r="C44" s="8">
        <v>864.5</v>
      </c>
      <c r="D44" s="8">
        <v>851.3</v>
      </c>
      <c r="E44" s="8">
        <v>836.6</v>
      </c>
      <c r="F44" s="8">
        <v>838.1</v>
      </c>
      <c r="G44" s="8">
        <v>855.2</v>
      </c>
      <c r="H44" s="8">
        <v>810.6</v>
      </c>
      <c r="I44" s="8">
        <v>805.5</v>
      </c>
      <c r="J44" s="8">
        <v>795.9</v>
      </c>
      <c r="K44" s="8">
        <v>792.6</v>
      </c>
      <c r="L44" s="8">
        <v>785.9</v>
      </c>
      <c r="M44" s="8">
        <v>702.4</v>
      </c>
      <c r="N44" s="8">
        <v>737.8</v>
      </c>
      <c r="O44" s="8">
        <v>715.2</v>
      </c>
      <c r="P44" s="8">
        <v>706.3</v>
      </c>
      <c r="Q44" s="8"/>
      <c r="R44" s="8"/>
    </row>
    <row r="45" spans="1:18" ht="15">
      <c r="A45" s="11" t="s">
        <v>12</v>
      </c>
      <c r="B45" s="11"/>
      <c r="C45" s="8">
        <v>863</v>
      </c>
      <c r="D45" s="8">
        <v>850.4</v>
      </c>
      <c r="E45" s="8">
        <v>836.6</v>
      </c>
      <c r="F45" s="8">
        <v>840.2</v>
      </c>
      <c r="G45" s="8">
        <v>846</v>
      </c>
      <c r="H45" s="8">
        <v>811.5</v>
      </c>
      <c r="I45" s="8">
        <v>806.1</v>
      </c>
      <c r="J45" s="8">
        <v>797.7</v>
      </c>
      <c r="K45" s="8">
        <v>787.2</v>
      </c>
      <c r="L45" s="8">
        <v>781.4</v>
      </c>
      <c r="M45" s="8">
        <v>675.1</v>
      </c>
      <c r="N45" s="8">
        <v>724.6</v>
      </c>
      <c r="O45" s="8">
        <v>694.8</v>
      </c>
      <c r="P45" s="8">
        <v>689.8</v>
      </c>
      <c r="Q45" s="8"/>
      <c r="R45" s="8"/>
    </row>
    <row r="46" spans="1:18" ht="15">
      <c r="A46" s="11" t="s">
        <v>13</v>
      </c>
      <c r="B46" s="11"/>
      <c r="C46" s="8">
        <v>858.8</v>
      </c>
      <c r="D46" s="8">
        <v>845.6</v>
      </c>
      <c r="E46" s="8">
        <v>838.4</v>
      </c>
      <c r="F46" s="8">
        <v>847.1</v>
      </c>
      <c r="G46" s="8">
        <v>837.6</v>
      </c>
      <c r="H46" s="8">
        <v>814.5</v>
      </c>
      <c r="I46" s="8">
        <v>803.7</v>
      </c>
      <c r="J46" s="8">
        <v>796.2</v>
      </c>
      <c r="K46" s="8">
        <v>785.4</v>
      </c>
      <c r="L46" s="8">
        <v>770.3</v>
      </c>
      <c r="M46" s="8">
        <v>672.4</v>
      </c>
      <c r="N46" s="8">
        <v>719.2</v>
      </c>
      <c r="O46" s="8">
        <v>675.6</v>
      </c>
      <c r="P46" s="8">
        <v>674.8</v>
      </c>
      <c r="Q46" s="8"/>
      <c r="R46" s="8"/>
    </row>
    <row r="47" spans="1:18" ht="15">
      <c r="A47" s="11" t="s">
        <v>14</v>
      </c>
      <c r="B47" s="11"/>
      <c r="C47" s="8">
        <v>859.4</v>
      </c>
      <c r="D47" s="8">
        <v>840.8</v>
      </c>
      <c r="E47" s="8">
        <v>840.8</v>
      </c>
      <c r="F47" s="8">
        <v>844.1</v>
      </c>
      <c r="G47" s="8">
        <v>834.3</v>
      </c>
      <c r="H47" s="8">
        <v>810</v>
      </c>
      <c r="I47" s="8">
        <v>802.5</v>
      </c>
      <c r="J47" s="8">
        <v>795.9</v>
      </c>
      <c r="K47" s="8">
        <v>778.2</v>
      </c>
      <c r="L47" s="8">
        <v>759.5</v>
      </c>
      <c r="M47" s="8">
        <v>663.4</v>
      </c>
      <c r="N47" s="8">
        <v>709.6</v>
      </c>
      <c r="O47" s="8">
        <v>662.7</v>
      </c>
      <c r="P47" s="8">
        <v>671.2</v>
      </c>
      <c r="Q47" s="8"/>
      <c r="R47" s="8"/>
    </row>
    <row r="48" spans="1:18" ht="15">
      <c r="A48" s="11" t="s">
        <v>15</v>
      </c>
      <c r="B48" s="11"/>
      <c r="C48" s="8">
        <v>856.1</v>
      </c>
      <c r="D48" s="8">
        <v>839.6</v>
      </c>
      <c r="E48" s="8">
        <v>842</v>
      </c>
      <c r="F48" s="8">
        <v>839.6</v>
      </c>
      <c r="G48" s="8">
        <v>829.2</v>
      </c>
      <c r="H48" s="8">
        <v>802.8</v>
      </c>
      <c r="I48" s="8">
        <v>792.3</v>
      </c>
      <c r="J48" s="8">
        <v>805.8</v>
      </c>
      <c r="K48" s="8">
        <v>772.5</v>
      </c>
      <c r="L48" s="8">
        <v>752.3</v>
      </c>
      <c r="M48" s="8">
        <v>649.9</v>
      </c>
      <c r="N48" s="8">
        <v>687.1</v>
      </c>
      <c r="O48" s="8">
        <v>662.7</v>
      </c>
      <c r="P48" s="8">
        <v>666.1</v>
      </c>
      <c r="Q48" s="8"/>
      <c r="R48" s="8"/>
    </row>
    <row r="49" spans="1:18" ht="15">
      <c r="A49" s="11" t="s">
        <v>16</v>
      </c>
      <c r="B49" s="11"/>
      <c r="C49" s="8">
        <v>854.6</v>
      </c>
      <c r="D49" s="8">
        <v>834.2</v>
      </c>
      <c r="E49" s="8">
        <v>839.9</v>
      </c>
      <c r="F49" s="8">
        <v>841.7</v>
      </c>
      <c r="G49" s="8">
        <v>828.6</v>
      </c>
      <c r="H49" s="8">
        <v>800.1</v>
      </c>
      <c r="I49" s="8">
        <v>789.3</v>
      </c>
      <c r="J49" s="8">
        <v>794.7</v>
      </c>
      <c r="K49" s="8">
        <v>767.4</v>
      </c>
      <c r="L49" s="8">
        <v>735.2</v>
      </c>
      <c r="M49" s="8">
        <v>647.2</v>
      </c>
      <c r="N49" s="8">
        <v>690.7</v>
      </c>
      <c r="O49" s="8">
        <v>666.3</v>
      </c>
      <c r="P49" s="8">
        <v>692.5</v>
      </c>
      <c r="Q49" s="8"/>
      <c r="R49" s="8"/>
    </row>
    <row r="50" spans="1:18" ht="15">
      <c r="A50" s="11" t="s">
        <v>17</v>
      </c>
      <c r="B50" s="11"/>
      <c r="C50" s="8">
        <v>855.2</v>
      </c>
      <c r="D50" s="8">
        <v>834.5</v>
      </c>
      <c r="E50" s="8">
        <v>839.6</v>
      </c>
      <c r="F50" s="8">
        <v>839.3</v>
      </c>
      <c r="G50" s="8">
        <v>820.5</v>
      </c>
      <c r="H50" s="8">
        <v>798.3</v>
      </c>
      <c r="I50" s="8">
        <v>793.5</v>
      </c>
      <c r="J50" s="8">
        <v>805.2</v>
      </c>
      <c r="K50" s="8">
        <v>765.6</v>
      </c>
      <c r="L50" s="8">
        <v>727.4</v>
      </c>
      <c r="M50" s="8">
        <v>661</v>
      </c>
      <c r="N50" s="8">
        <v>699.7</v>
      </c>
      <c r="O50" s="8">
        <v>677.1</v>
      </c>
      <c r="P50" s="8">
        <v>695.9</v>
      </c>
      <c r="Q50" s="8"/>
      <c r="R50" s="8"/>
    </row>
    <row r="51" spans="1:18" ht="15">
      <c r="A51" s="11" t="s">
        <v>18</v>
      </c>
      <c r="B51" s="11"/>
      <c r="C51" s="8">
        <v>850.1</v>
      </c>
      <c r="D51" s="8">
        <v>833.6</v>
      </c>
      <c r="E51" s="8">
        <v>840.2</v>
      </c>
      <c r="F51" s="8">
        <v>835.4</v>
      </c>
      <c r="G51" s="8">
        <v>820.5</v>
      </c>
      <c r="H51" s="8">
        <v>798.6</v>
      </c>
      <c r="I51" s="8">
        <v>800.1</v>
      </c>
      <c r="J51" s="8">
        <v>800.1</v>
      </c>
      <c r="K51" s="8">
        <v>761.1</v>
      </c>
      <c r="L51" s="8">
        <v>716</v>
      </c>
      <c r="M51" s="8">
        <v>671.5</v>
      </c>
      <c r="N51" s="8">
        <v>702.4</v>
      </c>
      <c r="O51" s="8">
        <v>451.2</v>
      </c>
      <c r="P51" s="8">
        <v>701.9</v>
      </c>
      <c r="Q51" s="8"/>
      <c r="R51" s="8"/>
    </row>
    <row r="52" spans="1:18" ht="15">
      <c r="A52" s="11" t="s">
        <v>19</v>
      </c>
      <c r="B52" s="11"/>
      <c r="C52" s="8">
        <v>848</v>
      </c>
      <c r="D52" s="8">
        <v>834.2</v>
      </c>
      <c r="E52" s="8">
        <v>839.3</v>
      </c>
      <c r="F52" s="8">
        <v>836</v>
      </c>
      <c r="G52" s="8">
        <v>825.6</v>
      </c>
      <c r="H52" s="8">
        <v>801.3</v>
      </c>
      <c r="I52" s="8">
        <v>804.9</v>
      </c>
      <c r="J52" s="8">
        <v>807.3</v>
      </c>
      <c r="K52" s="8">
        <v>754.2</v>
      </c>
      <c r="L52" s="8">
        <v>716.3</v>
      </c>
      <c r="M52" s="8">
        <v>673</v>
      </c>
      <c r="N52" s="8">
        <v>693.4</v>
      </c>
      <c r="O52" s="8">
        <v>583.5</v>
      </c>
      <c r="P52" s="8">
        <v>698.9</v>
      </c>
      <c r="Q52" s="8"/>
      <c r="R52" s="8"/>
    </row>
    <row r="53" spans="1:18" ht="15">
      <c r="A53" s="11" t="s">
        <v>20</v>
      </c>
      <c r="B53" s="11"/>
      <c r="C53" s="8">
        <v>847.1</v>
      </c>
      <c r="D53" s="8">
        <v>835.1</v>
      </c>
      <c r="E53" s="8">
        <v>838.7</v>
      </c>
      <c r="F53" s="8">
        <v>854.9</v>
      </c>
      <c r="G53" s="8">
        <v>822</v>
      </c>
      <c r="H53" s="8">
        <v>809.4</v>
      </c>
      <c r="I53" s="8">
        <v>812.4</v>
      </c>
      <c r="J53" s="8">
        <v>806.1</v>
      </c>
      <c r="K53" s="8">
        <v>755.1</v>
      </c>
      <c r="L53" s="8">
        <v>721.1</v>
      </c>
      <c r="M53" s="8">
        <v>685</v>
      </c>
      <c r="N53" s="8">
        <v>703.3</v>
      </c>
      <c r="O53" s="8">
        <v>468.6</v>
      </c>
      <c r="P53" s="8">
        <v>749.2</v>
      </c>
      <c r="Q53" s="8"/>
      <c r="R53" s="8"/>
    </row>
    <row r="54" spans="1:18" ht="15">
      <c r="A54" s="11" t="s">
        <v>21</v>
      </c>
      <c r="B54" s="11"/>
      <c r="C54" s="8">
        <v>852.5</v>
      </c>
      <c r="D54" s="8">
        <v>837.2</v>
      </c>
      <c r="E54" s="8">
        <v>838.4</v>
      </c>
      <c r="F54" s="8">
        <v>821.9</v>
      </c>
      <c r="G54" s="8">
        <v>825.3</v>
      </c>
      <c r="H54" s="8">
        <v>811.8</v>
      </c>
      <c r="I54" s="8">
        <v>813.3</v>
      </c>
      <c r="J54" s="8">
        <v>808.8</v>
      </c>
      <c r="K54" s="8">
        <v>756</v>
      </c>
      <c r="L54" s="8">
        <v>734.9</v>
      </c>
      <c r="M54" s="8">
        <v>703.6</v>
      </c>
      <c r="N54" s="8">
        <v>710.8</v>
      </c>
      <c r="O54" s="8">
        <v>691.6</v>
      </c>
      <c r="P54" s="8">
        <v>713.2</v>
      </c>
      <c r="Q54" s="8"/>
      <c r="R54" s="8"/>
    </row>
    <row r="55" spans="1:18" ht="15">
      <c r="A55" s="11" t="s">
        <v>22</v>
      </c>
      <c r="B55" s="11"/>
      <c r="C55" s="8">
        <v>847.1</v>
      </c>
      <c r="D55" s="8">
        <v>840.2</v>
      </c>
      <c r="E55" s="8">
        <v>838.7</v>
      </c>
      <c r="F55" s="8">
        <v>845.9</v>
      </c>
      <c r="G55" s="8">
        <v>816.9</v>
      </c>
      <c r="H55" s="8">
        <v>816.9</v>
      </c>
      <c r="I55" s="8">
        <v>814.2</v>
      </c>
      <c r="J55" s="8">
        <v>813.6</v>
      </c>
      <c r="K55" s="8">
        <v>756</v>
      </c>
      <c r="L55" s="8">
        <v>731.9</v>
      </c>
      <c r="M55" s="8">
        <v>715.9</v>
      </c>
      <c r="N55" s="8">
        <v>732.7</v>
      </c>
      <c r="O55" s="8">
        <v>730.3</v>
      </c>
      <c r="P55" s="8">
        <v>725.2</v>
      </c>
      <c r="Q55" s="8"/>
      <c r="R55" s="8"/>
    </row>
    <row r="56" spans="1:18" ht="15">
      <c r="A56" s="11" t="s">
        <v>23</v>
      </c>
      <c r="B56" s="11"/>
      <c r="C56" s="8">
        <v>853.1</v>
      </c>
      <c r="D56" s="8">
        <v>836.3</v>
      </c>
      <c r="E56" s="8">
        <v>839.3</v>
      </c>
      <c r="F56" s="8">
        <v>838.7</v>
      </c>
      <c r="G56" s="8">
        <v>830.1</v>
      </c>
      <c r="H56" s="8">
        <v>823.2</v>
      </c>
      <c r="I56" s="8">
        <v>811.8</v>
      </c>
      <c r="J56" s="8">
        <v>812.1</v>
      </c>
      <c r="K56" s="8">
        <v>767.7</v>
      </c>
      <c r="L56" s="8">
        <v>747.5</v>
      </c>
      <c r="M56" s="8">
        <v>753.1</v>
      </c>
      <c r="N56" s="8">
        <v>784.9</v>
      </c>
      <c r="O56" s="8">
        <v>759.4</v>
      </c>
      <c r="P56" s="8">
        <v>797.2</v>
      </c>
      <c r="Q56" s="8"/>
      <c r="R56" s="8"/>
    </row>
    <row r="57" spans="1:18" ht="15">
      <c r="A57" s="11" t="s">
        <v>24</v>
      </c>
      <c r="B57" s="11"/>
      <c r="C57" s="8">
        <v>847.4</v>
      </c>
      <c r="D57" s="8">
        <v>837.2</v>
      </c>
      <c r="E57" s="8">
        <v>835.7</v>
      </c>
      <c r="F57" s="8">
        <v>861.5</v>
      </c>
      <c r="G57" s="8">
        <v>820.2</v>
      </c>
      <c r="H57" s="8">
        <v>820.8</v>
      </c>
      <c r="I57" s="8">
        <v>816.6</v>
      </c>
      <c r="J57" s="8">
        <v>815.7</v>
      </c>
      <c r="K57" s="8">
        <v>779.3</v>
      </c>
      <c r="L57" s="8">
        <v>765.5</v>
      </c>
      <c r="M57" s="8">
        <v>802.9</v>
      </c>
      <c r="N57" s="8">
        <v>817</v>
      </c>
      <c r="O57" s="8">
        <v>781</v>
      </c>
      <c r="P57" s="8">
        <v>814.4</v>
      </c>
      <c r="Q57" s="8"/>
      <c r="R57" s="8"/>
    </row>
    <row r="58" spans="1:18" ht="15">
      <c r="A58" s="11" t="s">
        <v>25</v>
      </c>
      <c r="B58" s="11"/>
      <c r="C58" s="8">
        <v>851.3</v>
      </c>
      <c r="D58" s="8">
        <v>836</v>
      </c>
      <c r="E58" s="8">
        <v>836.6</v>
      </c>
      <c r="F58" s="8">
        <v>855.5</v>
      </c>
      <c r="G58" s="8">
        <v>826.5</v>
      </c>
      <c r="H58" s="8">
        <v>820.8</v>
      </c>
      <c r="I58" s="8">
        <v>817.2</v>
      </c>
      <c r="J58" s="8">
        <v>808.5</v>
      </c>
      <c r="K58" s="8">
        <v>802.4</v>
      </c>
      <c r="L58" s="8">
        <v>797.3</v>
      </c>
      <c r="M58" s="8">
        <v>710.8</v>
      </c>
      <c r="N58" s="8">
        <v>817</v>
      </c>
      <c r="O58" s="8">
        <v>857.8</v>
      </c>
      <c r="P58" s="8">
        <v>863</v>
      </c>
      <c r="Q58" s="8"/>
      <c r="R58" s="8"/>
    </row>
    <row r="59" spans="1:18" ht="15.75">
      <c r="A59" s="14" t="s">
        <v>26</v>
      </c>
      <c r="B59" s="14"/>
      <c r="C59" s="9">
        <f aca="true" t="shared" si="3" ref="C59:Q59">SUM(C35:C58)</f>
        <v>20675.699999999997</v>
      </c>
      <c r="D59" s="9">
        <f t="shared" si="3"/>
        <v>20274</v>
      </c>
      <c r="E59" s="9">
        <f t="shared" si="3"/>
        <v>20109.3</v>
      </c>
      <c r="F59" s="9">
        <f t="shared" si="3"/>
        <v>20172.000000000004</v>
      </c>
      <c r="G59" s="9">
        <f t="shared" si="3"/>
        <v>20109.500000000004</v>
      </c>
      <c r="H59" s="9">
        <f t="shared" si="3"/>
        <v>19518.899999999998</v>
      </c>
      <c r="I59" s="9">
        <f t="shared" si="3"/>
        <v>19414.499999999996</v>
      </c>
      <c r="J59" s="9">
        <f t="shared" si="3"/>
        <v>19335.3</v>
      </c>
      <c r="K59" s="9">
        <f t="shared" si="3"/>
        <v>18795.100000000006</v>
      </c>
      <c r="L59" s="9">
        <f t="shared" si="3"/>
        <v>18583.499999999996</v>
      </c>
      <c r="M59" s="9">
        <f t="shared" si="3"/>
        <v>17575.3</v>
      </c>
      <c r="N59" s="9">
        <f t="shared" si="3"/>
        <v>18200.7</v>
      </c>
      <c r="O59" s="9">
        <f t="shared" si="3"/>
        <v>17228.000000000004</v>
      </c>
      <c r="P59" s="9">
        <f t="shared" si="3"/>
        <v>18066.200000000004</v>
      </c>
      <c r="Q59" s="9"/>
      <c r="R59" s="9"/>
    </row>
    <row r="60" spans="1:3" ht="24.75" customHeight="1">
      <c r="A60" s="15" t="s">
        <v>28</v>
      </c>
      <c r="B60" s="15"/>
      <c r="C60" s="4">
        <f>SUM(C30:Q30,C59:R59)</f>
        <v>555222</v>
      </c>
    </row>
    <row r="61" spans="1:3" ht="15.75">
      <c r="A61" s="2"/>
      <c r="B61" s="2"/>
      <c r="C61" s="3"/>
    </row>
    <row r="62" ht="12.75">
      <c r="C62" s="10"/>
    </row>
    <row r="63" ht="12.75">
      <c r="E63" s="10"/>
    </row>
  </sheetData>
  <sheetProtection formatCells="0" formatColumns="0" formatRows="0" insertColumns="0" insertRows="0" insertHyperlinks="0" deleteColumns="0" deleteRows="0" sort="0" autoFilter="0" pivotTables="0"/>
  <mergeCells count="88"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23:B23"/>
    <mergeCell ref="A24:B24"/>
    <mergeCell ref="A19:B19"/>
    <mergeCell ref="A20:B20"/>
    <mergeCell ref="A21:B21"/>
    <mergeCell ref="A22:B22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7:B27"/>
    <mergeCell ref="A28:B28"/>
    <mergeCell ref="A29:B29"/>
    <mergeCell ref="A30:B30"/>
    <mergeCell ref="A33:B33"/>
    <mergeCell ref="A37:B37"/>
    <mergeCell ref="O33:O34"/>
    <mergeCell ref="D33:D34"/>
    <mergeCell ref="E33:E34"/>
    <mergeCell ref="F33:F34"/>
    <mergeCell ref="G33:G34"/>
    <mergeCell ref="H33:H34"/>
    <mergeCell ref="I33:I34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8"/>
  <sheetViews>
    <sheetView zoomScalePageLayoutView="0" workbookViewId="0" topLeftCell="A1">
      <selection activeCell="C6" sqref="C6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31" ht="18.75">
      <c r="A2" s="21" t="s">
        <v>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8" t="s">
        <v>0</v>
      </c>
      <c r="B4" s="19"/>
      <c r="C4" s="12">
        <v>44958</v>
      </c>
      <c r="D4" s="12">
        <f>C4+1</f>
        <v>44959</v>
      </c>
      <c r="E4" s="12">
        <f aca="true" t="shared" si="0" ref="E4:P4">D4+1</f>
        <v>44960</v>
      </c>
      <c r="F4" s="12">
        <f t="shared" si="0"/>
        <v>44961</v>
      </c>
      <c r="G4" s="12">
        <f t="shared" si="0"/>
        <v>44962</v>
      </c>
      <c r="H4" s="12">
        <f t="shared" si="0"/>
        <v>44963</v>
      </c>
      <c r="I4" s="12">
        <f t="shared" si="0"/>
        <v>44964</v>
      </c>
      <c r="J4" s="12">
        <f t="shared" si="0"/>
        <v>44965</v>
      </c>
      <c r="K4" s="12">
        <f t="shared" si="0"/>
        <v>44966</v>
      </c>
      <c r="L4" s="12">
        <f t="shared" si="0"/>
        <v>44967</v>
      </c>
      <c r="M4" s="12">
        <f t="shared" si="0"/>
        <v>44968</v>
      </c>
      <c r="N4" s="12">
        <f t="shared" si="0"/>
        <v>44969</v>
      </c>
      <c r="O4" s="12">
        <f t="shared" si="0"/>
        <v>44970</v>
      </c>
      <c r="P4" s="12">
        <f t="shared" si="0"/>
        <v>44971</v>
      </c>
      <c r="Q4" s="12">
        <f>P4+1</f>
        <v>44972</v>
      </c>
    </row>
    <row r="5" spans="1:17" ht="14.25" customHeight="1">
      <c r="A5" s="16" t="s">
        <v>1</v>
      </c>
      <c r="B5" s="16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5">
      <c r="A6" s="11" t="s">
        <v>2</v>
      </c>
      <c r="B6" s="11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</row>
    <row r="7" spans="1:17" ht="15">
      <c r="A7" s="11" t="s">
        <v>3</v>
      </c>
      <c r="B7" s="11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</row>
    <row r="8" spans="1:17" ht="15">
      <c r="A8" s="11" t="s">
        <v>4</v>
      </c>
      <c r="B8" s="11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</row>
    <row r="9" spans="1:17" ht="15">
      <c r="A9" s="11" t="s">
        <v>5</v>
      </c>
      <c r="B9" s="11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</row>
    <row r="10" spans="1:17" ht="15">
      <c r="A10" s="11" t="s">
        <v>6</v>
      </c>
      <c r="B10" s="11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</row>
    <row r="11" spans="1:17" ht="15">
      <c r="A11" s="11" t="s">
        <v>7</v>
      </c>
      <c r="B11" s="11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</row>
    <row r="12" spans="1:17" ht="15">
      <c r="A12" s="11" t="s">
        <v>8</v>
      </c>
      <c r="B12" s="11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</row>
    <row r="13" spans="1:17" ht="15">
      <c r="A13" s="11" t="s">
        <v>9</v>
      </c>
      <c r="B13" s="11"/>
      <c r="C13" s="5">
        <v>30</v>
      </c>
      <c r="D13" s="5">
        <v>57</v>
      </c>
      <c r="E13" s="5">
        <v>21</v>
      </c>
      <c r="F13" s="5">
        <v>60</v>
      </c>
      <c r="G13" s="5">
        <v>215</v>
      </c>
      <c r="H13" s="5">
        <v>4</v>
      </c>
      <c r="I13" s="5">
        <v>21</v>
      </c>
      <c r="J13" s="5">
        <v>306</v>
      </c>
      <c r="K13" s="5">
        <v>129</v>
      </c>
      <c r="L13" s="5">
        <v>285</v>
      </c>
      <c r="M13" s="5">
        <v>192</v>
      </c>
      <c r="N13" s="5">
        <v>24</v>
      </c>
      <c r="O13" s="5">
        <v>85</v>
      </c>
      <c r="P13" s="5">
        <v>19</v>
      </c>
      <c r="Q13" s="5">
        <v>7</v>
      </c>
    </row>
    <row r="14" spans="1:17" ht="15">
      <c r="A14" s="11" t="s">
        <v>10</v>
      </c>
      <c r="B14" s="11"/>
      <c r="C14" s="5">
        <v>251</v>
      </c>
      <c r="D14" s="5">
        <v>330</v>
      </c>
      <c r="E14" s="5">
        <v>282</v>
      </c>
      <c r="F14" s="5">
        <v>643</v>
      </c>
      <c r="G14" s="5">
        <v>1415</v>
      </c>
      <c r="H14" s="5">
        <v>105</v>
      </c>
      <c r="I14" s="5">
        <v>194</v>
      </c>
      <c r="J14" s="5">
        <v>1350</v>
      </c>
      <c r="K14" s="5">
        <v>1180</v>
      </c>
      <c r="L14" s="5">
        <v>1467</v>
      </c>
      <c r="M14" s="5">
        <v>1456</v>
      </c>
      <c r="N14" s="5">
        <v>229</v>
      </c>
      <c r="O14" s="5">
        <v>281</v>
      </c>
      <c r="P14" s="5">
        <v>136</v>
      </c>
      <c r="Q14" s="5">
        <v>126</v>
      </c>
    </row>
    <row r="15" spans="1:17" ht="15">
      <c r="A15" s="11" t="s">
        <v>11</v>
      </c>
      <c r="B15" s="11"/>
      <c r="C15" s="5">
        <v>647</v>
      </c>
      <c r="D15" s="5">
        <v>884</v>
      </c>
      <c r="E15" s="5">
        <v>491</v>
      </c>
      <c r="F15" s="5">
        <v>1335</v>
      </c>
      <c r="G15" s="5">
        <v>2177</v>
      </c>
      <c r="H15" s="5">
        <v>250</v>
      </c>
      <c r="I15" s="5">
        <v>1105</v>
      </c>
      <c r="J15" s="5">
        <v>2013</v>
      </c>
      <c r="K15" s="5">
        <v>2463</v>
      </c>
      <c r="L15" s="5">
        <v>2488</v>
      </c>
      <c r="M15" s="5">
        <v>2470</v>
      </c>
      <c r="N15" s="5">
        <v>574</v>
      </c>
      <c r="O15" s="5">
        <v>463</v>
      </c>
      <c r="P15" s="5">
        <v>365</v>
      </c>
      <c r="Q15" s="5">
        <v>174</v>
      </c>
    </row>
    <row r="16" spans="1:17" ht="15">
      <c r="A16" s="11" t="s">
        <v>12</v>
      </c>
      <c r="B16" s="11"/>
      <c r="C16" s="5">
        <v>1118</v>
      </c>
      <c r="D16" s="5">
        <v>2365</v>
      </c>
      <c r="E16" s="5">
        <v>802</v>
      </c>
      <c r="F16" s="5">
        <v>1555</v>
      </c>
      <c r="G16" s="5">
        <v>1729</v>
      </c>
      <c r="H16" s="5">
        <v>664</v>
      </c>
      <c r="I16" s="5">
        <v>2979</v>
      </c>
      <c r="J16" s="5">
        <v>2848</v>
      </c>
      <c r="K16" s="5">
        <v>3111</v>
      </c>
      <c r="L16" s="5">
        <v>3122</v>
      </c>
      <c r="M16" s="5">
        <v>3070</v>
      </c>
      <c r="N16" s="5">
        <v>626</v>
      </c>
      <c r="O16" s="5">
        <v>605</v>
      </c>
      <c r="P16" s="5">
        <v>578</v>
      </c>
      <c r="Q16" s="5">
        <v>268</v>
      </c>
    </row>
    <row r="17" spans="1:17" ht="15">
      <c r="A17" s="11" t="s">
        <v>13</v>
      </c>
      <c r="B17" s="11"/>
      <c r="C17" s="5">
        <v>2136</v>
      </c>
      <c r="D17" s="5">
        <v>3210</v>
      </c>
      <c r="E17" s="5">
        <v>1067</v>
      </c>
      <c r="F17" s="5">
        <v>1823</v>
      </c>
      <c r="G17" s="5">
        <v>2207</v>
      </c>
      <c r="H17" s="5">
        <v>687</v>
      </c>
      <c r="I17" s="5">
        <v>2905</v>
      </c>
      <c r="J17" s="5">
        <v>3503</v>
      </c>
      <c r="K17" s="5">
        <v>2806</v>
      </c>
      <c r="L17" s="5">
        <v>3388</v>
      </c>
      <c r="M17" s="5">
        <v>3233</v>
      </c>
      <c r="N17" s="5">
        <v>690</v>
      </c>
      <c r="O17" s="5">
        <v>758</v>
      </c>
      <c r="P17" s="5">
        <v>671</v>
      </c>
      <c r="Q17" s="5">
        <v>294</v>
      </c>
    </row>
    <row r="18" spans="1:17" ht="15">
      <c r="A18" s="11" t="s">
        <v>14</v>
      </c>
      <c r="B18" s="11"/>
      <c r="C18" s="5">
        <v>2205</v>
      </c>
      <c r="D18" s="5">
        <v>2251</v>
      </c>
      <c r="E18" s="5">
        <v>1134</v>
      </c>
      <c r="F18" s="5">
        <v>1372</v>
      </c>
      <c r="G18" s="5">
        <v>3440</v>
      </c>
      <c r="H18" s="5">
        <v>596</v>
      </c>
      <c r="I18" s="5">
        <v>2214</v>
      </c>
      <c r="J18" s="5">
        <v>3573</v>
      </c>
      <c r="K18" s="5">
        <v>3400</v>
      </c>
      <c r="L18" s="5">
        <v>3441</v>
      </c>
      <c r="M18" s="5">
        <v>2704</v>
      </c>
      <c r="N18" s="5">
        <v>1060</v>
      </c>
      <c r="O18" s="5">
        <v>870</v>
      </c>
      <c r="P18" s="5">
        <v>1038</v>
      </c>
      <c r="Q18" s="5">
        <v>198</v>
      </c>
    </row>
    <row r="19" spans="1:17" ht="15">
      <c r="A19" s="11" t="s">
        <v>15</v>
      </c>
      <c r="B19" s="11"/>
      <c r="C19" s="5">
        <v>1793</v>
      </c>
      <c r="D19" s="5">
        <v>2087</v>
      </c>
      <c r="E19" s="5">
        <v>1210</v>
      </c>
      <c r="F19" s="5">
        <v>1702</v>
      </c>
      <c r="G19" s="5">
        <v>1701</v>
      </c>
      <c r="H19" s="5">
        <v>475</v>
      </c>
      <c r="I19" s="5">
        <v>3096</v>
      </c>
      <c r="J19" s="5">
        <v>3161</v>
      </c>
      <c r="K19" s="5">
        <v>3224</v>
      </c>
      <c r="L19" s="5">
        <v>3318</v>
      </c>
      <c r="M19" s="5">
        <v>3220</v>
      </c>
      <c r="N19" s="5">
        <v>1811</v>
      </c>
      <c r="O19" s="5">
        <v>747</v>
      </c>
      <c r="P19" s="5">
        <v>795</v>
      </c>
      <c r="Q19" s="5">
        <v>176</v>
      </c>
    </row>
    <row r="20" spans="1:17" ht="15">
      <c r="A20" s="11" t="s">
        <v>16</v>
      </c>
      <c r="B20" s="11"/>
      <c r="C20" s="5">
        <v>1065</v>
      </c>
      <c r="D20" s="5">
        <v>1390</v>
      </c>
      <c r="E20" s="5">
        <v>944</v>
      </c>
      <c r="F20" s="5">
        <v>900</v>
      </c>
      <c r="G20" s="5">
        <v>2516</v>
      </c>
      <c r="H20" s="5">
        <v>340</v>
      </c>
      <c r="I20" s="5">
        <v>2481</v>
      </c>
      <c r="J20" s="5">
        <v>1652</v>
      </c>
      <c r="K20" s="5">
        <v>2696</v>
      </c>
      <c r="L20" s="5">
        <v>2772</v>
      </c>
      <c r="M20" s="5">
        <v>2044</v>
      </c>
      <c r="N20" s="5">
        <v>2018</v>
      </c>
      <c r="O20" s="5">
        <v>511</v>
      </c>
      <c r="P20" s="5">
        <v>2431</v>
      </c>
      <c r="Q20" s="5">
        <v>76</v>
      </c>
    </row>
    <row r="21" spans="1:17" ht="15">
      <c r="A21" s="11" t="s">
        <v>17</v>
      </c>
      <c r="B21" s="11"/>
      <c r="C21" s="5">
        <v>489</v>
      </c>
      <c r="D21" s="5">
        <v>1430</v>
      </c>
      <c r="E21" s="5">
        <v>324</v>
      </c>
      <c r="F21" s="5">
        <v>757</v>
      </c>
      <c r="G21" s="5">
        <v>1014</v>
      </c>
      <c r="H21" s="5">
        <v>119</v>
      </c>
      <c r="I21" s="5">
        <v>1887</v>
      </c>
      <c r="J21" s="5">
        <v>1361</v>
      </c>
      <c r="K21" s="5">
        <v>1828</v>
      </c>
      <c r="L21" s="5">
        <v>1743</v>
      </c>
      <c r="M21" s="5">
        <v>1631</v>
      </c>
      <c r="N21" s="5">
        <v>961</v>
      </c>
      <c r="O21" s="5">
        <v>227</v>
      </c>
      <c r="P21" s="5">
        <v>1786</v>
      </c>
      <c r="Q21" s="5">
        <v>70</v>
      </c>
    </row>
    <row r="22" spans="1:17" ht="15">
      <c r="A22" s="11" t="s">
        <v>18</v>
      </c>
      <c r="B22" s="11"/>
      <c r="C22" s="5">
        <v>130</v>
      </c>
      <c r="D22" s="5">
        <v>429</v>
      </c>
      <c r="E22" s="5">
        <v>54</v>
      </c>
      <c r="F22" s="5">
        <v>357</v>
      </c>
      <c r="G22" s="5">
        <v>198</v>
      </c>
      <c r="H22" s="5">
        <v>12</v>
      </c>
      <c r="I22" s="5">
        <v>372</v>
      </c>
      <c r="J22" s="5">
        <v>313</v>
      </c>
      <c r="K22" s="5">
        <v>664</v>
      </c>
      <c r="L22" s="5">
        <v>761</v>
      </c>
      <c r="M22" s="5">
        <v>227</v>
      </c>
      <c r="N22" s="5">
        <v>350</v>
      </c>
      <c r="O22" s="5">
        <v>57</v>
      </c>
      <c r="P22" s="5">
        <v>708</v>
      </c>
      <c r="Q22" s="5">
        <v>13</v>
      </c>
    </row>
    <row r="23" spans="1:17" ht="15">
      <c r="A23" s="11" t="s">
        <v>19</v>
      </c>
      <c r="B23" s="11"/>
      <c r="C23" s="5">
        <v>0</v>
      </c>
      <c r="D23" s="5">
        <v>6</v>
      </c>
      <c r="E23" s="5">
        <v>0</v>
      </c>
      <c r="F23" s="5">
        <v>4</v>
      </c>
      <c r="G23" s="5">
        <v>0</v>
      </c>
      <c r="H23" s="5">
        <v>0</v>
      </c>
      <c r="I23" s="5">
        <v>2</v>
      </c>
      <c r="J23" s="5">
        <v>3</v>
      </c>
      <c r="K23" s="5">
        <v>13</v>
      </c>
      <c r="L23" s="5">
        <v>23</v>
      </c>
      <c r="M23" s="5">
        <v>8</v>
      </c>
      <c r="N23" s="5">
        <v>12</v>
      </c>
      <c r="O23" s="5">
        <v>0</v>
      </c>
      <c r="P23" s="5">
        <v>11</v>
      </c>
      <c r="Q23" s="5">
        <v>0</v>
      </c>
    </row>
    <row r="24" spans="1:17" ht="15">
      <c r="A24" s="11" t="s">
        <v>20</v>
      </c>
      <c r="B24" s="11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</row>
    <row r="25" spans="1:17" ht="15">
      <c r="A25" s="11" t="s">
        <v>21</v>
      </c>
      <c r="B25" s="11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</row>
    <row r="26" spans="1:17" ht="15">
      <c r="A26" s="11" t="s">
        <v>22</v>
      </c>
      <c r="B26" s="11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</row>
    <row r="27" spans="1:17" ht="15">
      <c r="A27" s="11" t="s">
        <v>23</v>
      </c>
      <c r="B27" s="11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</row>
    <row r="28" spans="1:17" ht="15">
      <c r="A28" s="11" t="s">
        <v>24</v>
      </c>
      <c r="B28" s="11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</row>
    <row r="29" spans="1:17" ht="15">
      <c r="A29" s="11" t="s">
        <v>25</v>
      </c>
      <c r="B29" s="11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</row>
    <row r="30" spans="1:17" ht="15.75">
      <c r="A30" s="14" t="s">
        <v>26</v>
      </c>
      <c r="B30" s="14"/>
      <c r="C30" s="7">
        <f>SUM(C6:C29)</f>
        <v>9864</v>
      </c>
      <c r="D30" s="7">
        <f aca="true" t="shared" si="1" ref="D30:Q30">SUM(D6:D29)</f>
        <v>14439</v>
      </c>
      <c r="E30" s="7">
        <f t="shared" si="1"/>
        <v>6329</v>
      </c>
      <c r="F30" s="7">
        <f t="shared" si="1"/>
        <v>10508</v>
      </c>
      <c r="G30" s="7">
        <f t="shared" si="1"/>
        <v>16612</v>
      </c>
      <c r="H30" s="7">
        <f t="shared" si="1"/>
        <v>3252</v>
      </c>
      <c r="I30" s="7">
        <f t="shared" si="1"/>
        <v>17256</v>
      </c>
      <c r="J30" s="7">
        <f t="shared" si="1"/>
        <v>20083</v>
      </c>
      <c r="K30" s="7">
        <f t="shared" si="1"/>
        <v>21514</v>
      </c>
      <c r="L30" s="7">
        <f t="shared" si="1"/>
        <v>22808</v>
      </c>
      <c r="M30" s="7">
        <f t="shared" si="1"/>
        <v>20255</v>
      </c>
      <c r="N30" s="7">
        <f t="shared" si="1"/>
        <v>8355</v>
      </c>
      <c r="O30" s="7">
        <f t="shared" si="1"/>
        <v>4604</v>
      </c>
      <c r="P30" s="7">
        <f t="shared" si="1"/>
        <v>8538</v>
      </c>
      <c r="Q30" s="7">
        <f t="shared" si="1"/>
        <v>1402</v>
      </c>
    </row>
    <row r="32" spans="1:3" ht="15.75">
      <c r="A32" s="2"/>
      <c r="B32" s="2"/>
      <c r="C32" s="3"/>
    </row>
    <row r="33" spans="1:18" ht="16.5" customHeight="1">
      <c r="A33" s="18" t="s">
        <v>0</v>
      </c>
      <c r="B33" s="19"/>
      <c r="C33" s="12">
        <f>Q4+1</f>
        <v>44973</v>
      </c>
      <c r="D33" s="12">
        <f aca="true" t="shared" si="2" ref="D33:O33">C33+1</f>
        <v>44974</v>
      </c>
      <c r="E33" s="12">
        <f t="shared" si="2"/>
        <v>44975</v>
      </c>
      <c r="F33" s="12">
        <f t="shared" si="2"/>
        <v>44976</v>
      </c>
      <c r="G33" s="12">
        <f t="shared" si="2"/>
        <v>44977</v>
      </c>
      <c r="H33" s="12">
        <f t="shared" si="2"/>
        <v>44978</v>
      </c>
      <c r="I33" s="12">
        <f t="shared" si="2"/>
        <v>44979</v>
      </c>
      <c r="J33" s="12">
        <f t="shared" si="2"/>
        <v>44980</v>
      </c>
      <c r="K33" s="12">
        <f t="shared" si="2"/>
        <v>44981</v>
      </c>
      <c r="L33" s="12">
        <f t="shared" si="2"/>
        <v>44982</v>
      </c>
      <c r="M33" s="12">
        <f t="shared" si="2"/>
        <v>44983</v>
      </c>
      <c r="N33" s="12">
        <f t="shared" si="2"/>
        <v>44984</v>
      </c>
      <c r="O33" s="12">
        <f t="shared" si="2"/>
        <v>44985</v>
      </c>
      <c r="P33" s="12">
        <f>O33+1</f>
        <v>44986</v>
      </c>
      <c r="Q33" s="12"/>
      <c r="R33" s="12"/>
    </row>
    <row r="34" spans="1:18" ht="17.25" customHeight="1">
      <c r="A34" s="16" t="s">
        <v>1</v>
      </c>
      <c r="B34" s="1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15">
      <c r="A35" s="11" t="s">
        <v>2</v>
      </c>
      <c r="B35" s="11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/>
      <c r="R35" s="5"/>
    </row>
    <row r="36" spans="1:18" ht="15">
      <c r="A36" s="17" t="s">
        <v>27</v>
      </c>
      <c r="B36" s="11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/>
      <c r="R36" s="5"/>
    </row>
    <row r="37" spans="1:18" ht="15">
      <c r="A37" s="11" t="s">
        <v>4</v>
      </c>
      <c r="B37" s="11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/>
      <c r="R37" s="5"/>
    </row>
    <row r="38" spans="1:18" ht="15">
      <c r="A38" s="11" t="s">
        <v>5</v>
      </c>
      <c r="B38" s="11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/>
      <c r="R38" s="5"/>
    </row>
    <row r="39" spans="1:18" ht="15">
      <c r="A39" s="11" t="s">
        <v>6</v>
      </c>
      <c r="B39" s="11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/>
      <c r="R39" s="5"/>
    </row>
    <row r="40" spans="1:18" ht="15">
      <c r="A40" s="11" t="s">
        <v>7</v>
      </c>
      <c r="B40" s="11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/>
      <c r="R40" s="5"/>
    </row>
    <row r="41" spans="1:18" ht="15">
      <c r="A41" s="11" t="s">
        <v>8</v>
      </c>
      <c r="B41" s="11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13</v>
      </c>
      <c r="M41" s="5">
        <v>13</v>
      </c>
      <c r="N41" s="5">
        <v>17</v>
      </c>
      <c r="O41" s="5">
        <v>8</v>
      </c>
      <c r="P41" s="5">
        <v>1</v>
      </c>
      <c r="Q41" s="5"/>
      <c r="R41" s="5"/>
    </row>
    <row r="42" spans="1:18" ht="15">
      <c r="A42" s="11" t="s">
        <v>9</v>
      </c>
      <c r="B42" s="11"/>
      <c r="C42" s="5">
        <v>1</v>
      </c>
      <c r="D42" s="5">
        <v>12</v>
      </c>
      <c r="E42" s="5">
        <v>50</v>
      </c>
      <c r="F42" s="5">
        <v>35</v>
      </c>
      <c r="G42" s="5">
        <v>5</v>
      </c>
      <c r="H42" s="5">
        <v>66</v>
      </c>
      <c r="I42" s="5">
        <v>77</v>
      </c>
      <c r="J42" s="5">
        <v>23</v>
      </c>
      <c r="K42" s="5">
        <v>122</v>
      </c>
      <c r="L42" s="5">
        <v>706</v>
      </c>
      <c r="M42" s="5">
        <v>666</v>
      </c>
      <c r="N42" s="5">
        <v>673</v>
      </c>
      <c r="O42" s="5">
        <v>234</v>
      </c>
      <c r="P42" s="5">
        <v>96</v>
      </c>
      <c r="Q42" s="5"/>
      <c r="R42" s="5"/>
    </row>
    <row r="43" spans="1:18" ht="15">
      <c r="A43" s="11" t="s">
        <v>10</v>
      </c>
      <c r="B43" s="11"/>
      <c r="C43" s="5">
        <v>11</v>
      </c>
      <c r="D43" s="5">
        <v>106</v>
      </c>
      <c r="E43" s="5">
        <v>124</v>
      </c>
      <c r="F43" s="5">
        <v>283</v>
      </c>
      <c r="G43" s="5">
        <v>72</v>
      </c>
      <c r="H43" s="5">
        <v>315</v>
      </c>
      <c r="I43" s="5">
        <v>266</v>
      </c>
      <c r="J43" s="5">
        <v>122</v>
      </c>
      <c r="K43" s="5">
        <v>422</v>
      </c>
      <c r="L43" s="5">
        <v>1967</v>
      </c>
      <c r="M43" s="5">
        <v>2027</v>
      </c>
      <c r="N43" s="5">
        <v>2004</v>
      </c>
      <c r="O43" s="5">
        <v>1021</v>
      </c>
      <c r="P43" s="5">
        <v>331</v>
      </c>
      <c r="Q43" s="5"/>
      <c r="R43" s="5"/>
    </row>
    <row r="44" spans="1:18" ht="15">
      <c r="A44" s="11" t="s">
        <v>11</v>
      </c>
      <c r="B44" s="11"/>
      <c r="C44" s="5">
        <v>35</v>
      </c>
      <c r="D44" s="5">
        <v>187</v>
      </c>
      <c r="E44" s="5">
        <v>355</v>
      </c>
      <c r="F44" s="5">
        <v>490</v>
      </c>
      <c r="G44" s="5">
        <v>259</v>
      </c>
      <c r="H44" s="5">
        <v>619</v>
      </c>
      <c r="I44" s="5">
        <v>427</v>
      </c>
      <c r="J44" s="5">
        <v>451</v>
      </c>
      <c r="K44" s="5">
        <v>445</v>
      </c>
      <c r="L44" s="5">
        <v>3040</v>
      </c>
      <c r="M44" s="5">
        <v>3076</v>
      </c>
      <c r="N44" s="5">
        <v>3063</v>
      </c>
      <c r="O44" s="5">
        <v>1909</v>
      </c>
      <c r="P44" s="5">
        <v>947</v>
      </c>
      <c r="Q44" s="5"/>
      <c r="R44" s="5"/>
    </row>
    <row r="45" spans="1:18" ht="15">
      <c r="A45" s="11" t="s">
        <v>12</v>
      </c>
      <c r="B45" s="11"/>
      <c r="C45" s="5">
        <v>65</v>
      </c>
      <c r="D45" s="5">
        <v>360</v>
      </c>
      <c r="E45" s="5">
        <v>586</v>
      </c>
      <c r="F45" s="5">
        <v>379</v>
      </c>
      <c r="G45" s="5">
        <v>629</v>
      </c>
      <c r="H45" s="5">
        <v>714</v>
      </c>
      <c r="I45" s="5">
        <v>808</v>
      </c>
      <c r="J45" s="5">
        <v>691</v>
      </c>
      <c r="K45" s="5">
        <v>650</v>
      </c>
      <c r="L45" s="5">
        <v>3482</v>
      </c>
      <c r="M45" s="5">
        <v>3801</v>
      </c>
      <c r="N45" s="5">
        <v>3771</v>
      </c>
      <c r="O45" s="5">
        <v>3722</v>
      </c>
      <c r="P45" s="5">
        <v>2242</v>
      </c>
      <c r="Q45" s="5"/>
      <c r="R45" s="5"/>
    </row>
    <row r="46" spans="1:18" ht="15">
      <c r="A46" s="11" t="s">
        <v>13</v>
      </c>
      <c r="B46" s="11"/>
      <c r="C46" s="5">
        <v>138</v>
      </c>
      <c r="D46" s="5">
        <v>481</v>
      </c>
      <c r="E46" s="5">
        <v>641</v>
      </c>
      <c r="F46" s="5">
        <v>811</v>
      </c>
      <c r="G46" s="5">
        <v>684</v>
      </c>
      <c r="H46" s="5">
        <v>837</v>
      </c>
      <c r="I46" s="5">
        <v>1157</v>
      </c>
      <c r="J46" s="5">
        <v>837</v>
      </c>
      <c r="K46" s="5">
        <v>646</v>
      </c>
      <c r="L46" s="5">
        <v>4028</v>
      </c>
      <c r="M46" s="5">
        <v>4118</v>
      </c>
      <c r="N46" s="5">
        <v>4129</v>
      </c>
      <c r="O46" s="5">
        <v>4033</v>
      </c>
      <c r="P46" s="5">
        <v>3742</v>
      </c>
      <c r="Q46" s="5"/>
      <c r="R46" s="5"/>
    </row>
    <row r="47" spans="1:18" ht="15">
      <c r="A47" s="11" t="s">
        <v>14</v>
      </c>
      <c r="B47" s="11"/>
      <c r="C47" s="5">
        <v>179</v>
      </c>
      <c r="D47" s="5">
        <v>414</v>
      </c>
      <c r="E47" s="5">
        <v>565</v>
      </c>
      <c r="F47" s="5">
        <v>1109</v>
      </c>
      <c r="G47" s="5">
        <v>871</v>
      </c>
      <c r="H47" s="5">
        <v>1424</v>
      </c>
      <c r="I47" s="5">
        <v>1680</v>
      </c>
      <c r="J47" s="5">
        <v>612</v>
      </c>
      <c r="K47" s="5">
        <v>1038</v>
      </c>
      <c r="L47" s="5">
        <v>4256</v>
      </c>
      <c r="M47" s="5">
        <v>4149</v>
      </c>
      <c r="N47" s="5">
        <v>4117</v>
      </c>
      <c r="O47" s="5">
        <v>4063</v>
      </c>
      <c r="P47" s="5">
        <v>4039</v>
      </c>
      <c r="Q47" s="5"/>
      <c r="R47" s="5"/>
    </row>
    <row r="48" spans="1:18" ht="15">
      <c r="A48" s="11" t="s">
        <v>15</v>
      </c>
      <c r="B48" s="11"/>
      <c r="C48" s="5">
        <v>166</v>
      </c>
      <c r="D48" s="5">
        <v>336</v>
      </c>
      <c r="E48" s="5">
        <v>541</v>
      </c>
      <c r="F48" s="5">
        <v>971</v>
      </c>
      <c r="G48" s="5">
        <v>671</v>
      </c>
      <c r="H48" s="5">
        <v>1673</v>
      </c>
      <c r="I48" s="5">
        <v>1217</v>
      </c>
      <c r="J48" s="5">
        <v>491</v>
      </c>
      <c r="K48" s="5">
        <v>891</v>
      </c>
      <c r="L48" s="5">
        <v>3926</v>
      </c>
      <c r="M48" s="5">
        <v>3881</v>
      </c>
      <c r="N48" s="5">
        <v>3897</v>
      </c>
      <c r="O48" s="5">
        <v>3777</v>
      </c>
      <c r="P48" s="5">
        <v>3771</v>
      </c>
      <c r="Q48" s="5"/>
      <c r="R48" s="5"/>
    </row>
    <row r="49" spans="1:18" ht="15">
      <c r="A49" s="11" t="s">
        <v>16</v>
      </c>
      <c r="B49" s="11"/>
      <c r="C49" s="5">
        <v>120</v>
      </c>
      <c r="D49" s="5">
        <v>218</v>
      </c>
      <c r="E49" s="5">
        <v>468</v>
      </c>
      <c r="F49" s="5">
        <v>782</v>
      </c>
      <c r="G49" s="5">
        <v>655</v>
      </c>
      <c r="H49" s="5">
        <v>830</v>
      </c>
      <c r="I49" s="5">
        <v>1099</v>
      </c>
      <c r="J49" s="5">
        <v>438</v>
      </c>
      <c r="K49" s="5">
        <v>366</v>
      </c>
      <c r="L49" s="5">
        <v>3324</v>
      </c>
      <c r="M49" s="5">
        <v>3313</v>
      </c>
      <c r="N49" s="5">
        <v>3321</v>
      </c>
      <c r="O49" s="5">
        <v>3228</v>
      </c>
      <c r="P49" s="5">
        <v>3238</v>
      </c>
      <c r="Q49" s="5"/>
      <c r="R49" s="5"/>
    </row>
    <row r="50" spans="1:18" ht="15">
      <c r="A50" s="11" t="s">
        <v>17</v>
      </c>
      <c r="B50" s="11"/>
      <c r="C50" s="5">
        <v>84</v>
      </c>
      <c r="D50" s="5">
        <v>125</v>
      </c>
      <c r="E50" s="5">
        <v>320</v>
      </c>
      <c r="F50" s="5">
        <v>343</v>
      </c>
      <c r="G50" s="5">
        <v>251</v>
      </c>
      <c r="H50" s="5">
        <v>373</v>
      </c>
      <c r="I50" s="5">
        <v>650</v>
      </c>
      <c r="J50" s="5">
        <v>243</v>
      </c>
      <c r="K50" s="5">
        <v>252</v>
      </c>
      <c r="L50" s="5">
        <v>2399</v>
      </c>
      <c r="M50" s="5">
        <v>2395</v>
      </c>
      <c r="N50" s="5">
        <v>2394</v>
      </c>
      <c r="O50" s="5">
        <v>2415</v>
      </c>
      <c r="P50" s="5">
        <v>2408</v>
      </c>
      <c r="Q50" s="5"/>
      <c r="R50" s="5"/>
    </row>
    <row r="51" spans="1:18" ht="15">
      <c r="A51" s="11" t="s">
        <v>18</v>
      </c>
      <c r="B51" s="11"/>
      <c r="C51" s="5">
        <v>11</v>
      </c>
      <c r="D51" s="5">
        <v>40</v>
      </c>
      <c r="E51" s="5">
        <v>96</v>
      </c>
      <c r="F51" s="5">
        <v>146</v>
      </c>
      <c r="G51" s="5">
        <v>135</v>
      </c>
      <c r="H51" s="5">
        <v>160</v>
      </c>
      <c r="I51" s="5">
        <v>230</v>
      </c>
      <c r="J51" s="5">
        <v>116</v>
      </c>
      <c r="K51" s="5">
        <v>76</v>
      </c>
      <c r="L51" s="5">
        <v>1158</v>
      </c>
      <c r="M51" s="5">
        <v>1170</v>
      </c>
      <c r="N51" s="5">
        <v>1191</v>
      </c>
      <c r="O51" s="5">
        <v>1220</v>
      </c>
      <c r="P51" s="5">
        <v>1224</v>
      </c>
      <c r="Q51" s="5"/>
      <c r="R51" s="5"/>
    </row>
    <row r="52" spans="1:18" ht="15">
      <c r="A52" s="11" t="s">
        <v>19</v>
      </c>
      <c r="B52" s="11"/>
      <c r="C52" s="5">
        <v>0</v>
      </c>
      <c r="D52" s="5">
        <v>0</v>
      </c>
      <c r="E52" s="5">
        <v>2</v>
      </c>
      <c r="F52" s="5">
        <v>4</v>
      </c>
      <c r="G52" s="5">
        <v>4</v>
      </c>
      <c r="H52" s="5">
        <v>9</v>
      </c>
      <c r="I52" s="5">
        <v>15</v>
      </c>
      <c r="J52" s="5">
        <v>9</v>
      </c>
      <c r="K52" s="5">
        <v>4</v>
      </c>
      <c r="L52" s="5">
        <v>126</v>
      </c>
      <c r="M52" s="5">
        <v>132</v>
      </c>
      <c r="N52" s="5">
        <v>142</v>
      </c>
      <c r="O52" s="5">
        <v>156</v>
      </c>
      <c r="P52" s="5">
        <v>162</v>
      </c>
      <c r="Q52" s="5"/>
      <c r="R52" s="5"/>
    </row>
    <row r="53" spans="1:18" ht="15">
      <c r="A53" s="11" t="s">
        <v>20</v>
      </c>
      <c r="B53" s="11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/>
      <c r="R53" s="5"/>
    </row>
    <row r="54" spans="1:18" ht="15">
      <c r="A54" s="11" t="s">
        <v>21</v>
      </c>
      <c r="B54" s="11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/>
      <c r="R54" s="5"/>
    </row>
    <row r="55" spans="1:18" ht="15">
      <c r="A55" s="11" t="s">
        <v>22</v>
      </c>
      <c r="B55" s="11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/>
      <c r="R55" s="5"/>
    </row>
    <row r="56" spans="1:18" ht="15">
      <c r="A56" s="11" t="s">
        <v>23</v>
      </c>
      <c r="B56" s="11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/>
      <c r="R56" s="5"/>
    </row>
    <row r="57" spans="1:18" ht="15">
      <c r="A57" s="11" t="s">
        <v>24</v>
      </c>
      <c r="B57" s="11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/>
      <c r="R57" s="5"/>
    </row>
    <row r="58" spans="1:18" ht="15">
      <c r="A58" s="11" t="s">
        <v>25</v>
      </c>
      <c r="B58" s="11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/>
      <c r="R58" s="5"/>
    </row>
    <row r="59" spans="1:18" ht="15.75">
      <c r="A59" s="14" t="s">
        <v>26</v>
      </c>
      <c r="B59" s="14"/>
      <c r="C59" s="9">
        <f aca="true" t="shared" si="3" ref="C59:Q59">SUM(C35:C58)</f>
        <v>810</v>
      </c>
      <c r="D59" s="9">
        <f t="shared" si="3"/>
        <v>2279</v>
      </c>
      <c r="E59" s="9">
        <f t="shared" si="3"/>
        <v>3748</v>
      </c>
      <c r="F59" s="9">
        <f t="shared" si="3"/>
        <v>5353</v>
      </c>
      <c r="G59" s="9">
        <f t="shared" si="3"/>
        <v>4236</v>
      </c>
      <c r="H59" s="9">
        <f t="shared" si="3"/>
        <v>7020</v>
      </c>
      <c r="I59" s="9">
        <f t="shared" si="3"/>
        <v>7626</v>
      </c>
      <c r="J59" s="9">
        <f t="shared" si="3"/>
        <v>4033</v>
      </c>
      <c r="K59" s="9">
        <f t="shared" si="3"/>
        <v>4912</v>
      </c>
      <c r="L59" s="9">
        <f t="shared" si="3"/>
        <v>28425</v>
      </c>
      <c r="M59" s="9">
        <f t="shared" si="3"/>
        <v>28741</v>
      </c>
      <c r="N59" s="9">
        <f t="shared" si="3"/>
        <v>28719</v>
      </c>
      <c r="O59" s="9">
        <f t="shared" si="3"/>
        <v>25786</v>
      </c>
      <c r="P59" s="9">
        <f t="shared" si="3"/>
        <v>22201</v>
      </c>
      <c r="Q59" s="9"/>
      <c r="R59" s="9"/>
    </row>
    <row r="60" spans="1:3" ht="24.75" customHeight="1">
      <c r="A60" s="15" t="s">
        <v>28</v>
      </c>
      <c r="B60" s="15"/>
      <c r="C60" s="4">
        <f>SUM(C30:Q30,C59:R59)</f>
        <v>359708</v>
      </c>
    </row>
    <row r="61" spans="1:3" ht="15.75">
      <c r="A61" s="2"/>
      <c r="B61" s="2"/>
      <c r="C61" s="3"/>
    </row>
    <row r="62" ht="12.75">
      <c r="C62" s="10"/>
    </row>
    <row r="63" spans="3:18" ht="12.75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3:18" ht="12.75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3:18" ht="12.7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3:18" ht="12.7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3:18" ht="12.75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3:18" ht="12.75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3:18" ht="12.75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3:18" ht="12.75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3:18" ht="12.75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3:18" ht="12.75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3:18" ht="12.75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3:18" ht="12.75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3:18" ht="12.75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3:18" ht="12.7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3:18" ht="12.7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3:18" ht="12.7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3:18" ht="12.7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3:18" ht="12.7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3:18" ht="12.7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3:18" ht="12.75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3:18" ht="12.75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3:18" ht="12.75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3:18" ht="12.75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3:18" ht="12.75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8" spans="3:18" ht="12.75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3:18" ht="12.75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3:18" ht="12.75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3:18" ht="12.75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3:18" ht="12.75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3:18" ht="12.75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3:18" ht="12.75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3:18" ht="12.75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3:18" ht="12.75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3:18" ht="12.75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3:18" ht="12.75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3:18" ht="12.75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3:18" ht="12.75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3:18" ht="12.75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3:18" ht="12.75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3:18" ht="12.75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3:18" ht="12.75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3:18" ht="12.75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3:18" ht="12.75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3:18" ht="12.75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3:18" ht="12.75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3:18" ht="12.75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3:18" ht="12.75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3:18" ht="12.75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3:18" ht="12.75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3:18" ht="12.75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3:18" ht="12.75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3:18" ht="12.75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3:18" ht="12.75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3:18" ht="12.75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3:18" ht="12.75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</sheetData>
  <sheetProtection formatCells="0" formatColumns="0" formatRows="0" insertColumns="0" insertRows="0" insertHyperlinks="0" deleteColumns="0" deleteRows="0" sort="0" autoFilter="0" pivotTables="0"/>
  <mergeCells count="88">
    <mergeCell ref="A1:Q1"/>
    <mergeCell ref="A2:Q2"/>
    <mergeCell ref="A4:B4"/>
    <mergeCell ref="C4:C5"/>
    <mergeCell ref="D4:D5"/>
    <mergeCell ref="E4:E5"/>
    <mergeCell ref="P4:P5"/>
    <mergeCell ref="Q4:Q5"/>
    <mergeCell ref="A5:B5"/>
    <mergeCell ref="A6:B6"/>
    <mergeCell ref="H4:H5"/>
    <mergeCell ref="I4:I5"/>
    <mergeCell ref="N4:N5"/>
    <mergeCell ref="O4:O5"/>
    <mergeCell ref="A7:B7"/>
    <mergeCell ref="A8:B8"/>
    <mergeCell ref="J4:J5"/>
    <mergeCell ref="K4:K5"/>
    <mergeCell ref="L4:L5"/>
    <mergeCell ref="M4:M5"/>
    <mergeCell ref="F4:F5"/>
    <mergeCell ref="G4:G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3:B33"/>
    <mergeCell ref="C33:C34"/>
    <mergeCell ref="N33:N34"/>
    <mergeCell ref="O33:O34"/>
    <mergeCell ref="D33:D34"/>
    <mergeCell ref="E33:E34"/>
    <mergeCell ref="F33:F34"/>
    <mergeCell ref="G33:G34"/>
    <mergeCell ref="H33:H34"/>
    <mergeCell ref="I33:I34"/>
    <mergeCell ref="P33:P34"/>
    <mergeCell ref="Q33:Q34"/>
    <mergeCell ref="R33:R34"/>
    <mergeCell ref="A34:B34"/>
    <mergeCell ref="A35:B35"/>
    <mergeCell ref="A36:B36"/>
    <mergeCell ref="J33:J34"/>
    <mergeCell ref="K33:K34"/>
    <mergeCell ref="L33:L34"/>
    <mergeCell ref="M33:M34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2024-03-28T06:55:22Z</dcterms:modified>
  <cp:category/>
  <cp:version/>
  <cp:contentType/>
  <cp:contentStatus/>
</cp:coreProperties>
</file>