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1"/>
  </bookViews>
  <sheets>
    <sheet name="ЧГК" sheetId="1" r:id="rId1"/>
    <sheet name="Хевел" sheetId="2" r:id="rId2"/>
  </sheets>
  <definedNames>
    <definedName name="_xlnm.Print_Area" localSheetId="0">'ЧГК'!$A$1:$R$60</definedName>
  </definedNames>
  <calcPr fullCalcOnLoad="1"/>
</workbook>
</file>

<file path=xl/sharedStrings.xml><?xml version="1.0" encoding="utf-8"?>
<sst xmlns="http://schemas.openxmlformats.org/spreadsheetml/2006/main" count="114" uniqueCount="32">
  <si>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</si>
  <si>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</si>
  <si>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</si>
  <si>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</si>
  <si>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</si>
  <si>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</si>
  <si>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</si>
  <si>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</si>
  <si>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</si>
  <si>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</si>
  <si>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</si>
  <si>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</si>
  <si>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</si>
  <si>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</si>
  <si>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</si>
  <si>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</si>
  <si>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</si>
  <si>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</si>
  <si>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</si>
  <si>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</si>
  <si>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</si>
  <si>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</si>
  <si>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</si>
  <si>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</si>
  <si>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</si>
  <si>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</si>
  <si>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</si>
  <si>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</si>
  <si>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</si>
  <si>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</si>
  <si>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</si>
  <si>
    <r>
      <t xml:space="preserve">Производитель - </t>
    </r>
    <r>
      <rPr>
        <b/>
        <sz val="14"/>
        <rFont val="Times New Roman"/>
        <family val="1"/>
      </rPr>
      <t>Наурская СЭС (ООО "Хевел РГ")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</si>
</sst>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6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wrapText="1"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view="pageBreakPreview" zoomScaleNormal="75" zoomScaleSheetLayoutView="100" zoomScalePageLayoutView="0" workbookViewId="0" topLeftCell="A1">
      <selection activeCell="H11" sqref="H1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31" ht="18.75">
      <c r="A2" s="21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8" t="s">
        <v>0</v>
      </c>
      <c r="B4" s="19"/>
      <c r="C4" s="12">
        <v>45047</v>
      </c>
      <c r="D4" s="12">
        <f>C4+1</f>
        <v>45048</v>
      </c>
      <c r="E4" s="12">
        <f aca="true" t="shared" si="0" ref="E4:P4">D4+1</f>
        <v>45049</v>
      </c>
      <c r="F4" s="12">
        <f t="shared" si="0"/>
        <v>45050</v>
      </c>
      <c r="G4" s="12">
        <f t="shared" si="0"/>
        <v>45051</v>
      </c>
      <c r="H4" s="12">
        <f t="shared" si="0"/>
        <v>45052</v>
      </c>
      <c r="I4" s="12">
        <f t="shared" si="0"/>
        <v>45053</v>
      </c>
      <c r="J4" s="12">
        <f t="shared" si="0"/>
        <v>45054</v>
      </c>
      <c r="K4" s="12">
        <f t="shared" si="0"/>
        <v>45055</v>
      </c>
      <c r="L4" s="12">
        <f t="shared" si="0"/>
        <v>45056</v>
      </c>
      <c r="M4" s="12">
        <f t="shared" si="0"/>
        <v>45057</v>
      </c>
      <c r="N4" s="12">
        <f t="shared" si="0"/>
        <v>45058</v>
      </c>
      <c r="O4" s="12">
        <f t="shared" si="0"/>
        <v>45059</v>
      </c>
      <c r="P4" s="12">
        <f t="shared" si="0"/>
        <v>45060</v>
      </c>
      <c r="Q4" s="12">
        <f>P4+1</f>
        <v>45061</v>
      </c>
    </row>
    <row r="5" spans="1:17" ht="14.25" customHeight="1">
      <c r="A5" s="16" t="s">
        <v>1</v>
      </c>
      <c r="B5" s="1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">
      <c r="A6" s="11" t="s">
        <v>2</v>
      </c>
      <c r="B6" s="11"/>
      <c r="C6" s="5">
        <v>443.7</v>
      </c>
      <c r="D6" s="5">
        <v>1138.2</v>
      </c>
      <c r="E6" s="5">
        <v>1131</v>
      </c>
      <c r="F6" s="5">
        <v>1125</v>
      </c>
      <c r="G6" s="5">
        <v>1108.2</v>
      </c>
      <c r="H6" s="5">
        <v>1114.5</v>
      </c>
      <c r="I6" s="5">
        <v>1122.6</v>
      </c>
      <c r="J6" s="5">
        <v>1120.5</v>
      </c>
      <c r="K6" s="6">
        <v>1120.2</v>
      </c>
      <c r="L6" s="6">
        <v>1109.1</v>
      </c>
      <c r="M6" s="6">
        <v>1110.3</v>
      </c>
      <c r="N6" s="6">
        <v>1111.2</v>
      </c>
      <c r="O6" s="6">
        <v>1126.5</v>
      </c>
      <c r="P6" s="6">
        <v>1104.3</v>
      </c>
      <c r="Q6" s="6">
        <v>1086</v>
      </c>
    </row>
    <row r="7" spans="1:17" ht="15">
      <c r="A7" s="11" t="s">
        <v>3</v>
      </c>
      <c r="B7" s="11"/>
      <c r="C7" s="5">
        <v>276.9</v>
      </c>
      <c r="D7" s="5">
        <v>1139.1</v>
      </c>
      <c r="E7" s="5">
        <v>1130.4</v>
      </c>
      <c r="F7" s="5">
        <v>1126.2</v>
      </c>
      <c r="G7" s="5">
        <v>1104.6</v>
      </c>
      <c r="H7" s="5">
        <v>1119.9</v>
      </c>
      <c r="I7" s="5">
        <v>1123.5</v>
      </c>
      <c r="J7" s="5">
        <v>1121.1</v>
      </c>
      <c r="K7" s="6">
        <v>1118.7</v>
      </c>
      <c r="L7" s="6">
        <v>1109.1</v>
      </c>
      <c r="M7" s="6">
        <v>1108.2</v>
      </c>
      <c r="N7" s="6">
        <v>1108.5</v>
      </c>
      <c r="O7" s="6">
        <v>1125.3</v>
      </c>
      <c r="P7" s="6">
        <v>1107.3</v>
      </c>
      <c r="Q7" s="6">
        <v>1105.8</v>
      </c>
    </row>
    <row r="8" spans="1:17" ht="15">
      <c r="A8" s="11" t="s">
        <v>4</v>
      </c>
      <c r="B8" s="11"/>
      <c r="C8" s="5">
        <v>933.6</v>
      </c>
      <c r="D8" s="5">
        <v>1138.2</v>
      </c>
      <c r="E8" s="5">
        <v>1128.6</v>
      </c>
      <c r="F8" s="5">
        <v>1126.2</v>
      </c>
      <c r="G8" s="5">
        <v>1099.5</v>
      </c>
      <c r="H8" s="5">
        <v>1118.1</v>
      </c>
      <c r="I8" s="5">
        <v>1124.4</v>
      </c>
      <c r="J8" s="5">
        <v>1119.9</v>
      </c>
      <c r="K8" s="6">
        <v>1117.5</v>
      </c>
      <c r="L8" s="6">
        <v>1110.3</v>
      </c>
      <c r="M8" s="6">
        <v>1100.4</v>
      </c>
      <c r="N8" s="6">
        <v>1105.2</v>
      </c>
      <c r="O8" s="6">
        <v>1124.7</v>
      </c>
      <c r="P8" s="6">
        <v>1101.6</v>
      </c>
      <c r="Q8" s="6">
        <v>1105.2</v>
      </c>
    </row>
    <row r="9" spans="1:17" ht="15">
      <c r="A9" s="11" t="s">
        <v>5</v>
      </c>
      <c r="B9" s="11"/>
      <c r="C9" s="5">
        <v>1062.3</v>
      </c>
      <c r="D9" s="5">
        <v>1138.2</v>
      </c>
      <c r="E9" s="5">
        <v>1130.4</v>
      </c>
      <c r="F9" s="5">
        <v>1126.5</v>
      </c>
      <c r="G9" s="5">
        <v>1098</v>
      </c>
      <c r="H9" s="5">
        <v>1116</v>
      </c>
      <c r="I9" s="5">
        <v>1122.9</v>
      </c>
      <c r="J9" s="5">
        <v>1119.6</v>
      </c>
      <c r="K9" s="6">
        <v>1114.8</v>
      </c>
      <c r="L9" s="6">
        <v>1108.8</v>
      </c>
      <c r="M9" s="6">
        <v>1105.8</v>
      </c>
      <c r="N9" s="6">
        <v>1097.4</v>
      </c>
      <c r="O9" s="6">
        <v>1124.7</v>
      </c>
      <c r="P9" s="6">
        <v>1086</v>
      </c>
      <c r="Q9" s="6">
        <v>1101.3</v>
      </c>
    </row>
    <row r="10" spans="1:17" ht="15">
      <c r="A10" s="11" t="s">
        <v>6</v>
      </c>
      <c r="B10" s="11"/>
      <c r="C10" s="5">
        <v>1058.4</v>
      </c>
      <c r="D10" s="5">
        <v>1137.3</v>
      </c>
      <c r="E10" s="5">
        <v>1131.9</v>
      </c>
      <c r="F10" s="5">
        <v>1123.2</v>
      </c>
      <c r="G10" s="5">
        <v>1097.4</v>
      </c>
      <c r="H10" s="5">
        <v>1116</v>
      </c>
      <c r="I10" s="5">
        <v>1122</v>
      </c>
      <c r="J10" s="5">
        <v>1116.6</v>
      </c>
      <c r="K10" s="6">
        <v>1113</v>
      </c>
      <c r="L10" s="6">
        <v>1104</v>
      </c>
      <c r="M10" s="6">
        <v>1103.7</v>
      </c>
      <c r="N10" s="6">
        <v>1085.1</v>
      </c>
      <c r="O10" s="6">
        <v>1122.3</v>
      </c>
      <c r="P10" s="6">
        <v>1052.1</v>
      </c>
      <c r="Q10" s="6">
        <v>1095.3</v>
      </c>
    </row>
    <row r="11" spans="1:17" ht="15">
      <c r="A11" s="11" t="s">
        <v>7</v>
      </c>
      <c r="B11" s="11"/>
      <c r="C11" s="5">
        <v>1056</v>
      </c>
      <c r="D11" s="5">
        <v>1135.8</v>
      </c>
      <c r="E11" s="5">
        <v>1129.8</v>
      </c>
      <c r="F11" s="5">
        <v>1117.8</v>
      </c>
      <c r="G11" s="5">
        <v>1091.1</v>
      </c>
      <c r="H11" s="5">
        <v>1113.6</v>
      </c>
      <c r="I11" s="5">
        <v>1121.1</v>
      </c>
      <c r="J11" s="5">
        <v>1114.8</v>
      </c>
      <c r="K11" s="6">
        <v>1112.1</v>
      </c>
      <c r="L11" s="6">
        <v>1101.6</v>
      </c>
      <c r="M11" s="6">
        <v>1100.4</v>
      </c>
      <c r="N11" s="6">
        <v>1071.6</v>
      </c>
      <c r="O11" s="6">
        <v>1119.3</v>
      </c>
      <c r="P11" s="6">
        <v>988.8</v>
      </c>
      <c r="Q11" s="6">
        <v>1092</v>
      </c>
    </row>
    <row r="12" spans="1:17" ht="15">
      <c r="A12" s="11" t="s">
        <v>8</v>
      </c>
      <c r="B12" s="11"/>
      <c r="C12" s="5">
        <v>1053.9</v>
      </c>
      <c r="D12" s="5">
        <v>1134.9</v>
      </c>
      <c r="E12" s="5">
        <v>1131.9</v>
      </c>
      <c r="F12" s="5">
        <v>1115.1</v>
      </c>
      <c r="G12" s="5">
        <v>1092</v>
      </c>
      <c r="H12" s="5">
        <v>1111.5</v>
      </c>
      <c r="I12" s="5">
        <v>1120.2</v>
      </c>
      <c r="J12" s="5">
        <v>1113</v>
      </c>
      <c r="K12" s="6">
        <v>1110.6</v>
      </c>
      <c r="L12" s="6">
        <v>1098.3</v>
      </c>
      <c r="M12" s="6">
        <v>1097.7</v>
      </c>
      <c r="N12" s="6">
        <v>1051.5</v>
      </c>
      <c r="O12" s="6">
        <v>1119</v>
      </c>
      <c r="P12" s="6">
        <v>915</v>
      </c>
      <c r="Q12" s="6">
        <v>1085.4</v>
      </c>
    </row>
    <row r="13" spans="1:17" ht="15">
      <c r="A13" s="11" t="s">
        <v>9</v>
      </c>
      <c r="B13" s="11"/>
      <c r="C13" s="5">
        <v>1071.9</v>
      </c>
      <c r="D13" s="5">
        <v>1134.9</v>
      </c>
      <c r="E13" s="5">
        <v>1132.2</v>
      </c>
      <c r="F13" s="5">
        <v>1115.1</v>
      </c>
      <c r="G13" s="5">
        <v>1090.8</v>
      </c>
      <c r="H13" s="5">
        <v>1109.7</v>
      </c>
      <c r="I13" s="5">
        <v>1118.7</v>
      </c>
      <c r="J13" s="5">
        <v>1114.2</v>
      </c>
      <c r="K13" s="6">
        <v>1108.2</v>
      </c>
      <c r="L13" s="6">
        <v>1089.9</v>
      </c>
      <c r="M13" s="6">
        <v>1095.3</v>
      </c>
      <c r="N13" s="6">
        <v>1037.4</v>
      </c>
      <c r="O13" s="6">
        <v>1116</v>
      </c>
      <c r="P13" s="6">
        <v>813.3</v>
      </c>
      <c r="Q13" s="6">
        <v>1080.3</v>
      </c>
    </row>
    <row r="14" spans="1:17" ht="15">
      <c r="A14" s="11" t="s">
        <v>10</v>
      </c>
      <c r="B14" s="11"/>
      <c r="C14" s="5">
        <v>1082.4</v>
      </c>
      <c r="D14" s="5">
        <v>1134.3</v>
      </c>
      <c r="E14" s="5">
        <v>1131.9</v>
      </c>
      <c r="F14" s="5">
        <v>739.2</v>
      </c>
      <c r="G14" s="5">
        <v>1094.4</v>
      </c>
      <c r="H14" s="5">
        <v>1107.3</v>
      </c>
      <c r="I14" s="5">
        <v>1119</v>
      </c>
      <c r="J14" s="5">
        <v>1110.6</v>
      </c>
      <c r="K14" s="6">
        <v>1106.4</v>
      </c>
      <c r="L14" s="6">
        <v>1081.8</v>
      </c>
      <c r="M14" s="6">
        <v>1091.1</v>
      </c>
      <c r="N14" s="6">
        <v>1075.8</v>
      </c>
      <c r="O14" s="6">
        <v>1114.2</v>
      </c>
      <c r="P14" s="6">
        <v>711.3</v>
      </c>
      <c r="Q14" s="6">
        <v>1053.6</v>
      </c>
    </row>
    <row r="15" spans="1:17" ht="15">
      <c r="A15" s="11" t="s">
        <v>11</v>
      </c>
      <c r="B15" s="11"/>
      <c r="C15" s="5">
        <v>1085.7</v>
      </c>
      <c r="D15" s="5">
        <v>1134</v>
      </c>
      <c r="E15" s="5">
        <v>1130.7</v>
      </c>
      <c r="F15" s="5">
        <v>780</v>
      </c>
      <c r="G15" s="5">
        <v>1103.7</v>
      </c>
      <c r="H15" s="5">
        <v>1107.9</v>
      </c>
      <c r="I15" s="5">
        <v>1116.9</v>
      </c>
      <c r="J15" s="5">
        <v>1112.4</v>
      </c>
      <c r="K15" s="6">
        <v>1102.8</v>
      </c>
      <c r="L15" s="6">
        <v>1073.7</v>
      </c>
      <c r="M15" s="6">
        <v>1090.5</v>
      </c>
      <c r="N15" s="6">
        <v>1096.5</v>
      </c>
      <c r="O15" s="6">
        <v>1107.3</v>
      </c>
      <c r="P15" s="6">
        <v>166.5</v>
      </c>
      <c r="Q15" s="6">
        <v>141.9</v>
      </c>
    </row>
    <row r="16" spans="1:17" ht="15">
      <c r="A16" s="11" t="s">
        <v>12</v>
      </c>
      <c r="B16" s="11"/>
      <c r="C16" s="5">
        <v>1077.9</v>
      </c>
      <c r="D16" s="5">
        <v>318.3</v>
      </c>
      <c r="E16" s="5">
        <v>1132.8</v>
      </c>
      <c r="F16" s="5">
        <v>1122.9</v>
      </c>
      <c r="G16" s="5">
        <v>1124.4</v>
      </c>
      <c r="H16" s="5">
        <v>1108.5</v>
      </c>
      <c r="I16" s="5">
        <v>1116.6</v>
      </c>
      <c r="J16" s="5">
        <v>1121.1</v>
      </c>
      <c r="K16" s="6">
        <v>1102.2</v>
      </c>
      <c r="L16" s="6">
        <v>1095.3</v>
      </c>
      <c r="M16" s="6">
        <v>1091.7</v>
      </c>
      <c r="N16" s="6">
        <v>1092.9</v>
      </c>
      <c r="O16" s="6">
        <v>1103.7</v>
      </c>
      <c r="P16" s="6">
        <v>78</v>
      </c>
      <c r="Q16" s="6">
        <v>992.1</v>
      </c>
    </row>
    <row r="17" spans="1:17" ht="15">
      <c r="A17" s="11" t="s">
        <v>13</v>
      </c>
      <c r="B17" s="11"/>
      <c r="C17" s="5">
        <v>1074.3</v>
      </c>
      <c r="D17" s="5">
        <v>1098.6</v>
      </c>
      <c r="E17" s="5">
        <v>1133.4</v>
      </c>
      <c r="F17" s="5">
        <v>1121.1</v>
      </c>
      <c r="G17" s="5">
        <v>1123.5</v>
      </c>
      <c r="H17" s="5">
        <v>1110.9</v>
      </c>
      <c r="I17" s="5">
        <v>1117.2</v>
      </c>
      <c r="J17" s="5">
        <v>1121.4</v>
      </c>
      <c r="K17" s="6">
        <v>1111.5</v>
      </c>
      <c r="L17" s="6">
        <v>1113.3</v>
      </c>
      <c r="M17" s="6">
        <v>1117.2</v>
      </c>
      <c r="N17" s="6">
        <v>1082.7</v>
      </c>
      <c r="O17" s="6">
        <v>1099.8</v>
      </c>
      <c r="P17" s="6">
        <v>976.8</v>
      </c>
      <c r="Q17" s="6">
        <v>1108.8</v>
      </c>
    </row>
    <row r="18" spans="1:17" ht="15">
      <c r="A18" s="11" t="s">
        <v>14</v>
      </c>
      <c r="B18" s="11"/>
      <c r="C18" s="5">
        <v>1073.7</v>
      </c>
      <c r="D18" s="5">
        <v>1138.2</v>
      </c>
      <c r="E18" s="5">
        <v>1134.9</v>
      </c>
      <c r="F18" s="5">
        <v>1115.4</v>
      </c>
      <c r="G18" s="5">
        <v>1095.3</v>
      </c>
      <c r="H18" s="5">
        <v>1110.3</v>
      </c>
      <c r="I18" s="5">
        <v>1115.7</v>
      </c>
      <c r="J18" s="5">
        <v>1121.4</v>
      </c>
      <c r="K18" s="6">
        <v>1115.1</v>
      </c>
      <c r="L18" s="6">
        <v>1113.6</v>
      </c>
      <c r="M18" s="6">
        <v>525</v>
      </c>
      <c r="N18" s="6">
        <v>664.2</v>
      </c>
      <c r="O18" s="6">
        <v>1097.7</v>
      </c>
      <c r="P18" s="6">
        <v>1125.9</v>
      </c>
      <c r="Q18" s="6">
        <v>1107.6</v>
      </c>
    </row>
    <row r="19" spans="1:17" ht="15">
      <c r="A19" s="11" t="s">
        <v>15</v>
      </c>
      <c r="B19" s="11"/>
      <c r="C19" s="5">
        <v>1073.7</v>
      </c>
      <c r="D19" s="5">
        <v>1138.5</v>
      </c>
      <c r="E19" s="5">
        <v>1133.7</v>
      </c>
      <c r="F19" s="5">
        <v>1108.8</v>
      </c>
      <c r="G19" s="5">
        <v>555.9</v>
      </c>
      <c r="H19" s="5">
        <v>1110.3</v>
      </c>
      <c r="I19" s="5">
        <v>1116.3</v>
      </c>
      <c r="J19" s="5">
        <v>1119.3</v>
      </c>
      <c r="K19" s="6">
        <v>1112.7</v>
      </c>
      <c r="L19" s="6">
        <v>1112.1</v>
      </c>
      <c r="M19" s="6">
        <v>980.4</v>
      </c>
      <c r="N19" s="6">
        <v>0</v>
      </c>
      <c r="O19" s="6">
        <v>1094.1</v>
      </c>
      <c r="P19" s="6">
        <v>1123.2</v>
      </c>
      <c r="Q19" s="6">
        <v>1107.6</v>
      </c>
    </row>
    <row r="20" spans="1:17" ht="15">
      <c r="A20" s="11" t="s">
        <v>16</v>
      </c>
      <c r="B20" s="11"/>
      <c r="C20" s="5">
        <v>972</v>
      </c>
      <c r="D20" s="5">
        <v>1137.3</v>
      </c>
      <c r="E20" s="5">
        <v>1131.6</v>
      </c>
      <c r="F20" s="5">
        <v>1118.4</v>
      </c>
      <c r="G20" s="5">
        <v>530.1</v>
      </c>
      <c r="H20" s="5">
        <v>1108.2</v>
      </c>
      <c r="I20" s="5">
        <v>1112.7</v>
      </c>
      <c r="J20" s="5">
        <v>1117.2</v>
      </c>
      <c r="K20" s="6">
        <v>1110.3</v>
      </c>
      <c r="L20" s="6">
        <v>1110.3</v>
      </c>
      <c r="M20" s="6">
        <v>1105.8</v>
      </c>
      <c r="N20" s="6">
        <v>0</v>
      </c>
      <c r="O20" s="6">
        <v>1089</v>
      </c>
      <c r="P20" s="6">
        <v>1121.4</v>
      </c>
      <c r="Q20" s="6">
        <v>1107</v>
      </c>
    </row>
    <row r="21" spans="1:17" ht="15">
      <c r="A21" s="11" t="s">
        <v>17</v>
      </c>
      <c r="B21" s="11"/>
      <c r="C21" s="5">
        <v>0</v>
      </c>
      <c r="D21" s="5">
        <v>1137.6</v>
      </c>
      <c r="E21" s="5">
        <v>1131.3</v>
      </c>
      <c r="F21" s="5">
        <v>1128</v>
      </c>
      <c r="G21" s="5">
        <v>1129.2</v>
      </c>
      <c r="H21" s="5">
        <v>1106.1</v>
      </c>
      <c r="I21" s="5">
        <v>1110.9</v>
      </c>
      <c r="J21" s="5">
        <v>1115.1</v>
      </c>
      <c r="K21" s="6">
        <v>671.4</v>
      </c>
      <c r="L21" s="6">
        <v>1108.5</v>
      </c>
      <c r="M21" s="6">
        <v>1105.5</v>
      </c>
      <c r="N21" s="6">
        <v>655.5</v>
      </c>
      <c r="O21" s="6">
        <v>1093.5</v>
      </c>
      <c r="P21" s="6">
        <v>1119.6</v>
      </c>
      <c r="Q21" s="6">
        <v>1104.6</v>
      </c>
    </row>
    <row r="22" spans="1:17" ht="15">
      <c r="A22" s="11" t="s">
        <v>18</v>
      </c>
      <c r="B22" s="11"/>
      <c r="C22" s="5">
        <v>815.4</v>
      </c>
      <c r="D22" s="5">
        <v>1137</v>
      </c>
      <c r="E22" s="5">
        <v>1128</v>
      </c>
      <c r="F22" s="5">
        <v>1127.4</v>
      </c>
      <c r="G22" s="5">
        <v>1126.5</v>
      </c>
      <c r="H22" s="5">
        <v>1104.6</v>
      </c>
      <c r="I22" s="5">
        <v>1109.1</v>
      </c>
      <c r="J22" s="5">
        <v>1116.9</v>
      </c>
      <c r="K22" s="6">
        <v>778.2</v>
      </c>
      <c r="L22" s="6">
        <v>1107.3</v>
      </c>
      <c r="M22" s="6">
        <v>1102.8</v>
      </c>
      <c r="N22" s="6">
        <v>1101.6</v>
      </c>
      <c r="O22" s="6">
        <v>1107.3</v>
      </c>
      <c r="P22" s="6">
        <v>1116</v>
      </c>
      <c r="Q22" s="6">
        <v>1104</v>
      </c>
    </row>
    <row r="23" spans="1:17" ht="15">
      <c r="A23" s="11" t="s">
        <v>19</v>
      </c>
      <c r="B23" s="11"/>
      <c r="C23" s="5">
        <v>1144.8</v>
      </c>
      <c r="D23" s="5">
        <v>1135.5</v>
      </c>
      <c r="E23" s="5">
        <v>1125.6</v>
      </c>
      <c r="F23" s="5">
        <v>1126.5</v>
      </c>
      <c r="G23" s="5">
        <v>1124.4</v>
      </c>
      <c r="H23" s="5">
        <v>1102.5</v>
      </c>
      <c r="I23" s="5">
        <v>1107.9</v>
      </c>
      <c r="J23" s="5">
        <v>1114.2</v>
      </c>
      <c r="K23" s="6">
        <v>1099.8</v>
      </c>
      <c r="L23" s="6">
        <v>1104.3</v>
      </c>
      <c r="M23" s="6">
        <v>1099.8</v>
      </c>
      <c r="N23" s="6">
        <v>1120.5</v>
      </c>
      <c r="O23" s="6">
        <v>1107.9</v>
      </c>
      <c r="P23" s="6">
        <v>1113.9</v>
      </c>
      <c r="Q23" s="6">
        <v>1103.7</v>
      </c>
    </row>
    <row r="24" spans="1:17" ht="15">
      <c r="A24" s="11" t="s">
        <v>20</v>
      </c>
      <c r="B24" s="11"/>
      <c r="C24" s="5">
        <v>1143.3</v>
      </c>
      <c r="D24" s="5">
        <v>1135.8</v>
      </c>
      <c r="E24" s="5">
        <v>1126.8</v>
      </c>
      <c r="F24" s="5">
        <v>1121.7</v>
      </c>
      <c r="G24" s="5">
        <v>1121.7</v>
      </c>
      <c r="H24" s="5">
        <v>1115.7</v>
      </c>
      <c r="I24" s="5">
        <v>1108.2</v>
      </c>
      <c r="J24" s="5">
        <v>1114.8</v>
      </c>
      <c r="K24" s="6">
        <v>1088.7</v>
      </c>
      <c r="L24" s="6">
        <v>1104.3</v>
      </c>
      <c r="M24" s="6">
        <v>1102.2</v>
      </c>
      <c r="N24" s="6">
        <v>1122.3</v>
      </c>
      <c r="O24" s="6">
        <v>1107.3</v>
      </c>
      <c r="P24" s="6">
        <v>1112.4</v>
      </c>
      <c r="Q24" s="6">
        <v>1102.8</v>
      </c>
    </row>
    <row r="25" spans="1:17" ht="15">
      <c r="A25" s="11" t="s">
        <v>21</v>
      </c>
      <c r="B25" s="11"/>
      <c r="C25" s="5">
        <v>1141.8</v>
      </c>
      <c r="D25" s="5">
        <v>1135.5</v>
      </c>
      <c r="E25" s="5">
        <v>1126.5</v>
      </c>
      <c r="F25" s="5">
        <v>1119.3</v>
      </c>
      <c r="G25" s="5">
        <v>1117.8</v>
      </c>
      <c r="H25" s="5">
        <v>1121.1</v>
      </c>
      <c r="I25" s="5">
        <v>1108.2</v>
      </c>
      <c r="J25" s="5">
        <v>1116</v>
      </c>
      <c r="K25" s="6">
        <v>1085.1</v>
      </c>
      <c r="L25" s="6">
        <v>1107.6</v>
      </c>
      <c r="M25" s="6">
        <v>164.4</v>
      </c>
      <c r="N25" s="6">
        <v>1121.7</v>
      </c>
      <c r="O25" s="6">
        <v>1107.3</v>
      </c>
      <c r="P25" s="6">
        <v>1109.7</v>
      </c>
      <c r="Q25" s="6">
        <v>1099.2</v>
      </c>
    </row>
    <row r="26" spans="1:17" ht="15">
      <c r="A26" s="11" t="s">
        <v>22</v>
      </c>
      <c r="B26" s="11"/>
      <c r="C26" s="5">
        <v>1139.4</v>
      </c>
      <c r="D26" s="5">
        <v>1132.2</v>
      </c>
      <c r="E26" s="5">
        <v>1121.7</v>
      </c>
      <c r="F26" s="5">
        <v>1116.6</v>
      </c>
      <c r="G26" s="5">
        <v>1115.1</v>
      </c>
      <c r="H26" s="5">
        <v>1119.6</v>
      </c>
      <c r="I26" s="5">
        <v>1105.8</v>
      </c>
      <c r="J26" s="5">
        <v>1115.4</v>
      </c>
      <c r="K26" s="6">
        <v>1108.2</v>
      </c>
      <c r="L26" s="6">
        <v>976.2</v>
      </c>
      <c r="M26" s="6">
        <v>940.8</v>
      </c>
      <c r="N26" s="6">
        <v>1122</v>
      </c>
      <c r="O26" s="6">
        <v>1097.7</v>
      </c>
      <c r="P26" s="6">
        <v>1104.6</v>
      </c>
      <c r="Q26" s="6">
        <v>1093.5</v>
      </c>
    </row>
    <row r="27" spans="1:17" ht="15">
      <c r="A27" s="11" t="s">
        <v>23</v>
      </c>
      <c r="B27" s="11"/>
      <c r="C27" s="6">
        <v>1139.1</v>
      </c>
      <c r="D27" s="6">
        <v>1128.9</v>
      </c>
      <c r="E27" s="6">
        <v>1125</v>
      </c>
      <c r="F27" s="6">
        <v>1115.1</v>
      </c>
      <c r="G27" s="6">
        <v>1116.6</v>
      </c>
      <c r="H27" s="6">
        <v>1121.4</v>
      </c>
      <c r="I27" s="6">
        <v>893.4</v>
      </c>
      <c r="J27" s="6">
        <v>1117.5</v>
      </c>
      <c r="K27" s="6">
        <v>1110.6</v>
      </c>
      <c r="L27" s="6">
        <v>330.6</v>
      </c>
      <c r="M27" s="6">
        <v>1112.4</v>
      </c>
      <c r="N27" s="6">
        <v>1124.4</v>
      </c>
      <c r="O27" s="6">
        <v>1060.2</v>
      </c>
      <c r="P27" s="6">
        <v>1101.6</v>
      </c>
      <c r="Q27" s="6">
        <v>1085.4</v>
      </c>
    </row>
    <row r="28" spans="1:17" ht="15">
      <c r="A28" s="11" t="s">
        <v>24</v>
      </c>
      <c r="B28" s="11"/>
      <c r="C28" s="6">
        <v>1139.7</v>
      </c>
      <c r="D28" s="6">
        <v>1127.4</v>
      </c>
      <c r="E28" s="6">
        <v>1124.4</v>
      </c>
      <c r="F28" s="6">
        <v>1111.2</v>
      </c>
      <c r="G28" s="6">
        <v>1114.8</v>
      </c>
      <c r="H28" s="6">
        <v>1123.2</v>
      </c>
      <c r="I28" s="6">
        <v>45</v>
      </c>
      <c r="J28" s="6">
        <v>1117.2</v>
      </c>
      <c r="K28" s="6">
        <v>1111.2</v>
      </c>
      <c r="L28" s="6">
        <v>1092.9</v>
      </c>
      <c r="M28" s="6">
        <v>1117.2</v>
      </c>
      <c r="N28" s="6">
        <v>1124.4</v>
      </c>
      <c r="O28" s="6">
        <v>883.2</v>
      </c>
      <c r="P28" s="6">
        <v>1098.3</v>
      </c>
      <c r="Q28" s="6">
        <v>1081.2</v>
      </c>
    </row>
    <row r="29" spans="1:17" ht="15">
      <c r="A29" s="11" t="s">
        <v>25</v>
      </c>
      <c r="B29" s="11"/>
      <c r="C29" s="6">
        <v>1138.8</v>
      </c>
      <c r="D29" s="6">
        <v>1130.1</v>
      </c>
      <c r="E29" s="6">
        <v>1123.2</v>
      </c>
      <c r="F29" s="6">
        <v>1110.6</v>
      </c>
      <c r="G29" s="6">
        <v>1114.2</v>
      </c>
      <c r="H29" s="6">
        <v>1122.3</v>
      </c>
      <c r="I29" s="6">
        <v>808.8</v>
      </c>
      <c r="J29" s="6">
        <v>1118.4</v>
      </c>
      <c r="K29" s="6">
        <v>1109.4</v>
      </c>
      <c r="L29" s="6">
        <v>1110.6</v>
      </c>
      <c r="M29" s="6">
        <v>1113</v>
      </c>
      <c r="N29" s="6">
        <v>1126.2</v>
      </c>
      <c r="O29" s="6">
        <v>535.2</v>
      </c>
      <c r="P29" s="6">
        <v>1091.1</v>
      </c>
      <c r="Q29" s="6">
        <v>1074.6</v>
      </c>
    </row>
    <row r="30" spans="1:17" ht="15.75">
      <c r="A30" s="14" t="s">
        <v>26</v>
      </c>
      <c r="B30" s="14"/>
      <c r="C30" s="7">
        <f>SUM(C6:C29)</f>
        <v>23198.699999999997</v>
      </c>
      <c r="D30" s="7">
        <f aca="true" t="shared" si="1" ref="D30:Q30">SUM(D6:D29)</f>
        <v>26395.8</v>
      </c>
      <c r="E30" s="7">
        <f t="shared" si="1"/>
        <v>27107.7</v>
      </c>
      <c r="F30" s="7">
        <f t="shared" si="1"/>
        <v>26157.3</v>
      </c>
      <c r="G30" s="7">
        <f t="shared" si="1"/>
        <v>25489.199999999997</v>
      </c>
      <c r="H30" s="7">
        <f t="shared" si="1"/>
        <v>26719.199999999993</v>
      </c>
      <c r="I30" s="7">
        <f t="shared" si="1"/>
        <v>25187.100000000002</v>
      </c>
      <c r="J30" s="7">
        <f t="shared" si="1"/>
        <v>26808.600000000002</v>
      </c>
      <c r="K30" s="7">
        <f t="shared" si="1"/>
        <v>25838.700000000004</v>
      </c>
      <c r="L30" s="7">
        <f t="shared" si="1"/>
        <v>25573.499999999996</v>
      </c>
      <c r="M30" s="7">
        <f t="shared" si="1"/>
        <v>24681.600000000002</v>
      </c>
      <c r="N30" s="7">
        <f t="shared" si="1"/>
        <v>23298.600000000002</v>
      </c>
      <c r="O30" s="7">
        <f t="shared" si="1"/>
        <v>25783.2</v>
      </c>
      <c r="P30" s="7">
        <f t="shared" si="1"/>
        <v>23438.699999999997</v>
      </c>
      <c r="Q30" s="7">
        <f t="shared" si="1"/>
        <v>25218.9</v>
      </c>
    </row>
    <row r="32" spans="1:3" ht="15.75">
      <c r="A32" s="2"/>
      <c r="B32" s="2"/>
      <c r="C32" s="3"/>
    </row>
    <row r="33" spans="1:18" ht="16.5" customHeight="1">
      <c r="A33" s="18" t="s">
        <v>0</v>
      </c>
      <c r="B33" s="19"/>
      <c r="C33" s="12">
        <f>Q4+1</f>
        <v>45062</v>
      </c>
      <c r="D33" s="12">
        <f aca="true" t="shared" si="2" ref="D33:O33">C33+1</f>
        <v>45063</v>
      </c>
      <c r="E33" s="12">
        <f t="shared" si="2"/>
        <v>45064</v>
      </c>
      <c r="F33" s="12">
        <f t="shared" si="2"/>
        <v>45065</v>
      </c>
      <c r="G33" s="12">
        <f t="shared" si="2"/>
        <v>45066</v>
      </c>
      <c r="H33" s="12">
        <f t="shared" si="2"/>
        <v>45067</v>
      </c>
      <c r="I33" s="12">
        <f t="shared" si="2"/>
        <v>45068</v>
      </c>
      <c r="J33" s="12">
        <f t="shared" si="2"/>
        <v>45069</v>
      </c>
      <c r="K33" s="12">
        <f t="shared" si="2"/>
        <v>45070</v>
      </c>
      <c r="L33" s="12">
        <f t="shared" si="2"/>
        <v>45071</v>
      </c>
      <c r="M33" s="12">
        <f t="shared" si="2"/>
        <v>45072</v>
      </c>
      <c r="N33" s="12">
        <f t="shared" si="2"/>
        <v>45073</v>
      </c>
      <c r="O33" s="12">
        <f t="shared" si="2"/>
        <v>45074</v>
      </c>
      <c r="P33" s="12">
        <f>O33+1</f>
        <v>45075</v>
      </c>
      <c r="Q33" s="12">
        <f>P33+1</f>
        <v>45076</v>
      </c>
      <c r="R33" s="12">
        <f>Q33+1</f>
        <v>45077</v>
      </c>
    </row>
    <row r="34" spans="1:18" ht="17.25" customHeight="1">
      <c r="A34" s="16" t="s">
        <v>1</v>
      </c>
      <c r="B34" s="1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15">
      <c r="A35" s="11" t="s">
        <v>2</v>
      </c>
      <c r="B35" s="11"/>
      <c r="C35" s="8">
        <v>1094.1</v>
      </c>
      <c r="D35" s="8">
        <v>1055.1</v>
      </c>
      <c r="E35" s="8">
        <v>1105.5</v>
      </c>
      <c r="F35" s="8">
        <v>1116.3</v>
      </c>
      <c r="G35" s="8">
        <v>1127.4</v>
      </c>
      <c r="H35" s="8">
        <v>1115.1</v>
      </c>
      <c r="I35" s="8">
        <v>612.9</v>
      </c>
      <c r="J35" s="8">
        <v>1064.4</v>
      </c>
      <c r="K35" s="8">
        <v>997.2</v>
      </c>
      <c r="L35" s="8">
        <v>1008.9</v>
      </c>
      <c r="M35" s="8">
        <v>963.9</v>
      </c>
      <c r="N35" s="8">
        <v>0</v>
      </c>
      <c r="O35" s="8">
        <v>964.5</v>
      </c>
      <c r="P35" s="8">
        <v>844.2</v>
      </c>
      <c r="Q35" s="8">
        <v>961.2</v>
      </c>
      <c r="R35" s="8">
        <v>0</v>
      </c>
    </row>
    <row r="36" spans="1:18" ht="15">
      <c r="A36" s="17" t="s">
        <v>27</v>
      </c>
      <c r="B36" s="11"/>
      <c r="C36" s="8">
        <v>1105.8</v>
      </c>
      <c r="D36" s="8">
        <v>1044.9</v>
      </c>
      <c r="E36" s="8">
        <v>1105.5</v>
      </c>
      <c r="F36" s="8">
        <v>1116</v>
      </c>
      <c r="G36" s="8">
        <v>1128.3</v>
      </c>
      <c r="H36" s="8">
        <v>1116</v>
      </c>
      <c r="I36" s="8">
        <v>1119</v>
      </c>
      <c r="J36" s="8">
        <v>1061.1</v>
      </c>
      <c r="K36" s="8">
        <v>978.6</v>
      </c>
      <c r="L36" s="8">
        <v>968.1</v>
      </c>
      <c r="M36" s="8">
        <v>940.2</v>
      </c>
      <c r="N36" s="8">
        <v>691.5</v>
      </c>
      <c r="O36" s="8">
        <v>955.5</v>
      </c>
      <c r="P36" s="8">
        <v>835.5</v>
      </c>
      <c r="Q36" s="8">
        <v>942.3</v>
      </c>
      <c r="R36" s="8">
        <v>4.5</v>
      </c>
    </row>
    <row r="37" spans="1:18" ht="15">
      <c r="A37" s="11" t="s">
        <v>4</v>
      </c>
      <c r="B37" s="11"/>
      <c r="C37" s="8">
        <v>1103.7</v>
      </c>
      <c r="D37" s="8">
        <v>1038</v>
      </c>
      <c r="E37" s="8">
        <v>1102.2</v>
      </c>
      <c r="F37" s="8">
        <v>1117.2</v>
      </c>
      <c r="G37" s="8">
        <v>1127.4</v>
      </c>
      <c r="H37" s="8">
        <v>1116.9</v>
      </c>
      <c r="I37" s="8">
        <v>1117.8</v>
      </c>
      <c r="J37" s="8">
        <v>1058.4</v>
      </c>
      <c r="K37" s="8">
        <v>973.8</v>
      </c>
      <c r="L37" s="8">
        <v>889.8</v>
      </c>
      <c r="M37" s="8">
        <v>897.9</v>
      </c>
      <c r="N37" s="8">
        <v>838.8</v>
      </c>
      <c r="O37" s="8">
        <v>944.4</v>
      </c>
      <c r="P37" s="8">
        <v>809.4</v>
      </c>
      <c r="Q37" s="8">
        <v>925.5</v>
      </c>
      <c r="R37" s="8">
        <v>499.2</v>
      </c>
    </row>
    <row r="38" spans="1:18" ht="15">
      <c r="A38" s="11" t="s">
        <v>5</v>
      </c>
      <c r="B38" s="11"/>
      <c r="C38" s="8">
        <v>1100.7</v>
      </c>
      <c r="D38" s="8">
        <v>1031.7</v>
      </c>
      <c r="E38" s="8">
        <v>1098</v>
      </c>
      <c r="F38" s="8">
        <v>1117.2</v>
      </c>
      <c r="G38" s="8">
        <v>1127.1</v>
      </c>
      <c r="H38" s="8">
        <v>1116</v>
      </c>
      <c r="I38" s="8">
        <v>1113.3</v>
      </c>
      <c r="J38" s="8">
        <v>1052.4</v>
      </c>
      <c r="K38" s="8">
        <v>957.6</v>
      </c>
      <c r="L38" s="8">
        <v>774.6</v>
      </c>
      <c r="M38" s="8">
        <v>812.1</v>
      </c>
      <c r="N38" s="8">
        <v>738.9</v>
      </c>
      <c r="O38" s="8">
        <v>934.8</v>
      </c>
      <c r="P38" s="8">
        <v>794.7</v>
      </c>
      <c r="Q38" s="8">
        <v>908.4</v>
      </c>
      <c r="R38" s="8">
        <v>885.9</v>
      </c>
    </row>
    <row r="39" spans="1:18" ht="15">
      <c r="A39" s="11" t="s">
        <v>6</v>
      </c>
      <c r="B39" s="11"/>
      <c r="C39" s="8">
        <v>1095.3</v>
      </c>
      <c r="D39" s="8">
        <v>1036.2</v>
      </c>
      <c r="E39" s="8">
        <v>1092.6</v>
      </c>
      <c r="F39" s="8">
        <v>1116.3</v>
      </c>
      <c r="G39" s="8">
        <v>1125.6</v>
      </c>
      <c r="H39" s="8">
        <v>1115.4</v>
      </c>
      <c r="I39" s="8">
        <v>1097.7</v>
      </c>
      <c r="J39" s="8">
        <v>1047.6</v>
      </c>
      <c r="K39" s="8">
        <v>937.5</v>
      </c>
      <c r="L39" s="8">
        <v>820.5</v>
      </c>
      <c r="M39" s="8">
        <v>770.7</v>
      </c>
      <c r="N39" s="8">
        <v>744.9</v>
      </c>
      <c r="O39" s="8">
        <v>910.2</v>
      </c>
      <c r="P39" s="8">
        <v>785.4</v>
      </c>
      <c r="Q39" s="8">
        <v>898.8</v>
      </c>
      <c r="R39" s="8">
        <v>825.9</v>
      </c>
    </row>
    <row r="40" spans="1:18" ht="15">
      <c r="A40" s="11" t="s">
        <v>7</v>
      </c>
      <c r="B40" s="11"/>
      <c r="C40" s="8">
        <v>1087.5</v>
      </c>
      <c r="D40" s="8">
        <v>1042.5</v>
      </c>
      <c r="E40" s="8">
        <v>1088.4</v>
      </c>
      <c r="F40" s="8">
        <v>1117.2</v>
      </c>
      <c r="G40" s="8">
        <v>1123.8</v>
      </c>
      <c r="H40" s="8">
        <v>1116.6</v>
      </c>
      <c r="I40" s="8">
        <v>1044.9</v>
      </c>
      <c r="J40" s="8">
        <v>1041</v>
      </c>
      <c r="K40" s="8">
        <v>925.2</v>
      </c>
      <c r="L40" s="8">
        <v>775.5</v>
      </c>
      <c r="M40" s="8">
        <v>748.2</v>
      </c>
      <c r="N40" s="8">
        <v>681</v>
      </c>
      <c r="O40" s="8">
        <v>878.7</v>
      </c>
      <c r="P40" s="8">
        <v>776.7</v>
      </c>
      <c r="Q40" s="8">
        <v>864</v>
      </c>
      <c r="R40" s="8">
        <v>765.3</v>
      </c>
    </row>
    <row r="41" spans="1:18" ht="15">
      <c r="A41" s="11" t="s">
        <v>8</v>
      </c>
      <c r="B41" s="11"/>
      <c r="C41" s="8">
        <v>1082.1</v>
      </c>
      <c r="D41" s="8">
        <v>1053.3</v>
      </c>
      <c r="E41" s="8">
        <v>1101</v>
      </c>
      <c r="F41" s="8">
        <v>1061.7</v>
      </c>
      <c r="G41" s="8">
        <v>1122.9</v>
      </c>
      <c r="H41" s="8">
        <v>1118.1</v>
      </c>
      <c r="I41" s="8">
        <v>952.2</v>
      </c>
      <c r="J41" s="8">
        <v>1035.9</v>
      </c>
      <c r="K41" s="8">
        <v>927.6</v>
      </c>
      <c r="L41" s="8">
        <v>729</v>
      </c>
      <c r="M41" s="8">
        <v>729.6</v>
      </c>
      <c r="N41" s="8">
        <v>668.7</v>
      </c>
      <c r="O41" s="8">
        <v>851.1</v>
      </c>
      <c r="P41" s="8">
        <v>772.5</v>
      </c>
      <c r="Q41" s="8">
        <v>742.5</v>
      </c>
      <c r="R41" s="8">
        <v>705.6</v>
      </c>
    </row>
    <row r="42" spans="1:18" ht="15">
      <c r="A42" s="11" t="s">
        <v>9</v>
      </c>
      <c r="B42" s="11"/>
      <c r="C42" s="8">
        <v>1066.8</v>
      </c>
      <c r="D42" s="8">
        <v>264.3</v>
      </c>
      <c r="E42" s="8">
        <v>1107.6</v>
      </c>
      <c r="F42" s="8">
        <v>0</v>
      </c>
      <c r="G42" s="8">
        <v>1120.2</v>
      </c>
      <c r="H42" s="8">
        <v>1118.4</v>
      </c>
      <c r="I42" s="8">
        <v>693</v>
      </c>
      <c r="J42" s="8">
        <v>381.9</v>
      </c>
      <c r="K42" s="8">
        <v>890.4</v>
      </c>
      <c r="L42" s="8">
        <v>630</v>
      </c>
      <c r="M42" s="8">
        <v>708.6</v>
      </c>
      <c r="N42" s="8">
        <v>320.7</v>
      </c>
      <c r="O42" s="8">
        <v>810.3</v>
      </c>
      <c r="P42" s="8">
        <v>218.4</v>
      </c>
      <c r="Q42" s="8">
        <v>660.6</v>
      </c>
      <c r="R42" s="8">
        <v>662.1</v>
      </c>
    </row>
    <row r="43" spans="1:18" ht="15">
      <c r="A43" s="11" t="s">
        <v>10</v>
      </c>
      <c r="B43" s="11"/>
      <c r="C43" s="8">
        <v>391.8</v>
      </c>
      <c r="D43" s="8">
        <v>0</v>
      </c>
      <c r="E43" s="8">
        <v>1105.8</v>
      </c>
      <c r="F43" s="8">
        <v>394.2</v>
      </c>
      <c r="G43" s="8">
        <v>1117.5</v>
      </c>
      <c r="H43" s="8">
        <v>1119.9</v>
      </c>
      <c r="I43" s="8">
        <v>1051.8</v>
      </c>
      <c r="J43" s="8">
        <v>853.5</v>
      </c>
      <c r="K43" s="8">
        <v>279</v>
      </c>
      <c r="L43" s="8">
        <v>282</v>
      </c>
      <c r="M43" s="8">
        <v>687.3</v>
      </c>
      <c r="N43" s="8">
        <v>475.2</v>
      </c>
      <c r="O43" s="8">
        <v>181.2</v>
      </c>
      <c r="P43" s="8">
        <v>821.7</v>
      </c>
      <c r="Q43" s="8">
        <v>450.9</v>
      </c>
      <c r="R43" s="8">
        <v>621.9</v>
      </c>
    </row>
    <row r="44" spans="1:18" ht="15">
      <c r="A44" s="11" t="s">
        <v>11</v>
      </c>
      <c r="B44" s="11"/>
      <c r="C44" s="8">
        <v>1024.2</v>
      </c>
      <c r="D44" s="8">
        <v>768.6</v>
      </c>
      <c r="E44" s="8">
        <v>1104.6</v>
      </c>
      <c r="F44" s="8">
        <v>683.4</v>
      </c>
      <c r="G44" s="8">
        <v>1114.8</v>
      </c>
      <c r="H44" s="8">
        <v>1120.8</v>
      </c>
      <c r="I44" s="8">
        <v>1094.7</v>
      </c>
      <c r="J44" s="8">
        <v>1069.5</v>
      </c>
      <c r="K44" s="8">
        <v>1.5</v>
      </c>
      <c r="L44" s="8">
        <v>735</v>
      </c>
      <c r="M44" s="8">
        <v>0</v>
      </c>
      <c r="N44" s="8">
        <v>965.4</v>
      </c>
      <c r="O44" s="8">
        <v>909.6</v>
      </c>
      <c r="P44" s="8">
        <v>906</v>
      </c>
      <c r="Q44" s="8">
        <v>617.7</v>
      </c>
      <c r="R44" s="8">
        <v>594.6</v>
      </c>
    </row>
    <row r="45" spans="1:18" ht="15">
      <c r="A45" s="11" t="s">
        <v>12</v>
      </c>
      <c r="B45" s="11"/>
      <c r="C45" s="8">
        <v>1101.6</v>
      </c>
      <c r="D45" s="8">
        <v>1105.2</v>
      </c>
      <c r="E45" s="8">
        <v>1102.5</v>
      </c>
      <c r="F45" s="8">
        <v>1119.3</v>
      </c>
      <c r="G45" s="8">
        <v>1114.8</v>
      </c>
      <c r="H45" s="8">
        <v>1123.2</v>
      </c>
      <c r="I45" s="8">
        <v>1091.1</v>
      </c>
      <c r="J45" s="8">
        <v>1068</v>
      </c>
      <c r="K45" s="8">
        <v>405</v>
      </c>
      <c r="L45" s="8">
        <v>787.8</v>
      </c>
      <c r="M45" s="8">
        <v>0</v>
      </c>
      <c r="N45" s="8">
        <v>984.9</v>
      </c>
      <c r="O45" s="8">
        <v>953.7</v>
      </c>
      <c r="P45" s="8">
        <v>0</v>
      </c>
      <c r="Q45" s="8">
        <v>534</v>
      </c>
      <c r="R45" s="8">
        <v>0</v>
      </c>
    </row>
    <row r="46" spans="1:18" ht="15">
      <c r="A46" s="11" t="s">
        <v>13</v>
      </c>
      <c r="B46" s="11"/>
      <c r="C46" s="8">
        <v>1101.6</v>
      </c>
      <c r="D46" s="8">
        <v>1106.7</v>
      </c>
      <c r="E46" s="8">
        <v>1102.2</v>
      </c>
      <c r="F46" s="8">
        <v>1120.2</v>
      </c>
      <c r="G46" s="8">
        <v>1114.2</v>
      </c>
      <c r="H46" s="8">
        <v>1123.8</v>
      </c>
      <c r="I46" s="8">
        <v>1084.2</v>
      </c>
      <c r="J46" s="8">
        <v>1063.2</v>
      </c>
      <c r="K46" s="8">
        <v>828.3</v>
      </c>
      <c r="L46" s="8">
        <v>310.2</v>
      </c>
      <c r="M46" s="8">
        <v>183.3</v>
      </c>
      <c r="N46" s="8">
        <v>957.9</v>
      </c>
      <c r="O46" s="8">
        <v>936.3</v>
      </c>
      <c r="P46" s="8">
        <v>584.1</v>
      </c>
      <c r="Q46" s="8">
        <v>840</v>
      </c>
      <c r="R46" s="8">
        <v>86.4</v>
      </c>
    </row>
    <row r="47" spans="1:18" ht="15">
      <c r="A47" s="11" t="s">
        <v>14</v>
      </c>
      <c r="B47" s="11"/>
      <c r="C47" s="8">
        <v>1107.6</v>
      </c>
      <c r="D47" s="8">
        <v>569.7</v>
      </c>
      <c r="E47" s="8">
        <v>1100.1</v>
      </c>
      <c r="F47" s="8">
        <v>1119.6</v>
      </c>
      <c r="G47" s="8">
        <v>1112.7</v>
      </c>
      <c r="H47" s="8">
        <v>1125.3</v>
      </c>
      <c r="I47" s="8">
        <v>1074.9</v>
      </c>
      <c r="J47" s="8">
        <v>1058.7</v>
      </c>
      <c r="K47" s="8">
        <v>894.6</v>
      </c>
      <c r="L47" s="8">
        <v>354</v>
      </c>
      <c r="M47" s="8">
        <v>728.1</v>
      </c>
      <c r="N47" s="8">
        <v>941.7</v>
      </c>
      <c r="O47" s="8">
        <v>914.4</v>
      </c>
      <c r="P47" s="8">
        <v>977.7</v>
      </c>
      <c r="Q47" s="8">
        <v>1009.2</v>
      </c>
      <c r="R47" s="8">
        <v>0</v>
      </c>
    </row>
    <row r="48" spans="1:18" ht="15">
      <c r="A48" s="11" t="s">
        <v>15</v>
      </c>
      <c r="B48" s="11"/>
      <c r="C48" s="8">
        <v>1108.8</v>
      </c>
      <c r="D48" s="8">
        <v>1096.5</v>
      </c>
      <c r="E48" s="8">
        <v>1095</v>
      </c>
      <c r="F48" s="8">
        <v>716.1</v>
      </c>
      <c r="G48" s="8">
        <v>1110.3</v>
      </c>
      <c r="H48" s="8">
        <v>1124.1</v>
      </c>
      <c r="I48" s="8">
        <v>1084.8</v>
      </c>
      <c r="J48" s="8">
        <v>1055.1</v>
      </c>
      <c r="K48" s="8">
        <v>907.5</v>
      </c>
      <c r="L48" s="8">
        <v>0</v>
      </c>
      <c r="M48" s="8">
        <v>1025.7</v>
      </c>
      <c r="N48" s="8">
        <v>920.1</v>
      </c>
      <c r="O48" s="8">
        <v>886.5</v>
      </c>
      <c r="P48" s="8">
        <v>1000.8</v>
      </c>
      <c r="Q48" s="8">
        <v>992.4</v>
      </c>
      <c r="R48" s="8">
        <v>310.2</v>
      </c>
    </row>
    <row r="49" spans="1:18" ht="15">
      <c r="A49" s="11" t="s">
        <v>16</v>
      </c>
      <c r="B49" s="11"/>
      <c r="C49" s="8">
        <v>1106.4</v>
      </c>
      <c r="D49" s="8">
        <v>1109.4</v>
      </c>
      <c r="E49" s="8">
        <v>178.8</v>
      </c>
      <c r="F49" s="8">
        <v>0</v>
      </c>
      <c r="G49" s="8">
        <v>1110.3</v>
      </c>
      <c r="H49" s="8">
        <v>1126.5</v>
      </c>
      <c r="I49" s="8">
        <v>1087.8</v>
      </c>
      <c r="J49" s="8">
        <v>1054.5</v>
      </c>
      <c r="K49" s="8">
        <v>839.4</v>
      </c>
      <c r="L49" s="8">
        <v>222.9</v>
      </c>
      <c r="M49" s="8">
        <v>1045.5</v>
      </c>
      <c r="N49" s="8">
        <v>902.4</v>
      </c>
      <c r="O49" s="8">
        <v>866.1</v>
      </c>
      <c r="P49" s="8">
        <v>990</v>
      </c>
      <c r="Q49" s="8">
        <v>975</v>
      </c>
      <c r="R49" s="8">
        <v>501</v>
      </c>
    </row>
    <row r="50" spans="1:18" ht="15">
      <c r="A50" s="11" t="s">
        <v>17</v>
      </c>
      <c r="B50" s="11"/>
      <c r="C50" s="8">
        <v>1101.6</v>
      </c>
      <c r="D50" s="8">
        <v>0</v>
      </c>
      <c r="E50" s="8">
        <v>766.8</v>
      </c>
      <c r="F50" s="8">
        <v>1012.5</v>
      </c>
      <c r="G50" s="8">
        <v>1103.4</v>
      </c>
      <c r="H50" s="8">
        <v>1126.2</v>
      </c>
      <c r="I50" s="8">
        <v>1083.6</v>
      </c>
      <c r="J50" s="8">
        <v>1056.6</v>
      </c>
      <c r="K50" s="8">
        <v>801.3</v>
      </c>
      <c r="L50" s="8">
        <v>852.6</v>
      </c>
      <c r="M50" s="8">
        <v>1044.6</v>
      </c>
      <c r="N50" s="8">
        <v>896.4</v>
      </c>
      <c r="O50" s="8">
        <v>841.2</v>
      </c>
      <c r="P50" s="8">
        <v>999</v>
      </c>
      <c r="Q50" s="8">
        <v>199.8</v>
      </c>
      <c r="R50" s="8">
        <v>725.1</v>
      </c>
    </row>
    <row r="51" spans="1:18" ht="15">
      <c r="A51" s="11" t="s">
        <v>18</v>
      </c>
      <c r="B51" s="11"/>
      <c r="C51" s="8">
        <v>1098.6</v>
      </c>
      <c r="D51" s="8">
        <v>201.6</v>
      </c>
      <c r="E51" s="8">
        <v>1123.5</v>
      </c>
      <c r="F51" s="8">
        <v>1114.8</v>
      </c>
      <c r="G51" s="8">
        <v>1097.4</v>
      </c>
      <c r="H51" s="8">
        <v>1125</v>
      </c>
      <c r="I51" s="8">
        <v>1082.7</v>
      </c>
      <c r="J51" s="8">
        <v>1054.2</v>
      </c>
      <c r="K51" s="8">
        <v>787.5</v>
      </c>
      <c r="L51" s="8">
        <v>899.7</v>
      </c>
      <c r="M51" s="8">
        <v>1041.6</v>
      </c>
      <c r="N51" s="8">
        <v>886.5</v>
      </c>
      <c r="O51" s="8">
        <v>838.8</v>
      </c>
      <c r="P51" s="8">
        <v>980.4</v>
      </c>
      <c r="Q51" s="8">
        <v>360.6</v>
      </c>
      <c r="R51" s="8">
        <v>1069.8</v>
      </c>
    </row>
    <row r="52" spans="1:18" ht="15">
      <c r="A52" s="11" t="s">
        <v>19</v>
      </c>
      <c r="B52" s="11"/>
      <c r="C52" s="8">
        <v>1098.9</v>
      </c>
      <c r="D52" s="8">
        <v>1050.9</v>
      </c>
      <c r="E52" s="8">
        <v>1120.8</v>
      </c>
      <c r="F52" s="8">
        <v>1115.1</v>
      </c>
      <c r="G52" s="8">
        <v>1094.1</v>
      </c>
      <c r="H52" s="8">
        <v>1126.2</v>
      </c>
      <c r="I52" s="8">
        <v>1080</v>
      </c>
      <c r="J52" s="8">
        <v>1053</v>
      </c>
      <c r="K52" s="8">
        <v>1006.5</v>
      </c>
      <c r="L52" s="8">
        <v>925.8</v>
      </c>
      <c r="M52" s="8">
        <v>1026</v>
      </c>
      <c r="N52" s="8">
        <v>878.1</v>
      </c>
      <c r="O52" s="8">
        <v>848.7</v>
      </c>
      <c r="P52" s="8">
        <v>275.1</v>
      </c>
      <c r="Q52" s="8">
        <v>967.5</v>
      </c>
      <c r="R52" s="8">
        <v>1054.5</v>
      </c>
    </row>
    <row r="53" spans="1:18" ht="15">
      <c r="A53" s="11" t="s">
        <v>20</v>
      </c>
      <c r="B53" s="11"/>
      <c r="C53" s="8">
        <v>1093.5</v>
      </c>
      <c r="D53" s="8">
        <v>1115.7</v>
      </c>
      <c r="E53" s="8">
        <v>1119.3</v>
      </c>
      <c r="F53" s="8">
        <v>1116.6</v>
      </c>
      <c r="G53" s="8">
        <v>393</v>
      </c>
      <c r="H53" s="8">
        <v>1126.2</v>
      </c>
      <c r="I53" s="8">
        <v>1078.8</v>
      </c>
      <c r="J53" s="8">
        <v>1049.7</v>
      </c>
      <c r="K53" s="8">
        <v>1096.2</v>
      </c>
      <c r="L53" s="8">
        <v>968.7</v>
      </c>
      <c r="M53" s="8">
        <v>1013.4</v>
      </c>
      <c r="N53" s="8">
        <v>862.2</v>
      </c>
      <c r="O53" s="8">
        <v>859.5</v>
      </c>
      <c r="P53" s="8">
        <v>5.7</v>
      </c>
      <c r="Q53" s="8">
        <v>910.2</v>
      </c>
      <c r="R53" s="8">
        <v>1053.9</v>
      </c>
    </row>
    <row r="54" spans="1:18" ht="15">
      <c r="A54" s="11" t="s">
        <v>21</v>
      </c>
      <c r="B54" s="11"/>
      <c r="C54" s="8">
        <v>1093.2</v>
      </c>
      <c r="D54" s="8">
        <v>1113.6</v>
      </c>
      <c r="E54" s="8">
        <v>1119</v>
      </c>
      <c r="F54" s="8">
        <v>1117.8</v>
      </c>
      <c r="G54" s="8">
        <v>900.9</v>
      </c>
      <c r="H54" s="8">
        <v>1127.1</v>
      </c>
      <c r="I54" s="8">
        <v>1078.5</v>
      </c>
      <c r="J54" s="8">
        <v>1049.7</v>
      </c>
      <c r="K54" s="8">
        <v>1090.2</v>
      </c>
      <c r="L54" s="8">
        <v>980.1</v>
      </c>
      <c r="M54" s="8">
        <v>1007.4</v>
      </c>
      <c r="N54" s="8">
        <v>417</v>
      </c>
      <c r="O54" s="8">
        <v>876.9</v>
      </c>
      <c r="P54" s="8">
        <v>320.7</v>
      </c>
      <c r="Q54" s="8">
        <v>837.6</v>
      </c>
      <c r="R54" s="8">
        <v>1054.2</v>
      </c>
    </row>
    <row r="55" spans="1:18" ht="15">
      <c r="A55" s="11" t="s">
        <v>22</v>
      </c>
      <c r="B55" s="11"/>
      <c r="C55" s="8">
        <v>1090.5</v>
      </c>
      <c r="D55" s="8">
        <v>1110.6</v>
      </c>
      <c r="E55" s="8">
        <v>1116.9</v>
      </c>
      <c r="F55" s="8">
        <v>1120.2</v>
      </c>
      <c r="G55" s="8">
        <v>1065.6</v>
      </c>
      <c r="H55" s="8">
        <v>1127.7</v>
      </c>
      <c r="I55" s="8">
        <v>1080.6</v>
      </c>
      <c r="J55" s="8">
        <v>1045.5</v>
      </c>
      <c r="K55" s="8">
        <v>1079.4</v>
      </c>
      <c r="L55" s="8">
        <v>979.2</v>
      </c>
      <c r="M55" s="8">
        <v>1013.4</v>
      </c>
      <c r="N55" s="8">
        <v>486</v>
      </c>
      <c r="O55" s="8">
        <v>882.3</v>
      </c>
      <c r="P55" s="8">
        <v>954.6</v>
      </c>
      <c r="Q55" s="8">
        <v>754.8</v>
      </c>
      <c r="R55" s="8">
        <v>1057.5</v>
      </c>
    </row>
    <row r="56" spans="1:18" ht="15">
      <c r="A56" s="11" t="s">
        <v>23</v>
      </c>
      <c r="B56" s="11"/>
      <c r="C56" s="8">
        <v>1085.1</v>
      </c>
      <c r="D56" s="8">
        <v>1110</v>
      </c>
      <c r="E56" s="8">
        <v>1116.9</v>
      </c>
      <c r="F56" s="8">
        <v>1123.2</v>
      </c>
      <c r="G56" s="8">
        <v>1113.3</v>
      </c>
      <c r="H56" s="8">
        <v>1128</v>
      </c>
      <c r="I56" s="8">
        <v>1075.8</v>
      </c>
      <c r="J56" s="8">
        <v>1040.4</v>
      </c>
      <c r="K56" s="8">
        <v>1069.2</v>
      </c>
      <c r="L56" s="8">
        <v>977.4</v>
      </c>
      <c r="M56" s="8">
        <v>999.9</v>
      </c>
      <c r="N56" s="8">
        <v>1009.5</v>
      </c>
      <c r="O56" s="8">
        <v>879.6</v>
      </c>
      <c r="P56" s="8">
        <v>1001.1</v>
      </c>
      <c r="Q56" s="8">
        <v>713.4</v>
      </c>
      <c r="R56" s="8">
        <v>1052.1</v>
      </c>
    </row>
    <row r="57" spans="1:18" ht="15">
      <c r="A57" s="11" t="s">
        <v>24</v>
      </c>
      <c r="B57" s="11"/>
      <c r="C57" s="8">
        <v>1074.3</v>
      </c>
      <c r="D57" s="8">
        <v>1108.8</v>
      </c>
      <c r="E57" s="8">
        <v>1118.7</v>
      </c>
      <c r="F57" s="8">
        <v>1125</v>
      </c>
      <c r="G57" s="8">
        <v>1117.5</v>
      </c>
      <c r="H57" s="8">
        <v>1086</v>
      </c>
      <c r="I57" s="8">
        <v>1070.7</v>
      </c>
      <c r="J57" s="8">
        <v>1032.9</v>
      </c>
      <c r="K57" s="8">
        <v>1054.8</v>
      </c>
      <c r="L57" s="8">
        <v>974.7</v>
      </c>
      <c r="M57" s="8">
        <v>964.5</v>
      </c>
      <c r="N57" s="8">
        <v>1001.4</v>
      </c>
      <c r="O57" s="8">
        <v>867.9</v>
      </c>
      <c r="P57" s="8">
        <v>989.7</v>
      </c>
      <c r="Q57" s="8">
        <v>680.1</v>
      </c>
      <c r="R57" s="8">
        <v>1044.3</v>
      </c>
    </row>
    <row r="58" spans="1:18" ht="15">
      <c r="A58" s="11" t="s">
        <v>25</v>
      </c>
      <c r="B58" s="11"/>
      <c r="C58" s="8">
        <v>1069.5</v>
      </c>
      <c r="D58" s="8">
        <v>1107</v>
      </c>
      <c r="E58" s="8">
        <v>1117.2</v>
      </c>
      <c r="F58" s="8">
        <v>1126.5</v>
      </c>
      <c r="G58" s="8">
        <v>1116</v>
      </c>
      <c r="H58" s="8">
        <v>735.6</v>
      </c>
      <c r="I58" s="8">
        <v>1068</v>
      </c>
      <c r="J58" s="8">
        <v>1017.9</v>
      </c>
      <c r="K58" s="8">
        <v>1028.1</v>
      </c>
      <c r="L58" s="8">
        <v>972.6</v>
      </c>
      <c r="M58" s="8">
        <v>861.3</v>
      </c>
      <c r="N58" s="8">
        <v>984.3</v>
      </c>
      <c r="O58" s="8">
        <v>856.8</v>
      </c>
      <c r="P58" s="8">
        <v>975</v>
      </c>
      <c r="Q58" s="8">
        <v>610.5</v>
      </c>
      <c r="R58" s="8">
        <v>1026.3</v>
      </c>
    </row>
    <row r="59" spans="1:18" ht="15.75">
      <c r="A59" s="14" t="s">
        <v>26</v>
      </c>
      <c r="B59" s="14"/>
      <c r="C59" s="9">
        <f aca="true" t="shared" si="3" ref="C59:Q59">SUM(C35:C58)</f>
        <v>25483.199999999997</v>
      </c>
      <c r="D59" s="9">
        <f t="shared" si="3"/>
        <v>21240.3</v>
      </c>
      <c r="E59" s="9">
        <f t="shared" si="3"/>
        <v>25308.9</v>
      </c>
      <c r="F59" s="9">
        <f t="shared" si="3"/>
        <v>22886.4</v>
      </c>
      <c r="G59" s="9">
        <f t="shared" si="3"/>
        <v>25798.5</v>
      </c>
      <c r="H59" s="9">
        <f t="shared" si="3"/>
        <v>26504.1</v>
      </c>
      <c r="I59" s="9">
        <f t="shared" si="3"/>
        <v>25018.8</v>
      </c>
      <c r="J59" s="9">
        <f t="shared" si="3"/>
        <v>24365.100000000006</v>
      </c>
      <c r="K59" s="9">
        <f t="shared" si="3"/>
        <v>20756.4</v>
      </c>
      <c r="L59" s="9">
        <f t="shared" si="3"/>
        <v>17819.1</v>
      </c>
      <c r="M59" s="9">
        <f t="shared" si="3"/>
        <v>19213.200000000004</v>
      </c>
      <c r="N59" s="9">
        <f t="shared" si="3"/>
        <v>18253.5</v>
      </c>
      <c r="O59" s="9">
        <f t="shared" si="3"/>
        <v>20649</v>
      </c>
      <c r="P59" s="9">
        <f t="shared" si="3"/>
        <v>17618.4</v>
      </c>
      <c r="Q59" s="9">
        <f t="shared" si="3"/>
        <v>18357</v>
      </c>
      <c r="R59" s="9">
        <f>SUM(R35:R58)</f>
        <v>15600.3</v>
      </c>
    </row>
    <row r="60" spans="1:3" ht="24.75" customHeight="1">
      <c r="A60" s="15" t="s">
        <v>28</v>
      </c>
      <c r="B60" s="15"/>
      <c r="C60" s="4">
        <f>SUM(C30:Q30,C59:R59)</f>
        <v>725769.0000000001</v>
      </c>
    </row>
    <row r="61" spans="1:3" ht="15.75">
      <c r="A61" s="2"/>
      <c r="B61" s="2"/>
      <c r="C61" s="3"/>
    </row>
    <row r="62" ht="12.75">
      <c r="C62" s="10"/>
    </row>
    <row r="63" ht="12.75">
      <c r="E63" s="10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23:B23"/>
    <mergeCell ref="A24:B24"/>
    <mergeCell ref="A19:B19"/>
    <mergeCell ref="A20:B20"/>
    <mergeCell ref="A21:B21"/>
    <mergeCell ref="A22:B22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7:B27"/>
    <mergeCell ref="A28:B28"/>
    <mergeCell ref="A29:B29"/>
    <mergeCell ref="A30:B30"/>
    <mergeCell ref="A33:B33"/>
    <mergeCell ref="A37:B37"/>
    <mergeCell ref="O33:O34"/>
    <mergeCell ref="D33:D34"/>
    <mergeCell ref="E33:E34"/>
    <mergeCell ref="F33:F34"/>
    <mergeCell ref="G33:G34"/>
    <mergeCell ref="H33:H34"/>
    <mergeCell ref="I33:I34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8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31" ht="18.75">
      <c r="A2" s="21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8" t="s">
        <v>0</v>
      </c>
      <c r="B4" s="19"/>
      <c r="C4" s="12">
        <v>45047</v>
      </c>
      <c r="D4" s="12">
        <f>C4+1</f>
        <v>45048</v>
      </c>
      <c r="E4" s="12">
        <f aca="true" t="shared" si="0" ref="E4:P4">D4+1</f>
        <v>45049</v>
      </c>
      <c r="F4" s="12">
        <f t="shared" si="0"/>
        <v>45050</v>
      </c>
      <c r="G4" s="12">
        <f t="shared" si="0"/>
        <v>45051</v>
      </c>
      <c r="H4" s="12">
        <f t="shared" si="0"/>
        <v>45052</v>
      </c>
      <c r="I4" s="12">
        <f t="shared" si="0"/>
        <v>45053</v>
      </c>
      <c r="J4" s="12">
        <f t="shared" si="0"/>
        <v>45054</v>
      </c>
      <c r="K4" s="12">
        <f t="shared" si="0"/>
        <v>45055</v>
      </c>
      <c r="L4" s="12">
        <f t="shared" si="0"/>
        <v>45056</v>
      </c>
      <c r="M4" s="12">
        <f t="shared" si="0"/>
        <v>45057</v>
      </c>
      <c r="N4" s="12">
        <f t="shared" si="0"/>
        <v>45058</v>
      </c>
      <c r="O4" s="12">
        <f t="shared" si="0"/>
        <v>45059</v>
      </c>
      <c r="P4" s="12">
        <f t="shared" si="0"/>
        <v>45060</v>
      </c>
      <c r="Q4" s="12">
        <f>P4+1</f>
        <v>45061</v>
      </c>
    </row>
    <row r="5" spans="1:17" ht="14.25" customHeight="1">
      <c r="A5" s="16" t="s">
        <v>1</v>
      </c>
      <c r="B5" s="1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">
      <c r="A6" s="11" t="s">
        <v>2</v>
      </c>
      <c r="B6" s="11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</row>
    <row r="7" spans="1:17" ht="15">
      <c r="A7" s="11" t="s">
        <v>3</v>
      </c>
      <c r="B7" s="11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</row>
    <row r="8" spans="1:17" ht="15">
      <c r="A8" s="11" t="s">
        <v>4</v>
      </c>
      <c r="B8" s="11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</row>
    <row r="9" spans="1:17" ht="15">
      <c r="A9" s="11" t="s">
        <v>5</v>
      </c>
      <c r="B9" s="11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</row>
    <row r="10" spans="1:17" ht="15">
      <c r="A10" s="11" t="s">
        <v>6</v>
      </c>
      <c r="B10" s="11"/>
      <c r="C10" s="5">
        <v>0</v>
      </c>
      <c r="D10" s="5">
        <v>0</v>
      </c>
      <c r="E10" s="5">
        <v>0</v>
      </c>
      <c r="F10" s="5">
        <v>0</v>
      </c>
      <c r="G10" s="5">
        <v>1</v>
      </c>
      <c r="H10" s="5">
        <v>3</v>
      </c>
      <c r="I10" s="5">
        <v>0</v>
      </c>
      <c r="J10" s="5">
        <v>0</v>
      </c>
      <c r="K10" s="5">
        <v>2</v>
      </c>
      <c r="L10" s="5">
        <v>6</v>
      </c>
      <c r="M10" s="5">
        <v>0</v>
      </c>
      <c r="N10" s="5">
        <v>0</v>
      </c>
      <c r="O10" s="5">
        <v>1</v>
      </c>
      <c r="P10" s="5">
        <v>1</v>
      </c>
      <c r="Q10" s="5">
        <v>3</v>
      </c>
    </row>
    <row r="11" spans="1:17" ht="15">
      <c r="A11" s="11" t="s">
        <v>7</v>
      </c>
      <c r="B11" s="11"/>
      <c r="C11" s="5">
        <v>33</v>
      </c>
      <c r="D11" s="5">
        <v>70</v>
      </c>
      <c r="E11" s="5">
        <v>73</v>
      </c>
      <c r="F11" s="5">
        <v>75</v>
      </c>
      <c r="G11" s="5">
        <v>166</v>
      </c>
      <c r="H11" s="5">
        <v>163</v>
      </c>
      <c r="I11" s="5">
        <v>19</v>
      </c>
      <c r="J11" s="5">
        <v>203</v>
      </c>
      <c r="K11" s="5">
        <v>162</v>
      </c>
      <c r="L11" s="5">
        <v>164</v>
      </c>
      <c r="M11" s="5">
        <v>9</v>
      </c>
      <c r="N11" s="5">
        <v>58</v>
      </c>
      <c r="O11" s="5">
        <v>131</v>
      </c>
      <c r="P11" s="5">
        <v>74</v>
      </c>
      <c r="Q11" s="5">
        <v>124</v>
      </c>
    </row>
    <row r="12" spans="1:17" ht="15">
      <c r="A12" s="11" t="s">
        <v>8</v>
      </c>
      <c r="B12" s="11"/>
      <c r="C12" s="5">
        <v>190</v>
      </c>
      <c r="D12" s="5">
        <v>424</v>
      </c>
      <c r="E12" s="5">
        <v>319</v>
      </c>
      <c r="F12" s="5">
        <v>433</v>
      </c>
      <c r="G12" s="5">
        <v>780</v>
      </c>
      <c r="H12" s="5">
        <v>789</v>
      </c>
      <c r="I12" s="5">
        <v>128</v>
      </c>
      <c r="J12" s="5">
        <v>526</v>
      </c>
      <c r="K12" s="5">
        <v>508</v>
      </c>
      <c r="L12" s="5">
        <v>821</v>
      </c>
      <c r="M12" s="5">
        <v>62</v>
      </c>
      <c r="N12" s="5">
        <v>379</v>
      </c>
      <c r="O12" s="5">
        <v>608</v>
      </c>
      <c r="P12" s="5">
        <v>216</v>
      </c>
      <c r="Q12" s="5">
        <v>974</v>
      </c>
    </row>
    <row r="13" spans="1:17" ht="15">
      <c r="A13" s="11" t="s">
        <v>9</v>
      </c>
      <c r="B13" s="11"/>
      <c r="C13" s="5">
        <v>269</v>
      </c>
      <c r="D13" s="5">
        <v>491</v>
      </c>
      <c r="E13" s="5">
        <v>982</v>
      </c>
      <c r="F13" s="5">
        <v>988</v>
      </c>
      <c r="G13" s="5">
        <v>1602</v>
      </c>
      <c r="H13" s="5">
        <v>1865</v>
      </c>
      <c r="I13" s="5">
        <v>261</v>
      </c>
      <c r="J13" s="5">
        <v>619</v>
      </c>
      <c r="K13" s="5">
        <v>500</v>
      </c>
      <c r="L13" s="5">
        <v>1869</v>
      </c>
      <c r="M13" s="5">
        <v>238</v>
      </c>
      <c r="N13" s="5">
        <v>800</v>
      </c>
      <c r="O13" s="5">
        <v>891</v>
      </c>
      <c r="P13" s="5">
        <v>532</v>
      </c>
      <c r="Q13" s="5">
        <v>1989</v>
      </c>
    </row>
    <row r="14" spans="1:17" ht="15">
      <c r="A14" s="11" t="s">
        <v>10</v>
      </c>
      <c r="B14" s="11"/>
      <c r="C14" s="5">
        <v>363</v>
      </c>
      <c r="D14" s="5">
        <v>938</v>
      </c>
      <c r="E14" s="5">
        <v>1967</v>
      </c>
      <c r="F14" s="5">
        <v>1936</v>
      </c>
      <c r="G14" s="5">
        <v>2637</v>
      </c>
      <c r="H14" s="5">
        <v>2826</v>
      </c>
      <c r="I14" s="5">
        <v>590</v>
      </c>
      <c r="J14" s="5">
        <v>959</v>
      </c>
      <c r="K14" s="5">
        <v>959</v>
      </c>
      <c r="L14" s="5">
        <v>2551</v>
      </c>
      <c r="M14" s="5">
        <v>407</v>
      </c>
      <c r="N14" s="5">
        <v>1377</v>
      </c>
      <c r="O14" s="5">
        <v>906</v>
      </c>
      <c r="P14" s="5">
        <v>851</v>
      </c>
      <c r="Q14" s="5">
        <v>1814</v>
      </c>
    </row>
    <row r="15" spans="1:17" ht="15">
      <c r="A15" s="11" t="s">
        <v>11</v>
      </c>
      <c r="B15" s="11"/>
      <c r="C15" s="5">
        <v>586</v>
      </c>
      <c r="D15" s="5">
        <v>2336</v>
      </c>
      <c r="E15" s="5">
        <v>2801</v>
      </c>
      <c r="F15" s="5">
        <v>1325</v>
      </c>
      <c r="G15" s="5">
        <v>3336</v>
      </c>
      <c r="H15" s="5">
        <v>3532</v>
      </c>
      <c r="I15" s="5">
        <v>667</v>
      </c>
      <c r="J15" s="5">
        <v>1739</v>
      </c>
      <c r="K15" s="5">
        <v>1450</v>
      </c>
      <c r="L15" s="5">
        <v>3165</v>
      </c>
      <c r="M15" s="5">
        <v>744</v>
      </c>
      <c r="N15" s="5">
        <v>1883</v>
      </c>
      <c r="O15" s="5">
        <v>621</v>
      </c>
      <c r="P15" s="5">
        <v>778</v>
      </c>
      <c r="Q15" s="5">
        <v>2059</v>
      </c>
    </row>
    <row r="16" spans="1:17" ht="15">
      <c r="A16" s="11" t="s">
        <v>12</v>
      </c>
      <c r="B16" s="11"/>
      <c r="C16" s="5">
        <v>688</v>
      </c>
      <c r="D16" s="5">
        <v>2695</v>
      </c>
      <c r="E16" s="5">
        <v>2698</v>
      </c>
      <c r="F16" s="5">
        <v>1533</v>
      </c>
      <c r="G16" s="5">
        <v>3458</v>
      </c>
      <c r="H16" s="5">
        <v>3923</v>
      </c>
      <c r="I16" s="5">
        <v>495</v>
      </c>
      <c r="J16" s="5">
        <v>1699</v>
      </c>
      <c r="K16" s="5">
        <v>3039</v>
      </c>
      <c r="L16" s="5">
        <v>3730</v>
      </c>
      <c r="M16" s="5">
        <v>875</v>
      </c>
      <c r="N16" s="5">
        <v>2525</v>
      </c>
      <c r="O16" s="5">
        <v>1085</v>
      </c>
      <c r="P16" s="5">
        <v>1220</v>
      </c>
      <c r="Q16" s="5">
        <v>2948</v>
      </c>
    </row>
    <row r="17" spans="1:17" ht="15">
      <c r="A17" s="11" t="s">
        <v>13</v>
      </c>
      <c r="B17" s="11"/>
      <c r="C17" s="5">
        <v>1175</v>
      </c>
      <c r="D17" s="5">
        <v>3687</v>
      </c>
      <c r="E17" s="5">
        <v>1443</v>
      </c>
      <c r="F17" s="5">
        <v>3118</v>
      </c>
      <c r="G17" s="5">
        <v>2898</v>
      </c>
      <c r="H17" s="5">
        <v>4028</v>
      </c>
      <c r="I17" s="5">
        <v>438</v>
      </c>
      <c r="J17" s="5">
        <v>2949</v>
      </c>
      <c r="K17" s="5">
        <v>4107</v>
      </c>
      <c r="L17" s="5">
        <v>3761</v>
      </c>
      <c r="M17" s="5">
        <v>1179</v>
      </c>
      <c r="N17" s="5">
        <v>2823</v>
      </c>
      <c r="O17" s="5">
        <v>1242</v>
      </c>
      <c r="P17" s="5">
        <v>1323</v>
      </c>
      <c r="Q17" s="5">
        <v>3084</v>
      </c>
    </row>
    <row r="18" spans="1:17" ht="15">
      <c r="A18" s="11" t="s">
        <v>14</v>
      </c>
      <c r="B18" s="11"/>
      <c r="C18" s="5">
        <v>944</v>
      </c>
      <c r="D18" s="5">
        <v>1084</v>
      </c>
      <c r="E18" s="5">
        <v>2334</v>
      </c>
      <c r="F18" s="5">
        <v>3336</v>
      </c>
      <c r="G18" s="5">
        <v>3241</v>
      </c>
      <c r="H18" s="5">
        <v>3892</v>
      </c>
      <c r="I18" s="5">
        <v>546</v>
      </c>
      <c r="J18" s="5">
        <v>3028</v>
      </c>
      <c r="K18" s="5">
        <v>4014</v>
      </c>
      <c r="L18" s="5">
        <v>2967</v>
      </c>
      <c r="M18" s="5">
        <v>1421</v>
      </c>
      <c r="N18" s="5">
        <v>1528</v>
      </c>
      <c r="O18" s="5">
        <v>1489</v>
      </c>
      <c r="P18" s="5">
        <v>914</v>
      </c>
      <c r="Q18" s="5">
        <v>3905</v>
      </c>
    </row>
    <row r="19" spans="1:17" ht="15">
      <c r="A19" s="11" t="s">
        <v>15</v>
      </c>
      <c r="B19" s="11"/>
      <c r="C19" s="5">
        <v>625</v>
      </c>
      <c r="D19" s="5">
        <v>1100</v>
      </c>
      <c r="E19" s="5">
        <v>3136</v>
      </c>
      <c r="F19" s="5">
        <v>2868</v>
      </c>
      <c r="G19" s="5">
        <v>3290</v>
      </c>
      <c r="H19" s="5">
        <v>3760</v>
      </c>
      <c r="I19" s="5">
        <v>1685</v>
      </c>
      <c r="J19" s="5">
        <v>2704</v>
      </c>
      <c r="K19" s="5">
        <v>3691</v>
      </c>
      <c r="L19" s="5">
        <v>1713</v>
      </c>
      <c r="M19" s="5">
        <v>1618</v>
      </c>
      <c r="N19" s="5">
        <v>1418</v>
      </c>
      <c r="O19" s="5">
        <v>1136</v>
      </c>
      <c r="P19" s="5">
        <v>2016</v>
      </c>
      <c r="Q19" s="5">
        <v>3238</v>
      </c>
    </row>
    <row r="20" spans="1:17" ht="15">
      <c r="A20" s="11" t="s">
        <v>16</v>
      </c>
      <c r="B20" s="11"/>
      <c r="C20" s="5">
        <v>822</v>
      </c>
      <c r="D20" s="5">
        <v>1460</v>
      </c>
      <c r="E20" s="5">
        <v>2370</v>
      </c>
      <c r="F20" s="5">
        <v>3090</v>
      </c>
      <c r="G20" s="5">
        <v>1940</v>
      </c>
      <c r="H20" s="5">
        <v>3253</v>
      </c>
      <c r="I20" s="5">
        <v>1803</v>
      </c>
      <c r="J20" s="5">
        <v>2398</v>
      </c>
      <c r="K20" s="5">
        <v>3028</v>
      </c>
      <c r="L20" s="5">
        <v>2114</v>
      </c>
      <c r="M20" s="5">
        <v>2279</v>
      </c>
      <c r="N20" s="5">
        <v>1539</v>
      </c>
      <c r="O20" s="5">
        <v>784</v>
      </c>
      <c r="P20" s="5">
        <v>310</v>
      </c>
      <c r="Q20" s="5">
        <v>3259</v>
      </c>
    </row>
    <row r="21" spans="1:17" ht="15">
      <c r="A21" s="11" t="s">
        <v>17</v>
      </c>
      <c r="B21" s="11"/>
      <c r="C21" s="5">
        <v>378</v>
      </c>
      <c r="D21" s="5">
        <v>778</v>
      </c>
      <c r="E21" s="5">
        <v>2402</v>
      </c>
      <c r="F21" s="5">
        <v>2414</v>
      </c>
      <c r="G21" s="5">
        <v>2303</v>
      </c>
      <c r="H21" s="5">
        <v>2696</v>
      </c>
      <c r="I21" s="5">
        <v>245</v>
      </c>
      <c r="J21" s="5">
        <v>1283</v>
      </c>
      <c r="K21" s="5">
        <v>2495</v>
      </c>
      <c r="L21" s="5">
        <v>1097</v>
      </c>
      <c r="M21" s="5">
        <v>1519</v>
      </c>
      <c r="N21" s="5">
        <v>453</v>
      </c>
      <c r="O21" s="5">
        <v>528</v>
      </c>
      <c r="P21" s="5">
        <v>658</v>
      </c>
      <c r="Q21" s="5">
        <v>2568</v>
      </c>
    </row>
    <row r="22" spans="1:17" ht="15">
      <c r="A22" s="11" t="s">
        <v>18</v>
      </c>
      <c r="B22" s="11"/>
      <c r="C22" s="5">
        <v>360</v>
      </c>
      <c r="D22" s="5">
        <v>600</v>
      </c>
      <c r="E22" s="5">
        <v>1775</v>
      </c>
      <c r="F22" s="5">
        <v>1107</v>
      </c>
      <c r="G22" s="5">
        <v>1087</v>
      </c>
      <c r="H22" s="5">
        <v>1468</v>
      </c>
      <c r="I22" s="5">
        <v>189</v>
      </c>
      <c r="J22" s="5">
        <v>1389</v>
      </c>
      <c r="K22" s="5">
        <v>1539</v>
      </c>
      <c r="L22" s="5">
        <v>477</v>
      </c>
      <c r="M22" s="5">
        <v>1271</v>
      </c>
      <c r="N22" s="5">
        <v>605</v>
      </c>
      <c r="O22" s="5">
        <v>339</v>
      </c>
      <c r="P22" s="5">
        <v>493</v>
      </c>
      <c r="Q22" s="5">
        <v>1539</v>
      </c>
    </row>
    <row r="23" spans="1:17" ht="15">
      <c r="A23" s="11" t="s">
        <v>19</v>
      </c>
      <c r="B23" s="11"/>
      <c r="C23" s="5">
        <v>243</v>
      </c>
      <c r="D23" s="5">
        <v>192</v>
      </c>
      <c r="E23" s="5">
        <v>698</v>
      </c>
      <c r="F23" s="5">
        <v>286</v>
      </c>
      <c r="G23" s="5">
        <v>640</v>
      </c>
      <c r="H23" s="5">
        <v>606</v>
      </c>
      <c r="I23" s="5">
        <v>93</v>
      </c>
      <c r="J23" s="5">
        <v>732</v>
      </c>
      <c r="K23" s="5">
        <v>505</v>
      </c>
      <c r="L23" s="5">
        <v>186</v>
      </c>
      <c r="M23" s="5">
        <v>666</v>
      </c>
      <c r="N23" s="5">
        <v>411</v>
      </c>
      <c r="O23" s="5">
        <v>71</v>
      </c>
      <c r="P23" s="5">
        <v>322</v>
      </c>
      <c r="Q23" s="5">
        <v>639</v>
      </c>
    </row>
    <row r="24" spans="1:17" ht="15">
      <c r="A24" s="11" t="s">
        <v>20</v>
      </c>
      <c r="B24" s="11"/>
      <c r="C24" s="5">
        <v>69</v>
      </c>
      <c r="D24" s="5">
        <v>45</v>
      </c>
      <c r="E24" s="5">
        <v>60</v>
      </c>
      <c r="F24" s="5">
        <v>79</v>
      </c>
      <c r="G24" s="5">
        <v>170</v>
      </c>
      <c r="H24" s="5">
        <v>99</v>
      </c>
      <c r="I24" s="5">
        <v>5</v>
      </c>
      <c r="J24" s="5">
        <v>128</v>
      </c>
      <c r="K24" s="5">
        <v>136</v>
      </c>
      <c r="L24" s="5">
        <v>50</v>
      </c>
      <c r="M24" s="5">
        <v>127</v>
      </c>
      <c r="N24" s="5">
        <v>138</v>
      </c>
      <c r="O24" s="5">
        <v>4</v>
      </c>
      <c r="P24" s="5">
        <v>60</v>
      </c>
      <c r="Q24" s="5">
        <v>106</v>
      </c>
    </row>
    <row r="25" spans="1:17" ht="15">
      <c r="A25" s="11" t="s">
        <v>21</v>
      </c>
      <c r="B25" s="11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1</v>
      </c>
      <c r="N25" s="5">
        <v>2</v>
      </c>
      <c r="O25" s="5">
        <v>0</v>
      </c>
      <c r="P25" s="5">
        <v>0</v>
      </c>
      <c r="Q25" s="5">
        <v>1</v>
      </c>
    </row>
    <row r="26" spans="1:17" ht="15">
      <c r="A26" s="11" t="s">
        <v>22</v>
      </c>
      <c r="B26" s="11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</row>
    <row r="27" spans="1:17" ht="15">
      <c r="A27" s="11" t="s">
        <v>23</v>
      </c>
      <c r="B27" s="11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</row>
    <row r="28" spans="1:17" ht="15">
      <c r="A28" s="11" t="s">
        <v>24</v>
      </c>
      <c r="B28" s="11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</row>
    <row r="29" spans="1:17" ht="15">
      <c r="A29" s="11" t="s">
        <v>25</v>
      </c>
      <c r="B29" s="11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</row>
    <row r="30" spans="1:17" ht="15.75">
      <c r="A30" s="14" t="s">
        <v>26</v>
      </c>
      <c r="B30" s="14"/>
      <c r="C30" s="7">
        <f>SUM(C6:C29)</f>
        <v>6745</v>
      </c>
      <c r="D30" s="7">
        <f aca="true" t="shared" si="1" ref="D30:Q30">SUM(D6:D29)</f>
        <v>15900</v>
      </c>
      <c r="E30" s="7">
        <f t="shared" si="1"/>
        <v>23058</v>
      </c>
      <c r="F30" s="7">
        <f t="shared" si="1"/>
        <v>22588</v>
      </c>
      <c r="G30" s="7">
        <f t="shared" si="1"/>
        <v>27549</v>
      </c>
      <c r="H30" s="7">
        <f t="shared" si="1"/>
        <v>32903</v>
      </c>
      <c r="I30" s="7">
        <f t="shared" si="1"/>
        <v>7164</v>
      </c>
      <c r="J30" s="7">
        <f t="shared" si="1"/>
        <v>20356</v>
      </c>
      <c r="K30" s="7">
        <f t="shared" si="1"/>
        <v>26135</v>
      </c>
      <c r="L30" s="7">
        <f t="shared" si="1"/>
        <v>24671</v>
      </c>
      <c r="M30" s="7">
        <f t="shared" si="1"/>
        <v>12416</v>
      </c>
      <c r="N30" s="7">
        <f t="shared" si="1"/>
        <v>15939</v>
      </c>
      <c r="O30" s="7">
        <f t="shared" si="1"/>
        <v>9836</v>
      </c>
      <c r="P30" s="7">
        <f t="shared" si="1"/>
        <v>9768</v>
      </c>
      <c r="Q30" s="7">
        <f t="shared" si="1"/>
        <v>28250</v>
      </c>
    </row>
    <row r="32" spans="1:3" ht="15.75">
      <c r="A32" s="2"/>
      <c r="B32" s="2"/>
      <c r="C32" s="3"/>
    </row>
    <row r="33" spans="1:18" ht="16.5" customHeight="1">
      <c r="A33" s="18" t="s">
        <v>0</v>
      </c>
      <c r="B33" s="19"/>
      <c r="C33" s="12">
        <f>Q4+1</f>
        <v>45062</v>
      </c>
      <c r="D33" s="12">
        <f aca="true" t="shared" si="2" ref="D33:O33">C33+1</f>
        <v>45063</v>
      </c>
      <c r="E33" s="12">
        <f t="shared" si="2"/>
        <v>45064</v>
      </c>
      <c r="F33" s="12">
        <f t="shared" si="2"/>
        <v>45065</v>
      </c>
      <c r="G33" s="12">
        <f t="shared" si="2"/>
        <v>45066</v>
      </c>
      <c r="H33" s="12">
        <f t="shared" si="2"/>
        <v>45067</v>
      </c>
      <c r="I33" s="12">
        <f t="shared" si="2"/>
        <v>45068</v>
      </c>
      <c r="J33" s="12">
        <f t="shared" si="2"/>
        <v>45069</v>
      </c>
      <c r="K33" s="12">
        <f t="shared" si="2"/>
        <v>45070</v>
      </c>
      <c r="L33" s="12">
        <f t="shared" si="2"/>
        <v>45071</v>
      </c>
      <c r="M33" s="12">
        <f t="shared" si="2"/>
        <v>45072</v>
      </c>
      <c r="N33" s="12">
        <f t="shared" si="2"/>
        <v>45073</v>
      </c>
      <c r="O33" s="12">
        <f t="shared" si="2"/>
        <v>45074</v>
      </c>
      <c r="P33" s="12">
        <f>O33+1</f>
        <v>45075</v>
      </c>
      <c r="Q33" s="12">
        <f>P33+1</f>
        <v>45076</v>
      </c>
      <c r="R33" s="12">
        <f>Q33+1</f>
        <v>45077</v>
      </c>
    </row>
    <row r="34" spans="1:18" ht="17.25" customHeight="1">
      <c r="A34" s="16" t="s">
        <v>1</v>
      </c>
      <c r="B34" s="1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15">
      <c r="A35" s="11" t="s">
        <v>2</v>
      </c>
      <c r="B35" s="11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</row>
    <row r="36" spans="1:18" ht="15">
      <c r="A36" s="17" t="s">
        <v>27</v>
      </c>
      <c r="B36" s="11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</row>
    <row r="37" spans="1:18" ht="15">
      <c r="A37" s="11" t="s">
        <v>4</v>
      </c>
      <c r="B37" s="11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</row>
    <row r="38" spans="1:18" ht="15">
      <c r="A38" s="11" t="s">
        <v>5</v>
      </c>
      <c r="B38" s="11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</row>
    <row r="39" spans="1:18" ht="15">
      <c r="A39" s="11" t="s">
        <v>6</v>
      </c>
      <c r="B39" s="11"/>
      <c r="C39" s="5">
        <v>13</v>
      </c>
      <c r="D39" s="5">
        <v>13</v>
      </c>
      <c r="E39" s="5">
        <v>11</v>
      </c>
      <c r="F39" s="5">
        <v>14</v>
      </c>
      <c r="G39" s="5">
        <v>19</v>
      </c>
      <c r="H39" s="5">
        <v>5</v>
      </c>
      <c r="I39" s="5">
        <v>3</v>
      </c>
      <c r="J39" s="5">
        <v>29</v>
      </c>
      <c r="K39" s="5">
        <v>21</v>
      </c>
      <c r="L39" s="5">
        <v>8</v>
      </c>
      <c r="M39" s="5">
        <v>19</v>
      </c>
      <c r="N39" s="5">
        <v>2</v>
      </c>
      <c r="O39" s="5">
        <v>21</v>
      </c>
      <c r="P39" s="5">
        <v>24</v>
      </c>
      <c r="Q39" s="5">
        <v>18</v>
      </c>
      <c r="R39" s="5">
        <v>0</v>
      </c>
    </row>
    <row r="40" spans="1:18" ht="15">
      <c r="A40" s="11" t="s">
        <v>7</v>
      </c>
      <c r="B40" s="11"/>
      <c r="C40" s="5">
        <v>216</v>
      </c>
      <c r="D40" s="5">
        <v>190</v>
      </c>
      <c r="E40" s="5">
        <v>211</v>
      </c>
      <c r="F40" s="5">
        <v>229</v>
      </c>
      <c r="G40" s="5">
        <v>332</v>
      </c>
      <c r="H40" s="5">
        <v>245</v>
      </c>
      <c r="I40" s="5">
        <v>142</v>
      </c>
      <c r="J40" s="5">
        <v>340</v>
      </c>
      <c r="K40" s="5">
        <v>250</v>
      </c>
      <c r="L40" s="5">
        <v>203</v>
      </c>
      <c r="M40" s="5">
        <v>180</v>
      </c>
      <c r="N40" s="5">
        <v>74</v>
      </c>
      <c r="O40" s="5">
        <v>218</v>
      </c>
      <c r="P40" s="5">
        <v>301</v>
      </c>
      <c r="Q40" s="5">
        <v>198</v>
      </c>
      <c r="R40" s="5">
        <v>97</v>
      </c>
    </row>
    <row r="41" spans="1:18" ht="15">
      <c r="A41" s="11" t="s">
        <v>8</v>
      </c>
      <c r="B41" s="11"/>
      <c r="C41" s="5">
        <v>545</v>
      </c>
      <c r="D41" s="5">
        <v>864</v>
      </c>
      <c r="E41" s="5">
        <v>836</v>
      </c>
      <c r="F41" s="5">
        <v>858</v>
      </c>
      <c r="G41" s="5">
        <v>764</v>
      </c>
      <c r="H41" s="5">
        <v>634</v>
      </c>
      <c r="I41" s="5">
        <v>881</v>
      </c>
      <c r="J41" s="5">
        <v>625</v>
      </c>
      <c r="K41" s="5">
        <v>813</v>
      </c>
      <c r="L41" s="5">
        <v>802</v>
      </c>
      <c r="M41" s="5">
        <v>584</v>
      </c>
      <c r="N41" s="5">
        <v>622</v>
      </c>
      <c r="O41" s="5">
        <v>897</v>
      </c>
      <c r="P41" s="5">
        <v>755</v>
      </c>
      <c r="Q41" s="5">
        <v>926</v>
      </c>
      <c r="R41" s="5">
        <v>567</v>
      </c>
    </row>
    <row r="42" spans="1:18" ht="15">
      <c r="A42" s="11" t="s">
        <v>9</v>
      </c>
      <c r="B42" s="11"/>
      <c r="C42" s="5">
        <v>1568</v>
      </c>
      <c r="D42" s="5">
        <v>1996</v>
      </c>
      <c r="E42" s="5">
        <v>1824</v>
      </c>
      <c r="F42" s="5">
        <v>1797</v>
      </c>
      <c r="G42" s="5">
        <v>1793</v>
      </c>
      <c r="H42" s="5">
        <v>1051</v>
      </c>
      <c r="I42" s="5">
        <v>1810</v>
      </c>
      <c r="J42" s="5">
        <v>1780</v>
      </c>
      <c r="K42" s="5">
        <v>1665</v>
      </c>
      <c r="L42" s="5">
        <v>1752</v>
      </c>
      <c r="M42" s="5">
        <v>1633</v>
      </c>
      <c r="N42" s="5">
        <v>801</v>
      </c>
      <c r="O42" s="5">
        <v>1846</v>
      </c>
      <c r="P42" s="5">
        <v>898</v>
      </c>
      <c r="Q42" s="5">
        <v>978</v>
      </c>
      <c r="R42" s="5">
        <v>602</v>
      </c>
    </row>
    <row r="43" spans="1:18" ht="15">
      <c r="A43" s="11" t="s">
        <v>10</v>
      </c>
      <c r="B43" s="11"/>
      <c r="C43" s="5">
        <v>2375</v>
      </c>
      <c r="D43" s="5">
        <v>2940</v>
      </c>
      <c r="E43" s="5">
        <v>2716</v>
      </c>
      <c r="F43" s="5">
        <v>2542</v>
      </c>
      <c r="G43" s="5">
        <v>2318</v>
      </c>
      <c r="H43" s="5">
        <v>1600</v>
      </c>
      <c r="I43" s="5">
        <v>2586</v>
      </c>
      <c r="J43" s="5">
        <v>1652</v>
      </c>
      <c r="K43" s="5">
        <v>2545</v>
      </c>
      <c r="L43" s="5">
        <v>2592</v>
      </c>
      <c r="M43" s="5">
        <v>2622</v>
      </c>
      <c r="N43" s="5">
        <v>1231</v>
      </c>
      <c r="O43" s="5">
        <v>2539</v>
      </c>
      <c r="P43" s="5">
        <v>1373</v>
      </c>
      <c r="Q43" s="5">
        <v>2220</v>
      </c>
      <c r="R43" s="5">
        <v>606</v>
      </c>
    </row>
    <row r="44" spans="1:18" ht="15">
      <c r="A44" s="11" t="s">
        <v>11</v>
      </c>
      <c r="B44" s="11"/>
      <c r="C44" s="5">
        <v>2378</v>
      </c>
      <c r="D44" s="5">
        <v>3475</v>
      </c>
      <c r="E44" s="5">
        <v>3385</v>
      </c>
      <c r="F44" s="5">
        <v>3197</v>
      </c>
      <c r="G44" s="5">
        <v>2875</v>
      </c>
      <c r="H44" s="5">
        <v>2701</v>
      </c>
      <c r="I44" s="5">
        <v>3234</v>
      </c>
      <c r="J44" s="5">
        <v>2698</v>
      </c>
      <c r="K44" s="5">
        <v>3097</v>
      </c>
      <c r="L44" s="5">
        <v>3028</v>
      </c>
      <c r="M44" s="5">
        <v>2933</v>
      </c>
      <c r="N44" s="5">
        <v>2728</v>
      </c>
      <c r="O44" s="5">
        <v>3233</v>
      </c>
      <c r="P44" s="5">
        <v>1610</v>
      </c>
      <c r="Q44" s="5">
        <v>2507</v>
      </c>
      <c r="R44" s="5">
        <v>1035</v>
      </c>
    </row>
    <row r="45" spans="1:18" ht="15">
      <c r="A45" s="11" t="s">
        <v>12</v>
      </c>
      <c r="B45" s="11"/>
      <c r="C45" s="5">
        <v>3886</v>
      </c>
      <c r="D45" s="5">
        <v>3743</v>
      </c>
      <c r="E45" s="5">
        <v>3680</v>
      </c>
      <c r="F45" s="5">
        <v>3508</v>
      </c>
      <c r="G45" s="5">
        <v>3343</v>
      </c>
      <c r="H45" s="5">
        <v>1138</v>
      </c>
      <c r="I45" s="5">
        <v>3518</v>
      </c>
      <c r="J45" s="5">
        <v>2965</v>
      </c>
      <c r="K45" s="5">
        <v>3399</v>
      </c>
      <c r="L45" s="5">
        <v>3493</v>
      </c>
      <c r="M45" s="5">
        <v>1807</v>
      </c>
      <c r="N45" s="5">
        <v>3636</v>
      </c>
      <c r="O45" s="5">
        <v>3531</v>
      </c>
      <c r="P45" s="5">
        <v>1432</v>
      </c>
      <c r="Q45" s="5">
        <v>2712</v>
      </c>
      <c r="R45" s="5">
        <v>3049</v>
      </c>
    </row>
    <row r="46" spans="1:18" ht="15">
      <c r="A46" s="11" t="s">
        <v>13</v>
      </c>
      <c r="B46" s="11"/>
      <c r="C46" s="5">
        <v>3937</v>
      </c>
      <c r="D46" s="5">
        <v>3391</v>
      </c>
      <c r="E46" s="5">
        <v>3331</v>
      </c>
      <c r="F46" s="5">
        <v>3681</v>
      </c>
      <c r="G46" s="5">
        <v>3041</v>
      </c>
      <c r="H46" s="5">
        <v>1042</v>
      </c>
      <c r="I46" s="5">
        <v>3367</v>
      </c>
      <c r="J46" s="5">
        <v>3544</v>
      </c>
      <c r="K46" s="5">
        <v>3307</v>
      </c>
      <c r="L46" s="5">
        <v>3592</v>
      </c>
      <c r="M46" s="5">
        <v>1795</v>
      </c>
      <c r="N46" s="5">
        <v>3310</v>
      </c>
      <c r="O46" s="5">
        <v>3560</v>
      </c>
      <c r="P46" s="5">
        <v>2722</v>
      </c>
      <c r="Q46" s="5">
        <v>2687</v>
      </c>
      <c r="R46" s="5">
        <v>2448</v>
      </c>
    </row>
    <row r="47" spans="1:18" ht="15">
      <c r="A47" s="11" t="s">
        <v>14</v>
      </c>
      <c r="B47" s="11"/>
      <c r="C47" s="5">
        <v>1949</v>
      </c>
      <c r="D47" s="5">
        <v>2580</v>
      </c>
      <c r="E47" s="5">
        <v>2829</v>
      </c>
      <c r="F47" s="5">
        <v>3447</v>
      </c>
      <c r="G47" s="5">
        <v>3407</v>
      </c>
      <c r="H47" s="5">
        <v>810</v>
      </c>
      <c r="I47" s="5">
        <v>3273</v>
      </c>
      <c r="J47" s="5">
        <v>3654</v>
      </c>
      <c r="K47" s="5">
        <v>2372</v>
      </c>
      <c r="L47" s="5">
        <v>3527</v>
      </c>
      <c r="M47" s="5">
        <v>2093</v>
      </c>
      <c r="N47" s="5">
        <v>3644</v>
      </c>
      <c r="O47" s="5">
        <v>3523</v>
      </c>
      <c r="P47" s="5">
        <v>2370</v>
      </c>
      <c r="Q47" s="5">
        <v>3414</v>
      </c>
      <c r="R47" s="5">
        <v>1331</v>
      </c>
    </row>
    <row r="48" spans="1:18" ht="15">
      <c r="A48" s="11" t="s">
        <v>15</v>
      </c>
      <c r="B48" s="11"/>
      <c r="C48" s="5">
        <v>2687</v>
      </c>
      <c r="D48" s="5">
        <v>3329</v>
      </c>
      <c r="E48" s="5">
        <v>3659</v>
      </c>
      <c r="F48" s="5">
        <v>3401</v>
      </c>
      <c r="G48" s="5">
        <v>2463</v>
      </c>
      <c r="H48" s="5">
        <v>724</v>
      </c>
      <c r="I48" s="5">
        <v>3125</v>
      </c>
      <c r="J48" s="5">
        <v>3437</v>
      </c>
      <c r="K48" s="5">
        <v>1744</v>
      </c>
      <c r="L48" s="5">
        <v>3283</v>
      </c>
      <c r="M48" s="5">
        <v>3569</v>
      </c>
      <c r="N48" s="5">
        <v>3474</v>
      </c>
      <c r="O48" s="5">
        <v>3311</v>
      </c>
      <c r="P48" s="5">
        <v>1670</v>
      </c>
      <c r="Q48" s="5">
        <v>3463</v>
      </c>
      <c r="R48" s="5">
        <v>660</v>
      </c>
    </row>
    <row r="49" spans="1:18" ht="15">
      <c r="A49" s="11" t="s">
        <v>16</v>
      </c>
      <c r="B49" s="11"/>
      <c r="C49" s="5">
        <v>2385</v>
      </c>
      <c r="D49" s="5">
        <v>3427</v>
      </c>
      <c r="E49" s="5">
        <v>3200</v>
      </c>
      <c r="F49" s="5">
        <v>2474</v>
      </c>
      <c r="G49" s="5">
        <v>3308</v>
      </c>
      <c r="H49" s="5">
        <v>764</v>
      </c>
      <c r="I49" s="5">
        <v>2993</v>
      </c>
      <c r="J49" s="5">
        <v>2961</v>
      </c>
      <c r="K49" s="5">
        <v>2924</v>
      </c>
      <c r="L49" s="5">
        <v>2825</v>
      </c>
      <c r="M49" s="5">
        <v>1713</v>
      </c>
      <c r="N49" s="5">
        <v>3144</v>
      </c>
      <c r="O49" s="5">
        <v>3009</v>
      </c>
      <c r="P49" s="5">
        <v>1759</v>
      </c>
      <c r="Q49" s="5">
        <v>3008</v>
      </c>
      <c r="R49" s="5">
        <v>1266</v>
      </c>
    </row>
    <row r="50" spans="1:18" ht="15">
      <c r="A50" s="11" t="s">
        <v>17</v>
      </c>
      <c r="B50" s="11"/>
      <c r="C50" s="5">
        <v>2091</v>
      </c>
      <c r="D50" s="5">
        <v>2185</v>
      </c>
      <c r="E50" s="5">
        <v>2648</v>
      </c>
      <c r="F50" s="5">
        <v>1560</v>
      </c>
      <c r="G50" s="5">
        <v>2507</v>
      </c>
      <c r="H50" s="5">
        <v>481</v>
      </c>
      <c r="I50" s="5">
        <v>2252</v>
      </c>
      <c r="J50" s="5">
        <v>2248</v>
      </c>
      <c r="K50" s="5">
        <v>2337</v>
      </c>
      <c r="L50" s="5">
        <v>1498</v>
      </c>
      <c r="M50" s="5">
        <v>1371</v>
      </c>
      <c r="N50" s="5">
        <v>2143</v>
      </c>
      <c r="O50" s="5">
        <v>2494</v>
      </c>
      <c r="P50" s="5">
        <v>1626</v>
      </c>
      <c r="Q50" s="5">
        <v>2430</v>
      </c>
      <c r="R50" s="5">
        <v>1269</v>
      </c>
    </row>
    <row r="51" spans="1:18" ht="15">
      <c r="A51" s="11" t="s">
        <v>18</v>
      </c>
      <c r="B51" s="11"/>
      <c r="C51" s="5">
        <v>1051</v>
      </c>
      <c r="D51" s="5">
        <v>1619</v>
      </c>
      <c r="E51" s="5">
        <v>1727</v>
      </c>
      <c r="F51" s="5">
        <v>657</v>
      </c>
      <c r="G51" s="5">
        <v>1473</v>
      </c>
      <c r="H51" s="5">
        <v>354</v>
      </c>
      <c r="I51" s="5">
        <v>1382</v>
      </c>
      <c r="J51" s="5">
        <v>1452</v>
      </c>
      <c r="K51" s="5">
        <v>1515</v>
      </c>
      <c r="L51" s="5">
        <v>1447</v>
      </c>
      <c r="M51" s="5">
        <v>521</v>
      </c>
      <c r="N51" s="5">
        <v>1169</v>
      </c>
      <c r="O51" s="5">
        <v>1502</v>
      </c>
      <c r="P51" s="5">
        <v>873</v>
      </c>
      <c r="Q51" s="5">
        <v>1023</v>
      </c>
      <c r="R51" s="5">
        <v>1704</v>
      </c>
    </row>
    <row r="52" spans="1:18" ht="15">
      <c r="A52" s="11" t="s">
        <v>19</v>
      </c>
      <c r="B52" s="11"/>
      <c r="C52" s="5">
        <v>341</v>
      </c>
      <c r="D52" s="5">
        <v>608</v>
      </c>
      <c r="E52" s="5">
        <v>793</v>
      </c>
      <c r="F52" s="5">
        <v>421</v>
      </c>
      <c r="G52" s="5">
        <v>585</v>
      </c>
      <c r="H52" s="5">
        <v>122</v>
      </c>
      <c r="I52" s="5">
        <v>666</v>
      </c>
      <c r="J52" s="5">
        <v>654</v>
      </c>
      <c r="K52" s="5">
        <v>608</v>
      </c>
      <c r="L52" s="5">
        <v>428</v>
      </c>
      <c r="M52" s="5">
        <v>31</v>
      </c>
      <c r="N52" s="5">
        <v>780</v>
      </c>
      <c r="O52" s="5">
        <v>652</v>
      </c>
      <c r="P52" s="5">
        <v>612</v>
      </c>
      <c r="Q52" s="5">
        <v>576</v>
      </c>
      <c r="R52" s="5">
        <v>857</v>
      </c>
    </row>
    <row r="53" spans="1:18" ht="15">
      <c r="A53" s="11" t="s">
        <v>20</v>
      </c>
      <c r="B53" s="11"/>
      <c r="C53" s="5">
        <v>150</v>
      </c>
      <c r="D53" s="5">
        <v>130</v>
      </c>
      <c r="E53" s="5">
        <v>170</v>
      </c>
      <c r="F53" s="5">
        <v>194</v>
      </c>
      <c r="G53" s="5">
        <v>156</v>
      </c>
      <c r="H53" s="5">
        <v>12</v>
      </c>
      <c r="I53" s="5">
        <v>129</v>
      </c>
      <c r="J53" s="5">
        <v>203</v>
      </c>
      <c r="K53" s="5">
        <v>112</v>
      </c>
      <c r="L53" s="5">
        <v>108</v>
      </c>
      <c r="M53" s="5">
        <v>41</v>
      </c>
      <c r="N53" s="5">
        <v>117</v>
      </c>
      <c r="O53" s="5">
        <v>124</v>
      </c>
      <c r="P53" s="5">
        <v>195</v>
      </c>
      <c r="Q53" s="5">
        <v>193</v>
      </c>
      <c r="R53" s="5">
        <v>334</v>
      </c>
    </row>
    <row r="54" spans="1:18" ht="15">
      <c r="A54" s="11" t="s">
        <v>21</v>
      </c>
      <c r="B54" s="11"/>
      <c r="C54" s="5">
        <v>3</v>
      </c>
      <c r="D54" s="5">
        <v>2</v>
      </c>
      <c r="E54" s="5">
        <v>3</v>
      </c>
      <c r="F54" s="5">
        <v>7</v>
      </c>
      <c r="G54" s="5">
        <v>1</v>
      </c>
      <c r="H54" s="5">
        <v>0</v>
      </c>
      <c r="I54" s="5">
        <v>3</v>
      </c>
      <c r="J54" s="5">
        <v>12</v>
      </c>
      <c r="K54" s="5">
        <v>1</v>
      </c>
      <c r="L54" s="5">
        <v>0</v>
      </c>
      <c r="M54" s="5">
        <v>0</v>
      </c>
      <c r="N54" s="5">
        <v>4</v>
      </c>
      <c r="O54" s="5">
        <v>1</v>
      </c>
      <c r="P54" s="5">
        <v>5</v>
      </c>
      <c r="Q54" s="5">
        <v>8</v>
      </c>
      <c r="R54" s="5">
        <v>10</v>
      </c>
    </row>
    <row r="55" spans="1:18" ht="15">
      <c r="A55" s="11" t="s">
        <v>22</v>
      </c>
      <c r="B55" s="11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</row>
    <row r="56" spans="1:18" ht="15">
      <c r="A56" s="11" t="s">
        <v>23</v>
      </c>
      <c r="B56" s="11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</row>
    <row r="57" spans="1:18" ht="15">
      <c r="A57" s="11" t="s">
        <v>24</v>
      </c>
      <c r="B57" s="11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</row>
    <row r="58" spans="1:18" ht="15">
      <c r="A58" s="11" t="s">
        <v>25</v>
      </c>
      <c r="B58" s="11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</row>
    <row r="59" spans="1:18" ht="15.75">
      <c r="A59" s="14" t="s">
        <v>26</v>
      </c>
      <c r="B59" s="14"/>
      <c r="C59" s="9">
        <f aca="true" t="shared" si="3" ref="C59:Q59">SUM(C35:C58)</f>
        <v>25575</v>
      </c>
      <c r="D59" s="9">
        <f t="shared" si="3"/>
        <v>30492</v>
      </c>
      <c r="E59" s="9">
        <f t="shared" si="3"/>
        <v>31023</v>
      </c>
      <c r="F59" s="9">
        <f t="shared" si="3"/>
        <v>27987</v>
      </c>
      <c r="G59" s="9">
        <f t="shared" si="3"/>
        <v>28385</v>
      </c>
      <c r="H59" s="9">
        <f t="shared" si="3"/>
        <v>11683</v>
      </c>
      <c r="I59" s="9">
        <f t="shared" si="3"/>
        <v>29364</v>
      </c>
      <c r="J59" s="9">
        <f t="shared" si="3"/>
        <v>28254</v>
      </c>
      <c r="K59" s="9">
        <f t="shared" si="3"/>
        <v>26710</v>
      </c>
      <c r="L59" s="9">
        <f t="shared" si="3"/>
        <v>28586</v>
      </c>
      <c r="M59" s="9">
        <f t="shared" si="3"/>
        <v>20912</v>
      </c>
      <c r="N59" s="9">
        <f t="shared" si="3"/>
        <v>26879</v>
      </c>
      <c r="O59" s="9">
        <f t="shared" si="3"/>
        <v>30461</v>
      </c>
      <c r="P59" s="9">
        <f t="shared" si="3"/>
        <v>18225</v>
      </c>
      <c r="Q59" s="9">
        <f t="shared" si="3"/>
        <v>26361</v>
      </c>
      <c r="R59" s="9">
        <f>SUM(R35:R58)</f>
        <v>15835</v>
      </c>
    </row>
    <row r="60" spans="1:3" ht="24.75" customHeight="1">
      <c r="A60" s="15" t="s">
        <v>28</v>
      </c>
      <c r="B60" s="15"/>
      <c r="C60" s="4">
        <f>SUM(C30:Q30,C59:R59)</f>
        <v>690010</v>
      </c>
    </row>
    <row r="61" spans="1:3" ht="15.75">
      <c r="A61" s="2"/>
      <c r="B61" s="2"/>
      <c r="C61" s="3"/>
    </row>
    <row r="62" ht="12.75">
      <c r="C62" s="10"/>
    </row>
    <row r="63" spans="3:18" ht="12.7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3:18" ht="12.75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3:18" ht="12.7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3:18" ht="12.7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3:18" ht="12.7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3:18" ht="12.7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3:18" ht="12.7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3:18" ht="12.7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3:18" ht="12.7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3:18" ht="12.75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3:18" ht="12.7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3:18" ht="12.7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3:18" ht="12.75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3:18" ht="12.75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3:18" ht="12.7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3:18" ht="12.7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3:18" ht="12.7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3:18" ht="12.7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3:18" ht="12.7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3:18" ht="12.75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3:18" ht="12.75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3:18" ht="12.75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3:18" ht="12.75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3:18" ht="12.75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8" spans="3:18" ht="12.75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3:18" ht="12.7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3:18" ht="12.75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3:18" ht="12.75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3:18" ht="12.75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3:18" ht="12.75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3:18" ht="12.75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3:18" ht="12.75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3:18" ht="12.75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3:18" ht="12.75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3:18" ht="12.75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3:18" ht="12.75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3:18" ht="12.75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3:18" ht="12.75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3:18" ht="12.75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3:18" ht="12.75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3:18" ht="12.75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3:18" ht="12.75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3:18" ht="12.75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3:18" ht="12.75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3:18" ht="12.75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3:18" ht="12.75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3:18" ht="12.75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3:18" ht="12.75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3:18" ht="12.75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3:18" ht="12.75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3:18" ht="12.75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3:18" ht="12.75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3:18" ht="12.75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3:18" ht="12.75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3:18" ht="12.75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Q4:Q5"/>
    <mergeCell ref="A5:B5"/>
    <mergeCell ref="N4:N5"/>
    <mergeCell ref="O4:O5"/>
    <mergeCell ref="A7:B7"/>
    <mergeCell ref="A1:Q1"/>
    <mergeCell ref="A2:Q2"/>
    <mergeCell ref="A4:B4"/>
    <mergeCell ref="C4:C5"/>
    <mergeCell ref="D4:D5"/>
    <mergeCell ref="E4:E5"/>
    <mergeCell ref="P4:P5"/>
    <mergeCell ref="A8:B8"/>
    <mergeCell ref="J4:J5"/>
    <mergeCell ref="K4:K5"/>
    <mergeCell ref="L4:L5"/>
    <mergeCell ref="M4:M5"/>
    <mergeCell ref="F4:F5"/>
    <mergeCell ref="G4:G5"/>
    <mergeCell ref="A6:B6"/>
    <mergeCell ref="H4:H5"/>
    <mergeCell ref="I4:I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3:B33"/>
    <mergeCell ref="C33:C34"/>
    <mergeCell ref="N33:N34"/>
    <mergeCell ref="O33:O34"/>
    <mergeCell ref="D33:D34"/>
    <mergeCell ref="E33:E34"/>
    <mergeCell ref="F33:F34"/>
    <mergeCell ref="G33:G34"/>
    <mergeCell ref="H33:H34"/>
    <mergeCell ref="I33:I34"/>
    <mergeCell ref="P33:P34"/>
    <mergeCell ref="Q33:Q34"/>
    <mergeCell ref="R33:R34"/>
    <mergeCell ref="A34:B34"/>
    <mergeCell ref="A35:B35"/>
    <mergeCell ref="A36:B36"/>
    <mergeCell ref="J33:J34"/>
    <mergeCell ref="K33:K34"/>
    <mergeCell ref="L33:L34"/>
    <mergeCell ref="M33:M34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2023-06-26T08:37:21Z</dcterms:modified>
  <cp:category/>
  <cp:version/>
  <cp:contentType/>
  <cp:contentStatus/>
</cp:coreProperties>
</file>