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<sst xmlns="http://schemas.openxmlformats.org/spreadsheetml/2006/main" count="114" uniqueCount="32">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</sst>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Normal="75" zoomScaleSheetLayoutView="100" zoomScalePageLayoutView="0" workbookViewId="0" topLeftCell="A28">
      <selection activeCell="Q58" sqref="Q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45413</v>
      </c>
      <c r="D4" s="11">
        <f>C4+1</f>
        <v>45414</v>
      </c>
      <c r="E4" s="11">
        <f aca="true" t="shared" si="0" ref="E4:P4">D4+1</f>
        <v>45415</v>
      </c>
      <c r="F4" s="11">
        <f t="shared" si="0"/>
        <v>45416</v>
      </c>
      <c r="G4" s="11">
        <f t="shared" si="0"/>
        <v>45417</v>
      </c>
      <c r="H4" s="11">
        <f t="shared" si="0"/>
        <v>45418</v>
      </c>
      <c r="I4" s="11">
        <f t="shared" si="0"/>
        <v>45419</v>
      </c>
      <c r="J4" s="11">
        <f t="shared" si="0"/>
        <v>45420</v>
      </c>
      <c r="K4" s="11">
        <f t="shared" si="0"/>
        <v>45421</v>
      </c>
      <c r="L4" s="11">
        <f t="shared" si="0"/>
        <v>45422</v>
      </c>
      <c r="M4" s="11">
        <f t="shared" si="0"/>
        <v>45423</v>
      </c>
      <c r="N4" s="11">
        <f t="shared" si="0"/>
        <v>45424</v>
      </c>
      <c r="O4" s="11">
        <f t="shared" si="0"/>
        <v>45425</v>
      </c>
      <c r="P4" s="11">
        <f t="shared" si="0"/>
        <v>45426</v>
      </c>
      <c r="Q4" s="11">
        <f>P4+1</f>
        <v>45427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1070.7</v>
      </c>
      <c r="D6" s="5">
        <v>1073.7</v>
      </c>
      <c r="E6" s="5">
        <v>1089.9</v>
      </c>
      <c r="F6" s="5">
        <v>1079.4</v>
      </c>
      <c r="G6" s="5">
        <v>1067.4</v>
      </c>
      <c r="H6" s="5">
        <v>1147.8</v>
      </c>
      <c r="I6" s="5">
        <v>1152</v>
      </c>
      <c r="J6" s="5">
        <v>1149</v>
      </c>
      <c r="K6" s="6">
        <v>1146.9</v>
      </c>
      <c r="L6" s="6">
        <v>1153.5</v>
      </c>
      <c r="M6" s="6">
        <v>1150.5</v>
      </c>
      <c r="N6" s="6">
        <v>1149.3</v>
      </c>
      <c r="O6" s="6">
        <v>1144.8</v>
      </c>
      <c r="P6" s="6">
        <v>1155.9</v>
      </c>
      <c r="Q6" s="6">
        <v>1150.5</v>
      </c>
    </row>
    <row r="7" spans="1:17" ht="15">
      <c r="A7" s="19" t="s">
        <v>3</v>
      </c>
      <c r="B7" s="19"/>
      <c r="C7" s="5">
        <v>1071</v>
      </c>
      <c r="D7" s="5">
        <v>1074</v>
      </c>
      <c r="E7" s="5">
        <v>1090.8</v>
      </c>
      <c r="F7" s="5">
        <v>1078.2</v>
      </c>
      <c r="G7" s="5">
        <v>1067.1</v>
      </c>
      <c r="H7" s="5">
        <v>1149.9</v>
      </c>
      <c r="I7" s="5">
        <v>1151.7</v>
      </c>
      <c r="J7" s="5">
        <v>1147.8</v>
      </c>
      <c r="K7" s="6">
        <v>1150.2</v>
      </c>
      <c r="L7" s="6">
        <v>1151.7</v>
      </c>
      <c r="M7" s="6">
        <v>1148.4</v>
      </c>
      <c r="N7" s="6">
        <v>1150.8</v>
      </c>
      <c r="O7" s="6">
        <v>1149.6</v>
      </c>
      <c r="P7" s="6">
        <v>1156.2</v>
      </c>
      <c r="Q7" s="6">
        <v>1150.2</v>
      </c>
    </row>
    <row r="8" spans="1:17" ht="15">
      <c r="A8" s="19" t="s">
        <v>4</v>
      </c>
      <c r="B8" s="19"/>
      <c r="C8" s="5">
        <v>1070.1</v>
      </c>
      <c r="D8" s="5">
        <v>1073.7</v>
      </c>
      <c r="E8" s="5">
        <v>1092</v>
      </c>
      <c r="F8" s="5">
        <v>1075.8</v>
      </c>
      <c r="G8" s="5">
        <v>1068</v>
      </c>
      <c r="H8" s="5">
        <v>1149.3</v>
      </c>
      <c r="I8" s="5">
        <v>1152</v>
      </c>
      <c r="J8" s="5">
        <v>1148.4</v>
      </c>
      <c r="K8" s="6">
        <v>1149.6</v>
      </c>
      <c r="L8" s="6">
        <v>1151.4</v>
      </c>
      <c r="M8" s="6">
        <v>1149.6</v>
      </c>
      <c r="N8" s="6">
        <v>1151.1</v>
      </c>
      <c r="O8" s="6">
        <v>1150.5</v>
      </c>
      <c r="P8" s="6">
        <v>1156.8</v>
      </c>
      <c r="Q8" s="6">
        <v>1150.8</v>
      </c>
    </row>
    <row r="9" spans="1:17" ht="15">
      <c r="A9" s="19" t="s">
        <v>5</v>
      </c>
      <c r="B9" s="19"/>
      <c r="C9" s="5">
        <v>1068.9</v>
      </c>
      <c r="D9" s="5">
        <v>1073.7</v>
      </c>
      <c r="E9" s="5">
        <v>327</v>
      </c>
      <c r="F9" s="5">
        <v>1073.7</v>
      </c>
      <c r="G9" s="5">
        <v>1067.4</v>
      </c>
      <c r="H9" s="5">
        <v>1148.7</v>
      </c>
      <c r="I9" s="5">
        <v>1152.3</v>
      </c>
      <c r="J9" s="5">
        <v>1149</v>
      </c>
      <c r="K9" s="6">
        <v>1148.4</v>
      </c>
      <c r="L9" s="6">
        <v>1152.3</v>
      </c>
      <c r="M9" s="6">
        <v>1149.9</v>
      </c>
      <c r="N9" s="6">
        <v>1151.4</v>
      </c>
      <c r="O9" s="6">
        <v>1151.1</v>
      </c>
      <c r="P9" s="6">
        <v>1156.2</v>
      </c>
      <c r="Q9" s="6">
        <v>1149.3</v>
      </c>
    </row>
    <row r="10" spans="1:17" ht="15">
      <c r="A10" s="19" t="s">
        <v>6</v>
      </c>
      <c r="B10" s="19"/>
      <c r="C10" s="5">
        <v>1068.9</v>
      </c>
      <c r="D10" s="5">
        <v>1073.4</v>
      </c>
      <c r="E10" s="5">
        <v>0</v>
      </c>
      <c r="F10" s="5">
        <v>1071.9</v>
      </c>
      <c r="G10" s="5">
        <v>1066.8</v>
      </c>
      <c r="H10" s="5">
        <v>1147.5</v>
      </c>
      <c r="I10" s="5">
        <v>1151.4</v>
      </c>
      <c r="J10" s="5">
        <v>1148.7</v>
      </c>
      <c r="K10" s="6">
        <v>1148.7</v>
      </c>
      <c r="L10" s="6">
        <v>1152</v>
      </c>
      <c r="M10" s="6">
        <v>1148.4</v>
      </c>
      <c r="N10" s="6">
        <v>1152</v>
      </c>
      <c r="O10" s="6">
        <v>1149.6</v>
      </c>
      <c r="P10" s="6">
        <v>1156.8</v>
      </c>
      <c r="Q10" s="6">
        <v>1149.3</v>
      </c>
    </row>
    <row r="11" spans="1:17" ht="15">
      <c r="A11" s="19" t="s">
        <v>7</v>
      </c>
      <c r="B11" s="19"/>
      <c r="C11" s="5">
        <v>1068</v>
      </c>
      <c r="D11" s="5">
        <v>1072.8</v>
      </c>
      <c r="E11" s="5">
        <v>0</v>
      </c>
      <c r="F11" s="5">
        <v>1070.4</v>
      </c>
      <c r="G11" s="5">
        <v>1064.4</v>
      </c>
      <c r="H11" s="5">
        <v>1148.4</v>
      </c>
      <c r="I11" s="5">
        <v>1150.5</v>
      </c>
      <c r="J11" s="5">
        <v>1148.1</v>
      </c>
      <c r="K11" s="6">
        <v>1147.2</v>
      </c>
      <c r="L11" s="6">
        <v>1151.1</v>
      </c>
      <c r="M11" s="6">
        <v>1148.1</v>
      </c>
      <c r="N11" s="6">
        <v>1152.3</v>
      </c>
      <c r="O11" s="6">
        <v>1148.7</v>
      </c>
      <c r="P11" s="6">
        <v>1155.3</v>
      </c>
      <c r="Q11" s="6">
        <v>1148.1</v>
      </c>
    </row>
    <row r="12" spans="1:17" ht="15">
      <c r="A12" s="19" t="s">
        <v>8</v>
      </c>
      <c r="B12" s="19"/>
      <c r="C12" s="5">
        <v>1069.2</v>
      </c>
      <c r="D12" s="5">
        <v>1073.4</v>
      </c>
      <c r="E12" s="5">
        <v>110.4</v>
      </c>
      <c r="F12" s="5">
        <v>1070.1</v>
      </c>
      <c r="G12" s="5">
        <v>1065</v>
      </c>
      <c r="H12" s="5">
        <v>1149.6</v>
      </c>
      <c r="I12" s="5">
        <v>1152</v>
      </c>
      <c r="J12" s="5">
        <v>1148.7</v>
      </c>
      <c r="K12" s="6">
        <v>1147.2</v>
      </c>
      <c r="L12" s="6">
        <v>1152.3</v>
      </c>
      <c r="M12" s="6">
        <v>1148.7</v>
      </c>
      <c r="N12" s="6">
        <v>1154.1</v>
      </c>
      <c r="O12" s="6">
        <v>1150.8</v>
      </c>
      <c r="P12" s="6">
        <v>1155.9</v>
      </c>
      <c r="Q12" s="6">
        <v>1148.4</v>
      </c>
    </row>
    <row r="13" spans="1:17" ht="15">
      <c r="A13" s="19" t="s">
        <v>9</v>
      </c>
      <c r="B13" s="19"/>
      <c r="C13" s="5">
        <v>1068.3</v>
      </c>
      <c r="D13" s="5">
        <v>1071.3</v>
      </c>
      <c r="E13" s="5">
        <v>985.8</v>
      </c>
      <c r="F13" s="5">
        <v>1073.1</v>
      </c>
      <c r="G13" s="5">
        <v>1062</v>
      </c>
      <c r="H13" s="5">
        <v>1149.6</v>
      </c>
      <c r="I13" s="5">
        <v>1150.5</v>
      </c>
      <c r="J13" s="5">
        <v>1147.5</v>
      </c>
      <c r="K13" s="6">
        <v>1146.6</v>
      </c>
      <c r="L13" s="6">
        <v>1152.3</v>
      </c>
      <c r="M13" s="6">
        <v>1146</v>
      </c>
      <c r="N13" s="6">
        <v>1151.7</v>
      </c>
      <c r="O13" s="6">
        <v>1149</v>
      </c>
      <c r="P13" s="6">
        <v>1155.3</v>
      </c>
      <c r="Q13" s="6">
        <v>1147.2</v>
      </c>
    </row>
    <row r="14" spans="1:17" ht="15">
      <c r="A14" s="19" t="s">
        <v>10</v>
      </c>
      <c r="B14" s="19"/>
      <c r="C14" s="5">
        <v>1069.2</v>
      </c>
      <c r="D14" s="5">
        <v>1069.8</v>
      </c>
      <c r="E14" s="5">
        <v>1086.3</v>
      </c>
      <c r="F14" s="5">
        <v>1071.9</v>
      </c>
      <c r="G14" s="5">
        <v>1062.6</v>
      </c>
      <c r="H14" s="5">
        <v>1147.8</v>
      </c>
      <c r="I14" s="5">
        <v>1149.3</v>
      </c>
      <c r="J14" s="5">
        <v>1148.7</v>
      </c>
      <c r="K14" s="6">
        <v>1147.5</v>
      </c>
      <c r="L14" s="6">
        <v>1152.6</v>
      </c>
      <c r="M14" s="6">
        <v>1147.2</v>
      </c>
      <c r="N14" s="6">
        <v>1152.6</v>
      </c>
      <c r="O14" s="6">
        <v>1147.2</v>
      </c>
      <c r="P14" s="6">
        <v>1154.7</v>
      </c>
      <c r="Q14" s="6">
        <v>1146</v>
      </c>
    </row>
    <row r="15" spans="1:17" ht="15">
      <c r="A15" s="19" t="s">
        <v>11</v>
      </c>
      <c r="B15" s="19"/>
      <c r="C15" s="5">
        <v>1069.8</v>
      </c>
      <c r="D15" s="5">
        <v>1071.6</v>
      </c>
      <c r="E15" s="5">
        <v>1086</v>
      </c>
      <c r="F15" s="5">
        <v>1071</v>
      </c>
      <c r="G15" s="5">
        <v>827.7</v>
      </c>
      <c r="H15" s="5">
        <v>1149</v>
      </c>
      <c r="I15" s="5">
        <v>1151.1</v>
      </c>
      <c r="J15" s="5">
        <v>1146</v>
      </c>
      <c r="K15" s="6">
        <v>1147.5</v>
      </c>
      <c r="L15" s="6">
        <v>1154.7</v>
      </c>
      <c r="M15" s="6">
        <v>1150.2</v>
      </c>
      <c r="N15" s="6">
        <v>1151.7</v>
      </c>
      <c r="O15" s="6">
        <v>1145.1</v>
      </c>
      <c r="P15" s="6">
        <v>1154.4</v>
      </c>
      <c r="Q15" s="6">
        <v>1147.8</v>
      </c>
    </row>
    <row r="16" spans="1:17" ht="15">
      <c r="A16" s="19" t="s">
        <v>12</v>
      </c>
      <c r="B16" s="19"/>
      <c r="C16" s="5">
        <v>1073.1</v>
      </c>
      <c r="D16" s="5">
        <v>1072.8</v>
      </c>
      <c r="E16" s="5">
        <v>1083.9</v>
      </c>
      <c r="F16" s="5">
        <v>1071</v>
      </c>
      <c r="G16" s="5">
        <v>0</v>
      </c>
      <c r="H16" s="5">
        <v>1150.8</v>
      </c>
      <c r="I16" s="5">
        <v>1152.9</v>
      </c>
      <c r="J16" s="5">
        <v>1147.2</v>
      </c>
      <c r="K16" s="6">
        <v>1149</v>
      </c>
      <c r="L16" s="6">
        <v>1155.6</v>
      </c>
      <c r="M16" s="6">
        <v>1149.3</v>
      </c>
      <c r="N16" s="6">
        <v>1152.3</v>
      </c>
      <c r="O16" s="6">
        <v>1144.8</v>
      </c>
      <c r="P16" s="6">
        <v>1154.7</v>
      </c>
      <c r="Q16" s="6">
        <v>1149</v>
      </c>
    </row>
    <row r="17" spans="1:17" ht="15">
      <c r="A17" s="19" t="s">
        <v>13</v>
      </c>
      <c r="B17" s="19"/>
      <c r="C17" s="5">
        <v>1074.6</v>
      </c>
      <c r="D17" s="5">
        <v>1073.7</v>
      </c>
      <c r="E17" s="5">
        <v>1081.8</v>
      </c>
      <c r="F17" s="5">
        <v>1072.2</v>
      </c>
      <c r="G17" s="5">
        <v>481.2</v>
      </c>
      <c r="H17" s="5">
        <v>1149.6</v>
      </c>
      <c r="I17" s="5">
        <v>1153.5</v>
      </c>
      <c r="J17" s="5">
        <v>1148.7</v>
      </c>
      <c r="K17" s="6">
        <v>1149.3</v>
      </c>
      <c r="L17" s="6">
        <v>1155.9</v>
      </c>
      <c r="M17" s="6">
        <v>1150.8</v>
      </c>
      <c r="N17" s="6">
        <v>1154.4</v>
      </c>
      <c r="O17" s="6">
        <v>1144.2</v>
      </c>
      <c r="P17" s="6">
        <v>1154.7</v>
      </c>
      <c r="Q17" s="6">
        <v>1149.9</v>
      </c>
    </row>
    <row r="18" spans="1:17" ht="15">
      <c r="A18" s="19" t="s">
        <v>14</v>
      </c>
      <c r="B18" s="19"/>
      <c r="C18" s="5">
        <v>1076.7</v>
      </c>
      <c r="D18" s="5">
        <v>1075.5</v>
      </c>
      <c r="E18" s="5">
        <v>1077.6</v>
      </c>
      <c r="F18" s="5">
        <v>1074.6</v>
      </c>
      <c r="G18" s="5">
        <v>1154.4</v>
      </c>
      <c r="H18" s="5">
        <v>962.4</v>
      </c>
      <c r="I18" s="5">
        <v>1155.3</v>
      </c>
      <c r="J18" s="5">
        <v>1149.3</v>
      </c>
      <c r="K18" s="6">
        <v>1151.4</v>
      </c>
      <c r="L18" s="6">
        <v>1155.6</v>
      </c>
      <c r="M18" s="6">
        <v>1150.8</v>
      </c>
      <c r="N18" s="6">
        <v>1153.8</v>
      </c>
      <c r="O18" s="6">
        <v>1145.1</v>
      </c>
      <c r="P18" s="6">
        <v>1156.2</v>
      </c>
      <c r="Q18" s="6">
        <v>1150.8</v>
      </c>
    </row>
    <row r="19" spans="1:17" ht="15">
      <c r="A19" s="19" t="s">
        <v>15</v>
      </c>
      <c r="B19" s="19"/>
      <c r="C19" s="5">
        <v>1074.9</v>
      </c>
      <c r="D19" s="5">
        <v>1074.6</v>
      </c>
      <c r="E19" s="5">
        <v>1071.9</v>
      </c>
      <c r="F19" s="5">
        <v>1073.7</v>
      </c>
      <c r="G19" s="5">
        <v>1154.4</v>
      </c>
      <c r="H19" s="5">
        <v>638.1</v>
      </c>
      <c r="I19" s="5">
        <v>1153.5</v>
      </c>
      <c r="J19" s="5">
        <v>1151.4</v>
      </c>
      <c r="K19" s="6">
        <v>1150.8</v>
      </c>
      <c r="L19" s="6">
        <v>1155.6</v>
      </c>
      <c r="M19" s="6">
        <v>1151.7</v>
      </c>
      <c r="N19" s="6">
        <v>1152.9</v>
      </c>
      <c r="O19" s="6">
        <v>1144.5</v>
      </c>
      <c r="P19" s="6">
        <v>1156.8</v>
      </c>
      <c r="Q19" s="6">
        <v>1149.3</v>
      </c>
    </row>
    <row r="20" spans="1:17" ht="15">
      <c r="A20" s="19" t="s">
        <v>16</v>
      </c>
      <c r="B20" s="19"/>
      <c r="C20" s="5">
        <v>1074.3</v>
      </c>
      <c r="D20" s="5">
        <v>1076.7</v>
      </c>
      <c r="E20" s="5">
        <v>1065.6</v>
      </c>
      <c r="F20" s="5">
        <v>1070.4</v>
      </c>
      <c r="G20" s="5">
        <v>1153.8</v>
      </c>
      <c r="H20" s="5">
        <v>1155.3</v>
      </c>
      <c r="I20" s="5">
        <v>1154.1</v>
      </c>
      <c r="J20" s="5">
        <v>1152</v>
      </c>
      <c r="K20" s="6">
        <v>1150.2</v>
      </c>
      <c r="L20" s="6">
        <v>1152.9</v>
      </c>
      <c r="M20" s="6">
        <v>1153.2</v>
      </c>
      <c r="N20" s="6">
        <v>1152.6</v>
      </c>
      <c r="O20" s="6">
        <v>1141.8</v>
      </c>
      <c r="P20" s="6">
        <v>1156.2</v>
      </c>
      <c r="Q20" s="6">
        <v>1150.5</v>
      </c>
    </row>
    <row r="21" spans="1:17" ht="15">
      <c r="A21" s="19" t="s">
        <v>17</v>
      </c>
      <c r="B21" s="19"/>
      <c r="C21" s="5">
        <v>1074.3</v>
      </c>
      <c r="D21" s="5">
        <v>1080.6</v>
      </c>
      <c r="E21" s="5">
        <v>1059.3</v>
      </c>
      <c r="F21" s="5">
        <v>1070.4</v>
      </c>
      <c r="G21" s="5">
        <v>1155.3</v>
      </c>
      <c r="H21" s="5">
        <v>1154.4</v>
      </c>
      <c r="I21" s="5">
        <v>1155.6</v>
      </c>
      <c r="J21" s="5">
        <v>1154.1</v>
      </c>
      <c r="K21" s="6">
        <v>1151.4</v>
      </c>
      <c r="L21" s="6">
        <v>1153.8</v>
      </c>
      <c r="M21" s="6">
        <v>1152.3</v>
      </c>
      <c r="N21" s="6">
        <v>1153.8</v>
      </c>
      <c r="O21" s="6">
        <v>1138.8</v>
      </c>
      <c r="P21" s="6">
        <v>1154.4</v>
      </c>
      <c r="Q21" s="6">
        <v>1151.4</v>
      </c>
    </row>
    <row r="22" spans="1:17" ht="15">
      <c r="A22" s="19" t="s">
        <v>18</v>
      </c>
      <c r="B22" s="19"/>
      <c r="C22" s="5">
        <v>1076.1</v>
      </c>
      <c r="D22" s="5">
        <v>1081.8</v>
      </c>
      <c r="E22" s="5">
        <v>482.4</v>
      </c>
      <c r="F22" s="5">
        <v>1070.4</v>
      </c>
      <c r="G22" s="5">
        <v>1155</v>
      </c>
      <c r="H22" s="5">
        <v>1155</v>
      </c>
      <c r="I22" s="5">
        <v>1154.4</v>
      </c>
      <c r="J22" s="5">
        <v>1152.9</v>
      </c>
      <c r="K22" s="6">
        <v>420</v>
      </c>
      <c r="L22" s="6">
        <v>1152.6</v>
      </c>
      <c r="M22" s="6">
        <v>1152</v>
      </c>
      <c r="N22" s="6">
        <v>1153.5</v>
      </c>
      <c r="O22" s="6">
        <v>1131.9</v>
      </c>
      <c r="P22" s="6">
        <v>1154.7</v>
      </c>
      <c r="Q22" s="6">
        <v>1149.9</v>
      </c>
    </row>
    <row r="23" spans="1:17" ht="15">
      <c r="A23" s="19" t="s">
        <v>19</v>
      </c>
      <c r="B23" s="19"/>
      <c r="C23" s="5">
        <v>1074.6</v>
      </c>
      <c r="D23" s="5">
        <v>1081.2</v>
      </c>
      <c r="E23" s="5">
        <v>1071.6</v>
      </c>
      <c r="F23" s="5">
        <v>1071.3</v>
      </c>
      <c r="G23" s="5">
        <v>1153.8</v>
      </c>
      <c r="H23" s="5">
        <v>1156.8</v>
      </c>
      <c r="I23" s="5">
        <v>1152.9</v>
      </c>
      <c r="J23" s="5">
        <v>1152</v>
      </c>
      <c r="K23" s="6">
        <v>572.4</v>
      </c>
      <c r="L23" s="6">
        <v>1150.8</v>
      </c>
      <c r="M23" s="6">
        <v>1152.3</v>
      </c>
      <c r="N23" s="6">
        <v>1152.9</v>
      </c>
      <c r="O23" s="6">
        <v>1125.6</v>
      </c>
      <c r="P23" s="6">
        <v>1152</v>
      </c>
      <c r="Q23" s="6">
        <v>1148.1</v>
      </c>
    </row>
    <row r="24" spans="1:17" ht="15">
      <c r="A24" s="19" t="s">
        <v>20</v>
      </c>
      <c r="B24" s="19"/>
      <c r="C24" s="5">
        <v>1076.4</v>
      </c>
      <c r="D24" s="5">
        <v>992.1</v>
      </c>
      <c r="E24" s="5">
        <v>1094.7</v>
      </c>
      <c r="F24" s="5">
        <v>1072.2</v>
      </c>
      <c r="G24" s="5">
        <v>1153.8</v>
      </c>
      <c r="H24" s="5">
        <v>1156.8</v>
      </c>
      <c r="I24" s="5">
        <v>1153.5</v>
      </c>
      <c r="J24" s="5">
        <v>1150.2</v>
      </c>
      <c r="K24" s="6">
        <v>1155.6</v>
      </c>
      <c r="L24" s="6">
        <v>1151.1</v>
      </c>
      <c r="M24" s="6">
        <v>1151.1</v>
      </c>
      <c r="N24" s="6">
        <v>1147.2</v>
      </c>
      <c r="O24" s="6">
        <v>1112.4</v>
      </c>
      <c r="P24" s="6">
        <v>1150.8</v>
      </c>
      <c r="Q24" s="6">
        <v>1146.3</v>
      </c>
    </row>
    <row r="25" spans="1:17" ht="15">
      <c r="A25" s="19" t="s">
        <v>21</v>
      </c>
      <c r="B25" s="19"/>
      <c r="C25" s="5">
        <v>1076.4</v>
      </c>
      <c r="D25" s="5">
        <v>272.1</v>
      </c>
      <c r="E25" s="5">
        <v>1092</v>
      </c>
      <c r="F25" s="5">
        <v>1072.5</v>
      </c>
      <c r="G25" s="5">
        <v>1153.8</v>
      </c>
      <c r="H25" s="5">
        <v>1155.3</v>
      </c>
      <c r="I25" s="5">
        <v>1153.2</v>
      </c>
      <c r="J25" s="5">
        <v>1149.3</v>
      </c>
      <c r="K25" s="6">
        <v>1156.5</v>
      </c>
      <c r="L25" s="6">
        <v>1150.8</v>
      </c>
      <c r="M25" s="6">
        <v>1149.9</v>
      </c>
      <c r="N25" s="6">
        <v>1148.1</v>
      </c>
      <c r="O25" s="6">
        <v>1097.4</v>
      </c>
      <c r="P25" s="6">
        <v>1151.7</v>
      </c>
      <c r="Q25" s="6">
        <v>1145.7</v>
      </c>
    </row>
    <row r="26" spans="1:17" ht="15">
      <c r="A26" s="19" t="s">
        <v>22</v>
      </c>
      <c r="B26" s="19"/>
      <c r="C26" s="5">
        <v>1073.7</v>
      </c>
      <c r="D26" s="5">
        <v>1067.7</v>
      </c>
      <c r="E26" s="5">
        <v>1086.9</v>
      </c>
      <c r="F26" s="5">
        <v>1071.6</v>
      </c>
      <c r="G26" s="5">
        <v>1150.5</v>
      </c>
      <c r="H26" s="5">
        <v>1151.7</v>
      </c>
      <c r="I26" s="5">
        <v>1151.1</v>
      </c>
      <c r="J26" s="5">
        <v>1147.5</v>
      </c>
      <c r="K26" s="6">
        <v>1154.7</v>
      </c>
      <c r="L26" s="6">
        <v>1149</v>
      </c>
      <c r="M26" s="6">
        <v>1149.6</v>
      </c>
      <c r="N26" s="6">
        <v>1146</v>
      </c>
      <c r="O26" s="6">
        <v>1069.8</v>
      </c>
      <c r="P26" s="6">
        <v>1150.8</v>
      </c>
      <c r="Q26" s="6">
        <v>1143</v>
      </c>
    </row>
    <row r="27" spans="1:17" ht="15">
      <c r="A27" s="19" t="s">
        <v>23</v>
      </c>
      <c r="B27" s="19"/>
      <c r="C27" s="6">
        <v>1074.9</v>
      </c>
      <c r="D27" s="6">
        <v>1089.6</v>
      </c>
      <c r="E27" s="6">
        <v>1085.4</v>
      </c>
      <c r="F27" s="6">
        <v>1071.3</v>
      </c>
      <c r="G27" s="6">
        <v>1151.1</v>
      </c>
      <c r="H27" s="6">
        <v>1153.5</v>
      </c>
      <c r="I27" s="6">
        <v>1149.9</v>
      </c>
      <c r="J27" s="6">
        <v>1147.5</v>
      </c>
      <c r="K27" s="6">
        <v>1153.8</v>
      </c>
      <c r="L27" s="6">
        <v>1151.1</v>
      </c>
      <c r="M27" s="6">
        <v>1149.9</v>
      </c>
      <c r="N27" s="6">
        <v>1148.7</v>
      </c>
      <c r="O27" s="6">
        <v>620.1</v>
      </c>
      <c r="P27" s="6">
        <v>1153.2</v>
      </c>
      <c r="Q27" s="6">
        <v>1143</v>
      </c>
    </row>
    <row r="28" spans="1:17" ht="15">
      <c r="A28" s="19" t="s">
        <v>24</v>
      </c>
      <c r="B28" s="19"/>
      <c r="C28" s="6">
        <v>1077</v>
      </c>
      <c r="D28" s="6">
        <v>1090.2</v>
      </c>
      <c r="E28" s="6">
        <v>1082.4</v>
      </c>
      <c r="F28" s="6">
        <v>1071.6</v>
      </c>
      <c r="G28" s="6">
        <v>1151.1</v>
      </c>
      <c r="H28" s="6">
        <v>1153.2</v>
      </c>
      <c r="I28" s="6">
        <v>1149.9</v>
      </c>
      <c r="J28" s="6">
        <v>1146.9</v>
      </c>
      <c r="K28" s="6">
        <v>1153.8</v>
      </c>
      <c r="L28" s="6">
        <v>1151.7</v>
      </c>
      <c r="M28" s="6">
        <v>1148.7</v>
      </c>
      <c r="N28" s="6">
        <v>1147.5</v>
      </c>
      <c r="O28" s="6">
        <v>720.9</v>
      </c>
      <c r="P28" s="6">
        <v>1152.6</v>
      </c>
      <c r="Q28" s="6">
        <v>1143.3</v>
      </c>
    </row>
    <row r="29" spans="1:17" ht="15">
      <c r="A29" s="19" t="s">
        <v>25</v>
      </c>
      <c r="B29" s="19"/>
      <c r="C29" s="6">
        <v>1076.1</v>
      </c>
      <c r="D29" s="6">
        <v>1090.5</v>
      </c>
      <c r="E29" s="6">
        <v>1080.3</v>
      </c>
      <c r="F29" s="6">
        <v>1068.6</v>
      </c>
      <c r="G29" s="6">
        <v>1150.2</v>
      </c>
      <c r="H29" s="6">
        <v>1151.4</v>
      </c>
      <c r="I29" s="6">
        <v>1150.5</v>
      </c>
      <c r="J29" s="6">
        <v>1148.1</v>
      </c>
      <c r="K29" s="6">
        <v>1153.8</v>
      </c>
      <c r="L29" s="6">
        <v>1151.1</v>
      </c>
      <c r="M29" s="6">
        <v>1149.6</v>
      </c>
      <c r="N29" s="6">
        <v>1144.8</v>
      </c>
      <c r="O29" s="6">
        <v>1156.8</v>
      </c>
      <c r="P29" s="6">
        <v>1151.1</v>
      </c>
      <c r="Q29" s="6">
        <v>1142.1</v>
      </c>
    </row>
    <row r="30" spans="1:17" ht="15.75">
      <c r="A30" s="20" t="s">
        <v>26</v>
      </c>
      <c r="B30" s="20"/>
      <c r="C30" s="7">
        <f>SUM(C6:C29)</f>
        <v>25747.2</v>
      </c>
      <c r="D30" s="7">
        <f aca="true" t="shared" si="1" ref="D30:Q30">SUM(D6:D29)</f>
        <v>24946.499999999996</v>
      </c>
      <c r="E30" s="7">
        <f t="shared" si="1"/>
        <v>21384.000000000004</v>
      </c>
      <c r="F30" s="7">
        <f t="shared" si="1"/>
        <v>25737.3</v>
      </c>
      <c r="G30" s="7">
        <f t="shared" si="1"/>
        <v>24736.799999999996</v>
      </c>
      <c r="H30" s="7">
        <f t="shared" si="1"/>
        <v>26931.9</v>
      </c>
      <c r="I30" s="7">
        <f t="shared" si="1"/>
        <v>27653.100000000002</v>
      </c>
      <c r="J30" s="7">
        <f t="shared" si="1"/>
        <v>27579</v>
      </c>
      <c r="K30" s="7">
        <f t="shared" si="1"/>
        <v>26302.499999999996</v>
      </c>
      <c r="L30" s="7">
        <f t="shared" si="1"/>
        <v>27661.499999999996</v>
      </c>
      <c r="M30" s="7">
        <f t="shared" si="1"/>
        <v>27598.199999999997</v>
      </c>
      <c r="N30" s="7">
        <f t="shared" si="1"/>
        <v>27625.5</v>
      </c>
      <c r="O30" s="7">
        <f t="shared" si="1"/>
        <v>26380.500000000004</v>
      </c>
      <c r="P30" s="7">
        <f t="shared" si="1"/>
        <v>27707.4</v>
      </c>
      <c r="Q30" s="7">
        <f t="shared" si="1"/>
        <v>27549.899999999998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45428</v>
      </c>
      <c r="D33" s="11">
        <f aca="true" t="shared" si="2" ref="D33:Q33">C33+1</f>
        <v>45429</v>
      </c>
      <c r="E33" s="11">
        <f t="shared" si="2"/>
        <v>45430</v>
      </c>
      <c r="F33" s="11">
        <f t="shared" si="2"/>
        <v>45431</v>
      </c>
      <c r="G33" s="11">
        <f t="shared" si="2"/>
        <v>45432</v>
      </c>
      <c r="H33" s="11">
        <f t="shared" si="2"/>
        <v>45433</v>
      </c>
      <c r="I33" s="11">
        <f t="shared" si="2"/>
        <v>45434</v>
      </c>
      <c r="J33" s="11">
        <f t="shared" si="2"/>
        <v>45435</v>
      </c>
      <c r="K33" s="11">
        <f t="shared" si="2"/>
        <v>45436</v>
      </c>
      <c r="L33" s="11">
        <f t="shared" si="2"/>
        <v>45437</v>
      </c>
      <c r="M33" s="11">
        <f t="shared" si="2"/>
        <v>45438</v>
      </c>
      <c r="N33" s="11">
        <f t="shared" si="2"/>
        <v>45439</v>
      </c>
      <c r="O33" s="11">
        <f t="shared" si="2"/>
        <v>45440</v>
      </c>
      <c r="P33" s="11">
        <f>O33+1</f>
        <v>45441</v>
      </c>
      <c r="Q33" s="11">
        <f t="shared" si="2"/>
        <v>45442</v>
      </c>
      <c r="R33" s="11">
        <f>Q33+1</f>
        <v>45443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1138.5</v>
      </c>
      <c r="D35" s="8">
        <v>1148.4</v>
      </c>
      <c r="E35" s="8">
        <v>1155</v>
      </c>
      <c r="F35" s="8">
        <v>1153.8</v>
      </c>
      <c r="G35" s="8">
        <v>1140.9</v>
      </c>
      <c r="H35" s="8">
        <v>1157.7</v>
      </c>
      <c r="I35" s="8">
        <v>1148.1</v>
      </c>
      <c r="J35" s="8">
        <v>1146.3</v>
      </c>
      <c r="K35" s="8">
        <v>1142.1</v>
      </c>
      <c r="L35" s="8">
        <v>1150.8</v>
      </c>
      <c r="M35" s="8">
        <v>1141.2</v>
      </c>
      <c r="N35" s="8">
        <v>1123.8</v>
      </c>
      <c r="O35" s="8">
        <v>1107</v>
      </c>
      <c r="P35" s="8">
        <v>1156.8</v>
      </c>
      <c r="Q35" s="8">
        <v>1154.1</v>
      </c>
      <c r="R35" s="8">
        <v>1154.7</v>
      </c>
    </row>
    <row r="36" spans="1:18" ht="15">
      <c r="A36" s="22" t="s">
        <v>27</v>
      </c>
      <c r="B36" s="19"/>
      <c r="C36" s="8">
        <v>1137.6</v>
      </c>
      <c r="D36" s="8">
        <v>1146.3</v>
      </c>
      <c r="E36" s="8">
        <v>1155</v>
      </c>
      <c r="F36" s="8">
        <v>1153.8</v>
      </c>
      <c r="G36" s="8">
        <v>1140.6</v>
      </c>
      <c r="H36" s="8">
        <v>1156.5</v>
      </c>
      <c r="I36" s="8">
        <v>1149.3</v>
      </c>
      <c r="J36" s="8">
        <v>1144.8</v>
      </c>
      <c r="K36" s="8">
        <v>1135.2</v>
      </c>
      <c r="L36" s="8">
        <v>1150.8</v>
      </c>
      <c r="M36" s="8">
        <v>1140.6</v>
      </c>
      <c r="N36" s="8">
        <v>1124.4</v>
      </c>
      <c r="O36" s="8">
        <v>1102.5</v>
      </c>
      <c r="P36" s="8">
        <v>1158.6</v>
      </c>
      <c r="Q36" s="8">
        <v>1150.5</v>
      </c>
      <c r="R36" s="8">
        <v>370.2</v>
      </c>
    </row>
    <row r="37" spans="1:18" ht="15">
      <c r="A37" s="19" t="s">
        <v>4</v>
      </c>
      <c r="B37" s="19"/>
      <c r="C37" s="8">
        <v>1137.6</v>
      </c>
      <c r="D37" s="8">
        <v>1146.6</v>
      </c>
      <c r="E37" s="8">
        <v>1155.3</v>
      </c>
      <c r="F37" s="8">
        <v>1152.9</v>
      </c>
      <c r="G37" s="8">
        <v>1138.2</v>
      </c>
      <c r="H37" s="8">
        <v>1156.5</v>
      </c>
      <c r="I37" s="8">
        <v>1149</v>
      </c>
      <c r="J37" s="8">
        <v>1144.5</v>
      </c>
      <c r="K37" s="8">
        <v>1133.1</v>
      </c>
      <c r="L37" s="8">
        <v>1149</v>
      </c>
      <c r="M37" s="8">
        <v>1139.7</v>
      </c>
      <c r="N37" s="8">
        <v>1125.3</v>
      </c>
      <c r="O37" s="8">
        <v>1100.1</v>
      </c>
      <c r="P37" s="8">
        <v>1158.3</v>
      </c>
      <c r="Q37" s="8">
        <v>1139.7</v>
      </c>
      <c r="R37" s="8">
        <v>0</v>
      </c>
    </row>
    <row r="38" spans="1:18" ht="15">
      <c r="A38" s="19" t="s">
        <v>5</v>
      </c>
      <c r="B38" s="19"/>
      <c r="C38" s="8">
        <v>353.4</v>
      </c>
      <c r="D38" s="8">
        <v>1148.4</v>
      </c>
      <c r="E38" s="8">
        <v>1155.3</v>
      </c>
      <c r="F38" s="8">
        <v>1152.6</v>
      </c>
      <c r="G38" s="8">
        <v>1135.5</v>
      </c>
      <c r="H38" s="8">
        <v>1157.4</v>
      </c>
      <c r="I38" s="8">
        <v>1147.2</v>
      </c>
      <c r="J38" s="8">
        <v>1142.7</v>
      </c>
      <c r="K38" s="8">
        <v>1131.3</v>
      </c>
      <c r="L38" s="8">
        <v>1147.5</v>
      </c>
      <c r="M38" s="8">
        <v>1140.3</v>
      </c>
      <c r="N38" s="8">
        <v>1124.4</v>
      </c>
      <c r="O38" s="8">
        <v>1096.2</v>
      </c>
      <c r="P38" s="8">
        <v>1159.2</v>
      </c>
      <c r="Q38" s="8">
        <v>1107.9</v>
      </c>
      <c r="R38" s="8">
        <v>0</v>
      </c>
    </row>
    <row r="39" spans="1:18" ht="15">
      <c r="A39" s="19" t="s">
        <v>6</v>
      </c>
      <c r="B39" s="19"/>
      <c r="C39" s="8">
        <v>1044.6</v>
      </c>
      <c r="D39" s="8">
        <v>1149.3</v>
      </c>
      <c r="E39" s="8">
        <v>1154.7</v>
      </c>
      <c r="F39" s="8">
        <v>1149.6</v>
      </c>
      <c r="G39" s="8">
        <v>1134.3</v>
      </c>
      <c r="H39" s="8">
        <v>1157.1</v>
      </c>
      <c r="I39" s="8">
        <v>1148.4</v>
      </c>
      <c r="J39" s="8">
        <v>1142.7</v>
      </c>
      <c r="K39" s="8">
        <v>1131</v>
      </c>
      <c r="L39" s="8">
        <v>1146</v>
      </c>
      <c r="M39" s="8">
        <v>1142.4</v>
      </c>
      <c r="N39" s="8">
        <v>1122.9</v>
      </c>
      <c r="O39" s="8">
        <v>1093.8</v>
      </c>
      <c r="P39" s="8">
        <v>1158.9</v>
      </c>
      <c r="Q39" s="8">
        <v>1013.4</v>
      </c>
      <c r="R39" s="8">
        <v>14.1</v>
      </c>
    </row>
    <row r="40" spans="1:18" ht="15">
      <c r="A40" s="19" t="s">
        <v>7</v>
      </c>
      <c r="B40" s="19"/>
      <c r="C40" s="8">
        <v>1137.6</v>
      </c>
      <c r="D40" s="8">
        <v>1148.7</v>
      </c>
      <c r="E40" s="8">
        <v>1153.8</v>
      </c>
      <c r="F40" s="8">
        <v>1149.9</v>
      </c>
      <c r="G40" s="8">
        <v>1130.4</v>
      </c>
      <c r="H40" s="8">
        <v>1156.5</v>
      </c>
      <c r="I40" s="8">
        <v>1145.7</v>
      </c>
      <c r="J40" s="8">
        <v>1142.1</v>
      </c>
      <c r="K40" s="8">
        <v>1125.9</v>
      </c>
      <c r="L40" s="8">
        <v>1142.1</v>
      </c>
      <c r="M40" s="8">
        <v>1145.1</v>
      </c>
      <c r="N40" s="8">
        <v>1124.4</v>
      </c>
      <c r="O40" s="8">
        <v>1092</v>
      </c>
      <c r="P40" s="8">
        <v>1158.6</v>
      </c>
      <c r="Q40" s="8">
        <v>894.6</v>
      </c>
      <c r="R40" s="8">
        <v>818.4</v>
      </c>
    </row>
    <row r="41" spans="1:18" ht="15">
      <c r="A41" s="19" t="s">
        <v>8</v>
      </c>
      <c r="B41" s="19"/>
      <c r="C41" s="8">
        <v>1138.5</v>
      </c>
      <c r="D41" s="8">
        <v>1151.1</v>
      </c>
      <c r="E41" s="8">
        <v>1155.3</v>
      </c>
      <c r="F41" s="8">
        <v>1149.6</v>
      </c>
      <c r="G41" s="8">
        <v>1126.5</v>
      </c>
      <c r="H41" s="8">
        <v>1155.9</v>
      </c>
      <c r="I41" s="8">
        <v>925.2</v>
      </c>
      <c r="J41" s="8">
        <v>1139.7</v>
      </c>
      <c r="K41" s="8">
        <v>1126.5</v>
      </c>
      <c r="L41" s="8">
        <v>1140.6</v>
      </c>
      <c r="M41" s="8">
        <v>1146.3</v>
      </c>
      <c r="N41" s="8">
        <v>1124.1</v>
      </c>
      <c r="O41" s="8">
        <v>1083.9</v>
      </c>
      <c r="P41" s="8">
        <v>1158.6</v>
      </c>
      <c r="Q41" s="8">
        <v>510</v>
      </c>
      <c r="R41" s="8">
        <v>1114.8</v>
      </c>
    </row>
    <row r="42" spans="1:18" ht="15">
      <c r="A42" s="19" t="s">
        <v>9</v>
      </c>
      <c r="B42" s="19"/>
      <c r="C42" s="8">
        <v>1138.2</v>
      </c>
      <c r="D42" s="8">
        <v>1150.5</v>
      </c>
      <c r="E42" s="8">
        <v>1152.9</v>
      </c>
      <c r="F42" s="8">
        <v>1150.8</v>
      </c>
      <c r="G42" s="8">
        <v>1122.9</v>
      </c>
      <c r="H42" s="8">
        <v>1155</v>
      </c>
      <c r="I42" s="8">
        <v>321</v>
      </c>
      <c r="J42" s="8">
        <v>1141.2</v>
      </c>
      <c r="K42" s="8">
        <v>1136.1</v>
      </c>
      <c r="L42" s="8">
        <v>1141.8</v>
      </c>
      <c r="M42" s="8">
        <v>1143</v>
      </c>
      <c r="N42" s="8">
        <v>1122.6</v>
      </c>
      <c r="O42" s="8">
        <v>1077</v>
      </c>
      <c r="P42" s="8">
        <v>1158.6</v>
      </c>
      <c r="Q42" s="8">
        <v>1055.4</v>
      </c>
      <c r="R42" s="8">
        <v>1056.3</v>
      </c>
    </row>
    <row r="43" spans="1:18" ht="15">
      <c r="A43" s="19" t="s">
        <v>10</v>
      </c>
      <c r="B43" s="19"/>
      <c r="C43" s="8">
        <v>593.7</v>
      </c>
      <c r="D43" s="8">
        <v>1148.7</v>
      </c>
      <c r="E43" s="8">
        <v>1155.3</v>
      </c>
      <c r="F43" s="8">
        <v>1150.8</v>
      </c>
      <c r="G43" s="8">
        <v>908.4</v>
      </c>
      <c r="H43" s="8">
        <v>1152.9</v>
      </c>
      <c r="I43" s="8">
        <v>1127.7</v>
      </c>
      <c r="J43" s="8">
        <v>1137.6</v>
      </c>
      <c r="K43" s="8">
        <v>1144.2</v>
      </c>
      <c r="L43" s="8">
        <v>1139.4</v>
      </c>
      <c r="M43" s="8">
        <v>1141.8</v>
      </c>
      <c r="N43" s="8">
        <v>1124.1</v>
      </c>
      <c r="O43" s="8">
        <v>1085.4</v>
      </c>
      <c r="P43" s="8">
        <v>1158.3</v>
      </c>
      <c r="Q43" s="8">
        <v>1162.8</v>
      </c>
      <c r="R43" s="8">
        <v>370.5</v>
      </c>
    </row>
    <row r="44" spans="1:18" ht="15">
      <c r="A44" s="19" t="s">
        <v>11</v>
      </c>
      <c r="B44" s="19"/>
      <c r="C44" s="8">
        <v>773.7</v>
      </c>
      <c r="D44" s="8">
        <v>1149</v>
      </c>
      <c r="E44" s="8">
        <v>1152.6</v>
      </c>
      <c r="F44" s="8">
        <v>1150.2</v>
      </c>
      <c r="G44" s="8">
        <v>763.8</v>
      </c>
      <c r="H44" s="8">
        <v>1154.7</v>
      </c>
      <c r="I44" s="8">
        <v>1145.1</v>
      </c>
      <c r="J44" s="8">
        <v>1140.3</v>
      </c>
      <c r="K44" s="8">
        <v>1145.4</v>
      </c>
      <c r="L44" s="8">
        <v>1142.1</v>
      </c>
      <c r="M44" s="8">
        <v>1141.8</v>
      </c>
      <c r="N44" s="8">
        <v>1124.1</v>
      </c>
      <c r="O44" s="8">
        <v>1125</v>
      </c>
      <c r="P44" s="8">
        <v>1158.9</v>
      </c>
      <c r="Q44" s="8">
        <v>1164.6</v>
      </c>
      <c r="R44" s="8">
        <v>281.1</v>
      </c>
    </row>
    <row r="45" spans="1:18" ht="15">
      <c r="A45" s="19" t="s">
        <v>12</v>
      </c>
      <c r="B45" s="19"/>
      <c r="C45" s="8">
        <v>1135.8</v>
      </c>
      <c r="D45" s="8">
        <v>1150.8</v>
      </c>
      <c r="E45" s="8">
        <v>1153.2</v>
      </c>
      <c r="F45" s="8">
        <v>1152</v>
      </c>
      <c r="G45" s="8">
        <v>1162.2</v>
      </c>
      <c r="H45" s="8">
        <v>1156.8</v>
      </c>
      <c r="I45" s="8">
        <v>1058.4</v>
      </c>
      <c r="J45" s="8">
        <v>1141.8</v>
      </c>
      <c r="K45" s="8">
        <v>1147.8</v>
      </c>
      <c r="L45" s="8">
        <v>1145.4</v>
      </c>
      <c r="M45" s="8">
        <v>1141.5</v>
      </c>
      <c r="N45" s="8">
        <v>1122</v>
      </c>
      <c r="O45" s="8">
        <v>1126.2</v>
      </c>
      <c r="P45" s="8">
        <v>111.3</v>
      </c>
      <c r="Q45" s="8">
        <v>1166.1</v>
      </c>
      <c r="R45" s="8">
        <v>504.3</v>
      </c>
    </row>
    <row r="46" spans="1:18" ht="15">
      <c r="A46" s="19" t="s">
        <v>13</v>
      </c>
      <c r="B46" s="19"/>
      <c r="C46" s="8">
        <v>232.5</v>
      </c>
      <c r="D46" s="8">
        <v>1151.1</v>
      </c>
      <c r="E46" s="8">
        <v>1156.2</v>
      </c>
      <c r="F46" s="8">
        <v>1151.4</v>
      </c>
      <c r="G46" s="8">
        <v>1162.8</v>
      </c>
      <c r="H46" s="8">
        <v>1159.8</v>
      </c>
      <c r="I46" s="8">
        <v>229.8</v>
      </c>
      <c r="J46" s="8">
        <v>496.8</v>
      </c>
      <c r="K46" s="8">
        <v>1152</v>
      </c>
      <c r="L46" s="8">
        <v>1146.9</v>
      </c>
      <c r="M46" s="8">
        <v>1139.1</v>
      </c>
      <c r="N46" s="8">
        <v>1122.9</v>
      </c>
      <c r="O46" s="8">
        <v>1123.2</v>
      </c>
      <c r="P46" s="8">
        <v>0</v>
      </c>
      <c r="Q46" s="8">
        <v>817.8</v>
      </c>
      <c r="R46" s="8">
        <v>161.1</v>
      </c>
    </row>
    <row r="47" spans="1:18" ht="15">
      <c r="A47" s="19" t="s">
        <v>14</v>
      </c>
      <c r="B47" s="19"/>
      <c r="C47" s="8">
        <v>586.2</v>
      </c>
      <c r="D47" s="8">
        <v>1150.5</v>
      </c>
      <c r="E47" s="8">
        <v>1157.4</v>
      </c>
      <c r="F47" s="8">
        <v>1152</v>
      </c>
      <c r="G47" s="8">
        <v>1162.5</v>
      </c>
      <c r="H47" s="8">
        <v>1159.2</v>
      </c>
      <c r="I47" s="8">
        <v>1099.8</v>
      </c>
      <c r="J47" s="8">
        <v>997.5</v>
      </c>
      <c r="K47" s="8">
        <v>1146.3</v>
      </c>
      <c r="L47" s="8">
        <v>1145.1</v>
      </c>
      <c r="M47" s="8">
        <v>1137</v>
      </c>
      <c r="N47" s="8">
        <v>1124.4</v>
      </c>
      <c r="O47" s="8">
        <v>1116.9</v>
      </c>
      <c r="P47" s="8">
        <v>0</v>
      </c>
      <c r="Q47" s="8">
        <v>886.2</v>
      </c>
      <c r="R47" s="8">
        <v>0</v>
      </c>
    </row>
    <row r="48" spans="1:18" ht="15">
      <c r="A48" s="19" t="s">
        <v>15</v>
      </c>
      <c r="B48" s="19"/>
      <c r="C48" s="8">
        <v>1145.4</v>
      </c>
      <c r="D48" s="8">
        <v>1151.7</v>
      </c>
      <c r="E48" s="8">
        <v>1158</v>
      </c>
      <c r="F48" s="8">
        <v>1152</v>
      </c>
      <c r="G48" s="8">
        <v>1162.5</v>
      </c>
      <c r="H48" s="8">
        <v>1157.7</v>
      </c>
      <c r="I48" s="8">
        <v>1145.1</v>
      </c>
      <c r="J48" s="8">
        <v>1137.3</v>
      </c>
      <c r="K48" s="8">
        <v>1143.9</v>
      </c>
      <c r="L48" s="8">
        <v>1142.4</v>
      </c>
      <c r="M48" s="8">
        <v>1136.4</v>
      </c>
      <c r="N48" s="8">
        <v>1123.8</v>
      </c>
      <c r="O48" s="8">
        <v>1109.7</v>
      </c>
      <c r="P48" s="8">
        <v>0</v>
      </c>
      <c r="Q48" s="8">
        <v>1164.6</v>
      </c>
      <c r="R48" s="8">
        <v>0</v>
      </c>
    </row>
    <row r="49" spans="1:18" ht="15">
      <c r="A49" s="19" t="s">
        <v>16</v>
      </c>
      <c r="B49" s="19"/>
      <c r="C49" s="8">
        <v>1145.4</v>
      </c>
      <c r="D49" s="8">
        <v>924</v>
      </c>
      <c r="E49" s="8">
        <v>1157.4</v>
      </c>
      <c r="F49" s="8">
        <v>1149.6</v>
      </c>
      <c r="G49" s="8">
        <v>1160.1</v>
      </c>
      <c r="H49" s="8">
        <v>1156.5</v>
      </c>
      <c r="I49" s="8">
        <v>1142.7</v>
      </c>
      <c r="J49" s="8">
        <v>1138.2</v>
      </c>
      <c r="K49" s="8">
        <v>1143.3</v>
      </c>
      <c r="L49" s="8">
        <v>55.5</v>
      </c>
      <c r="M49" s="8">
        <v>1132.5</v>
      </c>
      <c r="N49" s="8">
        <v>1121.4</v>
      </c>
      <c r="O49" s="8">
        <v>1097.1</v>
      </c>
      <c r="P49" s="8">
        <v>0</v>
      </c>
      <c r="Q49" s="8">
        <v>1165.8</v>
      </c>
      <c r="R49" s="8">
        <v>0</v>
      </c>
    </row>
    <row r="50" spans="1:18" ht="15">
      <c r="A50" s="19" t="s">
        <v>17</v>
      </c>
      <c r="B50" s="19"/>
      <c r="C50" s="8">
        <v>1155.3</v>
      </c>
      <c r="D50" s="8">
        <v>556.8</v>
      </c>
      <c r="E50" s="8">
        <v>1156.2</v>
      </c>
      <c r="F50" s="8">
        <v>1147.5</v>
      </c>
      <c r="G50" s="8">
        <v>1161.6</v>
      </c>
      <c r="H50" s="8">
        <v>1156.2</v>
      </c>
      <c r="I50" s="8">
        <v>574.5</v>
      </c>
      <c r="J50" s="8">
        <v>1137.9</v>
      </c>
      <c r="K50" s="8">
        <v>1143.6</v>
      </c>
      <c r="L50" s="8">
        <v>337.2</v>
      </c>
      <c r="M50" s="8">
        <v>1129.8</v>
      </c>
      <c r="N50" s="8">
        <v>1120.2</v>
      </c>
      <c r="O50" s="8">
        <v>839.4</v>
      </c>
      <c r="P50" s="8">
        <v>397.5</v>
      </c>
      <c r="Q50" s="8">
        <v>1165.5</v>
      </c>
      <c r="R50" s="8">
        <v>0</v>
      </c>
    </row>
    <row r="51" spans="1:18" ht="15">
      <c r="A51" s="19" t="s">
        <v>18</v>
      </c>
      <c r="B51" s="19"/>
      <c r="C51" s="8">
        <v>1156.2</v>
      </c>
      <c r="D51" s="8">
        <v>1150.2</v>
      </c>
      <c r="E51" s="8">
        <v>1158</v>
      </c>
      <c r="F51" s="8">
        <v>1145.7</v>
      </c>
      <c r="G51" s="8">
        <v>1162.5</v>
      </c>
      <c r="H51" s="8">
        <v>1155.6</v>
      </c>
      <c r="I51" s="8">
        <v>0</v>
      </c>
      <c r="J51" s="8">
        <v>1138.2</v>
      </c>
      <c r="K51" s="8">
        <v>1146.3</v>
      </c>
      <c r="L51" s="8">
        <v>504.6</v>
      </c>
      <c r="M51" s="8">
        <v>1127.7</v>
      </c>
      <c r="N51" s="8">
        <v>1117.2</v>
      </c>
      <c r="O51" s="8">
        <v>791.7</v>
      </c>
      <c r="P51" s="8">
        <v>1161</v>
      </c>
      <c r="Q51" s="8">
        <v>1164.3</v>
      </c>
      <c r="R51" s="8">
        <v>0</v>
      </c>
    </row>
    <row r="52" spans="1:18" ht="15">
      <c r="A52" s="19" t="s">
        <v>19</v>
      </c>
      <c r="B52" s="19"/>
      <c r="C52" s="8">
        <v>1154.1</v>
      </c>
      <c r="D52" s="8">
        <v>1151.1</v>
      </c>
      <c r="E52" s="8">
        <v>1157.4</v>
      </c>
      <c r="F52" s="8">
        <v>1145.4</v>
      </c>
      <c r="G52" s="8">
        <v>1161.9</v>
      </c>
      <c r="H52" s="8">
        <v>1155.3</v>
      </c>
      <c r="I52" s="8">
        <v>122.7</v>
      </c>
      <c r="J52" s="8">
        <v>1139.1</v>
      </c>
      <c r="K52" s="8">
        <v>1147.2</v>
      </c>
      <c r="L52" s="8">
        <v>850.2</v>
      </c>
      <c r="M52" s="8">
        <v>1126.8</v>
      </c>
      <c r="N52" s="8">
        <v>1115.7</v>
      </c>
      <c r="O52" s="8">
        <v>1157.4</v>
      </c>
      <c r="P52" s="8">
        <v>1164</v>
      </c>
      <c r="Q52" s="8">
        <v>1164.6</v>
      </c>
      <c r="R52" s="8">
        <v>222.9</v>
      </c>
    </row>
    <row r="53" spans="1:18" ht="15">
      <c r="A53" s="19" t="s">
        <v>20</v>
      </c>
      <c r="B53" s="19"/>
      <c r="C53" s="8">
        <v>1155</v>
      </c>
      <c r="D53" s="8">
        <v>1151.1</v>
      </c>
      <c r="E53" s="8">
        <v>1157.7</v>
      </c>
      <c r="F53" s="8">
        <v>1147.5</v>
      </c>
      <c r="G53" s="8">
        <v>1162.2</v>
      </c>
      <c r="H53" s="8">
        <v>1155</v>
      </c>
      <c r="I53" s="8">
        <v>1027.2</v>
      </c>
      <c r="J53" s="8">
        <v>1139.4</v>
      </c>
      <c r="K53" s="8">
        <v>1146.6</v>
      </c>
      <c r="L53" s="8">
        <v>1153.8</v>
      </c>
      <c r="M53" s="8">
        <v>1126.8</v>
      </c>
      <c r="N53" s="8">
        <v>1113.9</v>
      </c>
      <c r="O53" s="8">
        <v>1158.6</v>
      </c>
      <c r="P53" s="8">
        <v>1165.2</v>
      </c>
      <c r="Q53" s="8">
        <v>1163.1</v>
      </c>
      <c r="R53" s="8">
        <v>840</v>
      </c>
    </row>
    <row r="54" spans="1:18" ht="15">
      <c r="A54" s="19" t="s">
        <v>21</v>
      </c>
      <c r="B54" s="19"/>
      <c r="C54" s="8">
        <v>1154.1</v>
      </c>
      <c r="D54" s="8">
        <v>1151.1</v>
      </c>
      <c r="E54" s="8">
        <v>1158</v>
      </c>
      <c r="F54" s="8">
        <v>1147.5</v>
      </c>
      <c r="G54" s="8">
        <v>1161.9</v>
      </c>
      <c r="H54" s="8">
        <v>1153.2</v>
      </c>
      <c r="I54" s="8">
        <v>1141.2</v>
      </c>
      <c r="J54" s="8">
        <v>1140</v>
      </c>
      <c r="K54" s="8">
        <v>1146</v>
      </c>
      <c r="L54" s="8">
        <v>1152</v>
      </c>
      <c r="M54" s="8">
        <v>1128.6</v>
      </c>
      <c r="N54" s="8">
        <v>1114.8</v>
      </c>
      <c r="O54" s="8">
        <v>1158.3</v>
      </c>
      <c r="P54" s="8">
        <v>1164.3</v>
      </c>
      <c r="Q54" s="8">
        <v>1162.5</v>
      </c>
      <c r="R54" s="8">
        <v>1153.8</v>
      </c>
    </row>
    <row r="55" spans="1:18" ht="15">
      <c r="A55" s="19" t="s">
        <v>22</v>
      </c>
      <c r="B55" s="19"/>
      <c r="C55" s="8">
        <v>1151.1</v>
      </c>
      <c r="D55" s="8">
        <v>276.9</v>
      </c>
      <c r="E55" s="8">
        <v>1157.1</v>
      </c>
      <c r="F55" s="8">
        <v>1146.9</v>
      </c>
      <c r="G55" s="8">
        <v>1160.4</v>
      </c>
      <c r="H55" s="8">
        <v>1153.5</v>
      </c>
      <c r="I55" s="8">
        <v>1137</v>
      </c>
      <c r="J55" s="8">
        <v>1139.1</v>
      </c>
      <c r="K55" s="8">
        <v>1146</v>
      </c>
      <c r="L55" s="8">
        <v>1148.4</v>
      </c>
      <c r="M55" s="8">
        <v>1127.1</v>
      </c>
      <c r="N55" s="8">
        <v>1116.3</v>
      </c>
      <c r="O55" s="8">
        <v>1156.2</v>
      </c>
      <c r="P55" s="8">
        <v>1163.1</v>
      </c>
      <c r="Q55" s="8">
        <v>1017.6</v>
      </c>
      <c r="R55" s="8">
        <v>1150.8</v>
      </c>
    </row>
    <row r="56" spans="1:18" ht="15">
      <c r="A56" s="19" t="s">
        <v>23</v>
      </c>
      <c r="B56" s="19"/>
      <c r="C56" s="8">
        <v>1150.2</v>
      </c>
      <c r="D56" s="8">
        <v>1087.5</v>
      </c>
      <c r="E56" s="8">
        <v>1155.9</v>
      </c>
      <c r="F56" s="8">
        <v>1146.3</v>
      </c>
      <c r="G56" s="8">
        <v>1160.7</v>
      </c>
      <c r="H56" s="8">
        <v>1152.6</v>
      </c>
      <c r="I56" s="8">
        <v>1137</v>
      </c>
      <c r="J56" s="8">
        <v>1141.5</v>
      </c>
      <c r="K56" s="8">
        <v>1150.5</v>
      </c>
      <c r="L56" s="8">
        <v>1147.2</v>
      </c>
      <c r="M56" s="8">
        <v>1126.8</v>
      </c>
      <c r="N56" s="8">
        <v>1114.5</v>
      </c>
      <c r="O56" s="8">
        <v>1155.6</v>
      </c>
      <c r="P56" s="8">
        <v>1163.1</v>
      </c>
      <c r="Q56" s="8">
        <v>0</v>
      </c>
      <c r="R56" s="8">
        <v>1149.3</v>
      </c>
    </row>
    <row r="57" spans="1:18" ht="15">
      <c r="A57" s="19" t="s">
        <v>24</v>
      </c>
      <c r="B57" s="19"/>
      <c r="C57" s="8">
        <v>1150.2</v>
      </c>
      <c r="D57" s="8">
        <v>1156.8</v>
      </c>
      <c r="E57" s="8">
        <v>1155.6</v>
      </c>
      <c r="F57" s="8">
        <v>1144.5</v>
      </c>
      <c r="G57" s="8">
        <v>1158</v>
      </c>
      <c r="H57" s="8">
        <v>1151.1</v>
      </c>
      <c r="I57" s="8">
        <v>1143.3</v>
      </c>
      <c r="J57" s="8">
        <v>1142.1</v>
      </c>
      <c r="K57" s="8">
        <v>1150.5</v>
      </c>
      <c r="L57" s="8">
        <v>1143.3</v>
      </c>
      <c r="M57" s="8">
        <v>1125.6</v>
      </c>
      <c r="N57" s="8">
        <v>1119.6</v>
      </c>
      <c r="O57" s="8">
        <v>1155.9</v>
      </c>
      <c r="P57" s="8">
        <v>1163.1</v>
      </c>
      <c r="Q57" s="8">
        <v>261</v>
      </c>
      <c r="R57" s="8">
        <v>1142.1</v>
      </c>
    </row>
    <row r="58" spans="1:18" ht="15">
      <c r="A58" s="19" t="s">
        <v>25</v>
      </c>
      <c r="B58" s="19"/>
      <c r="C58" s="8">
        <v>1149</v>
      </c>
      <c r="D58" s="8">
        <v>1157.1</v>
      </c>
      <c r="E58" s="8">
        <v>1153.8</v>
      </c>
      <c r="F58" s="8">
        <v>1142.1</v>
      </c>
      <c r="G58" s="8">
        <v>1158</v>
      </c>
      <c r="H58" s="8">
        <v>1150.5</v>
      </c>
      <c r="I58" s="8">
        <v>1146.3</v>
      </c>
      <c r="J58" s="8">
        <v>1143.3</v>
      </c>
      <c r="K58" s="8">
        <v>1150.8</v>
      </c>
      <c r="L58" s="8">
        <v>1140.6</v>
      </c>
      <c r="M58" s="8">
        <v>1124.4</v>
      </c>
      <c r="N58" s="8">
        <v>1115.1</v>
      </c>
      <c r="O58" s="8">
        <v>1156.8</v>
      </c>
      <c r="P58" s="8">
        <v>1155.6</v>
      </c>
      <c r="Q58" s="8">
        <v>1132.5</v>
      </c>
      <c r="R58" s="8">
        <v>1133.1</v>
      </c>
    </row>
    <row r="59" spans="1:18" ht="15.75">
      <c r="A59" s="20" t="s">
        <v>26</v>
      </c>
      <c r="B59" s="20"/>
      <c r="C59" s="9">
        <f aca="true" t="shared" si="3" ref="C59:R59">SUM(C35:C58)</f>
        <v>24213.899999999998</v>
      </c>
      <c r="D59" s="9">
        <f t="shared" si="3"/>
        <v>25853.699999999993</v>
      </c>
      <c r="E59" s="9">
        <f t="shared" si="3"/>
        <v>27737.100000000002</v>
      </c>
      <c r="F59" s="9">
        <f t="shared" si="3"/>
        <v>27584.4</v>
      </c>
      <c r="G59" s="9">
        <f t="shared" si="3"/>
        <v>26998.800000000003</v>
      </c>
      <c r="H59" s="9">
        <f t="shared" si="3"/>
        <v>27733.199999999997</v>
      </c>
      <c r="I59" s="9">
        <f t="shared" si="3"/>
        <v>22511.7</v>
      </c>
      <c r="J59" s="9">
        <f t="shared" si="3"/>
        <v>26594.099999999995</v>
      </c>
      <c r="K59" s="9">
        <f t="shared" si="3"/>
        <v>27411.599999999995</v>
      </c>
      <c r="L59" s="9">
        <f t="shared" si="3"/>
        <v>24662.699999999997</v>
      </c>
      <c r="M59" s="9">
        <f t="shared" si="3"/>
        <v>27252.299999999996</v>
      </c>
      <c r="N59" s="9">
        <f t="shared" si="3"/>
        <v>26901.899999999998</v>
      </c>
      <c r="O59" s="9">
        <f t="shared" si="3"/>
        <v>26265.9</v>
      </c>
      <c r="P59" s="9">
        <f t="shared" si="3"/>
        <v>21392.999999999993</v>
      </c>
      <c r="Q59" s="9">
        <f t="shared" si="3"/>
        <v>23784.599999999995</v>
      </c>
      <c r="R59" s="9">
        <f t="shared" si="3"/>
        <v>12637.5</v>
      </c>
    </row>
    <row r="60" spans="1:3" ht="24.75" customHeight="1">
      <c r="A60" s="21" t="s">
        <v>28</v>
      </c>
      <c r="B60" s="21"/>
      <c r="C60" s="4">
        <f>SUM(C30:Q30,C59:R59)</f>
        <v>795077.7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28">
      <selection activeCell="P33" sqref="P33:R34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45047</v>
      </c>
      <c r="D4" s="11">
        <f>C4+1</f>
        <v>45048</v>
      </c>
      <c r="E4" s="11">
        <f aca="true" t="shared" si="0" ref="E4:P4">D4+1</f>
        <v>45049</v>
      </c>
      <c r="F4" s="11">
        <f t="shared" si="0"/>
        <v>45050</v>
      </c>
      <c r="G4" s="11">
        <f t="shared" si="0"/>
        <v>45051</v>
      </c>
      <c r="H4" s="11">
        <f t="shared" si="0"/>
        <v>45052</v>
      </c>
      <c r="I4" s="11">
        <f t="shared" si="0"/>
        <v>45053</v>
      </c>
      <c r="J4" s="11">
        <f t="shared" si="0"/>
        <v>45054</v>
      </c>
      <c r="K4" s="11">
        <f t="shared" si="0"/>
        <v>45055</v>
      </c>
      <c r="L4" s="11">
        <f t="shared" si="0"/>
        <v>45056</v>
      </c>
      <c r="M4" s="11">
        <f t="shared" si="0"/>
        <v>45057</v>
      </c>
      <c r="N4" s="11">
        <f t="shared" si="0"/>
        <v>45058</v>
      </c>
      <c r="O4" s="11">
        <f t="shared" si="0"/>
        <v>45059</v>
      </c>
      <c r="P4" s="11">
        <f t="shared" si="0"/>
        <v>45060</v>
      </c>
      <c r="Q4" s="11">
        <f>P4+1</f>
        <v>45061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9" t="s">
        <v>3</v>
      </c>
      <c r="B7" s="19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9" t="s">
        <v>4</v>
      </c>
      <c r="B8" s="19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9" t="s">
        <v>5</v>
      </c>
      <c r="B9" s="19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9" t="s">
        <v>6</v>
      </c>
      <c r="B10" s="19"/>
      <c r="C10" s="5">
        <v>0</v>
      </c>
      <c r="D10" s="5">
        <v>0</v>
      </c>
      <c r="E10" s="5">
        <v>0</v>
      </c>
      <c r="F10" s="5">
        <v>6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2</v>
      </c>
      <c r="M10" s="5">
        <v>14</v>
      </c>
      <c r="N10" s="5">
        <v>2</v>
      </c>
      <c r="O10" s="5">
        <v>0</v>
      </c>
      <c r="P10" s="5">
        <v>1</v>
      </c>
      <c r="Q10" s="5">
        <v>3</v>
      </c>
    </row>
    <row r="11" spans="1:17" ht="15">
      <c r="A11" s="19" t="s">
        <v>7</v>
      </c>
      <c r="B11" s="19"/>
      <c r="C11" s="5">
        <v>140</v>
      </c>
      <c r="D11" s="5">
        <v>98</v>
      </c>
      <c r="E11" s="5">
        <v>37</v>
      </c>
      <c r="F11" s="5">
        <v>236</v>
      </c>
      <c r="G11" s="5">
        <v>3</v>
      </c>
      <c r="H11" s="5">
        <v>37</v>
      </c>
      <c r="I11" s="5">
        <v>84</v>
      </c>
      <c r="J11" s="5">
        <v>195</v>
      </c>
      <c r="K11" s="5">
        <v>151</v>
      </c>
      <c r="L11" s="5">
        <v>183</v>
      </c>
      <c r="M11" s="5">
        <v>213</v>
      </c>
      <c r="N11" s="5">
        <v>125</v>
      </c>
      <c r="O11" s="5">
        <v>25</v>
      </c>
      <c r="P11" s="5">
        <v>113</v>
      </c>
      <c r="Q11" s="5">
        <v>240</v>
      </c>
    </row>
    <row r="12" spans="1:17" ht="15">
      <c r="A12" s="19" t="s">
        <v>8</v>
      </c>
      <c r="B12" s="19"/>
      <c r="C12" s="5">
        <v>684</v>
      </c>
      <c r="D12" s="5">
        <v>501</v>
      </c>
      <c r="E12" s="5">
        <v>189</v>
      </c>
      <c r="F12" s="5">
        <v>858</v>
      </c>
      <c r="G12" s="5">
        <v>87</v>
      </c>
      <c r="H12" s="5">
        <v>178</v>
      </c>
      <c r="I12" s="5">
        <v>478</v>
      </c>
      <c r="J12" s="5">
        <v>890</v>
      </c>
      <c r="K12" s="5">
        <v>751</v>
      </c>
      <c r="L12" s="5">
        <v>916</v>
      </c>
      <c r="M12" s="5">
        <v>796</v>
      </c>
      <c r="N12" s="5">
        <v>402</v>
      </c>
      <c r="O12" s="5">
        <v>164</v>
      </c>
      <c r="P12" s="5">
        <v>456</v>
      </c>
      <c r="Q12" s="5">
        <v>494</v>
      </c>
    </row>
    <row r="13" spans="1:17" ht="15">
      <c r="A13" s="19" t="s">
        <v>9</v>
      </c>
      <c r="B13" s="19"/>
      <c r="C13" s="5">
        <v>1419</v>
      </c>
      <c r="D13" s="5">
        <v>1150</v>
      </c>
      <c r="E13" s="5">
        <v>432</v>
      </c>
      <c r="F13" s="5">
        <v>1824</v>
      </c>
      <c r="G13" s="5">
        <v>91</v>
      </c>
      <c r="H13" s="5">
        <v>342</v>
      </c>
      <c r="I13" s="5">
        <v>1028</v>
      </c>
      <c r="J13" s="5">
        <v>1507</v>
      </c>
      <c r="K13" s="5">
        <v>1660</v>
      </c>
      <c r="L13" s="5">
        <v>1026</v>
      </c>
      <c r="M13" s="5">
        <v>1614</v>
      </c>
      <c r="N13" s="5">
        <v>1872</v>
      </c>
      <c r="O13" s="5">
        <v>494</v>
      </c>
      <c r="P13" s="5">
        <v>691</v>
      </c>
      <c r="Q13" s="5">
        <v>1024</v>
      </c>
    </row>
    <row r="14" spans="1:17" ht="15">
      <c r="A14" s="19" t="s">
        <v>10</v>
      </c>
      <c r="B14" s="19"/>
      <c r="C14" s="5">
        <v>1597</v>
      </c>
      <c r="D14" s="5">
        <v>2346</v>
      </c>
      <c r="E14" s="5">
        <v>842</v>
      </c>
      <c r="F14" s="5">
        <v>1941</v>
      </c>
      <c r="G14" s="5">
        <v>254</v>
      </c>
      <c r="H14" s="5">
        <v>897</v>
      </c>
      <c r="I14" s="5">
        <v>1509</v>
      </c>
      <c r="J14" s="5">
        <v>1904</v>
      </c>
      <c r="K14" s="5">
        <v>2077</v>
      </c>
      <c r="L14" s="5">
        <v>2413</v>
      </c>
      <c r="M14" s="5">
        <v>2684</v>
      </c>
      <c r="N14" s="5">
        <v>2002</v>
      </c>
      <c r="O14" s="5">
        <v>711</v>
      </c>
      <c r="P14" s="5">
        <v>1388</v>
      </c>
      <c r="Q14" s="5">
        <v>918</v>
      </c>
    </row>
    <row r="15" spans="1:17" ht="15">
      <c r="A15" s="19" t="s">
        <v>11</v>
      </c>
      <c r="B15" s="19"/>
      <c r="C15" s="5">
        <v>2275</v>
      </c>
      <c r="D15" s="5">
        <v>2249</v>
      </c>
      <c r="E15" s="5">
        <v>1111</v>
      </c>
      <c r="F15" s="5">
        <v>1733</v>
      </c>
      <c r="G15" s="5">
        <v>444</v>
      </c>
      <c r="H15" s="5">
        <v>1257</v>
      </c>
      <c r="I15" s="5">
        <v>1524</v>
      </c>
      <c r="J15" s="5">
        <v>2269</v>
      </c>
      <c r="K15" s="5">
        <v>1953</v>
      </c>
      <c r="L15" s="5">
        <v>1479</v>
      </c>
      <c r="M15" s="5">
        <v>3357</v>
      </c>
      <c r="N15" s="5">
        <v>3131</v>
      </c>
      <c r="O15" s="5">
        <v>1132</v>
      </c>
      <c r="P15" s="5">
        <v>1751</v>
      </c>
      <c r="Q15" s="5">
        <v>1491</v>
      </c>
    </row>
    <row r="16" spans="1:17" ht="15">
      <c r="A16" s="19" t="s">
        <v>12</v>
      </c>
      <c r="B16" s="19"/>
      <c r="C16" s="5">
        <v>2923</v>
      </c>
      <c r="D16" s="5">
        <v>3402</v>
      </c>
      <c r="E16" s="5">
        <v>2163</v>
      </c>
      <c r="F16" s="5">
        <v>2079</v>
      </c>
      <c r="G16" s="5">
        <v>378</v>
      </c>
      <c r="H16" s="5">
        <v>1944</v>
      </c>
      <c r="I16" s="5">
        <v>917</v>
      </c>
      <c r="J16" s="5">
        <v>2562</v>
      </c>
      <c r="K16" s="5">
        <v>2257</v>
      </c>
      <c r="L16" s="5">
        <v>1977</v>
      </c>
      <c r="M16" s="5">
        <v>3837</v>
      </c>
      <c r="N16" s="5">
        <v>3290</v>
      </c>
      <c r="O16" s="5">
        <v>1292</v>
      </c>
      <c r="P16" s="5">
        <v>2039</v>
      </c>
      <c r="Q16" s="5">
        <v>1808</v>
      </c>
    </row>
    <row r="17" spans="1:17" ht="15">
      <c r="A17" s="19" t="s">
        <v>13</v>
      </c>
      <c r="B17" s="19"/>
      <c r="C17" s="5">
        <v>3665</v>
      </c>
      <c r="D17" s="5">
        <v>2751</v>
      </c>
      <c r="E17" s="5">
        <v>2397</v>
      </c>
      <c r="F17" s="5">
        <v>2459</v>
      </c>
      <c r="G17" s="5">
        <v>654</v>
      </c>
      <c r="H17" s="5">
        <v>2130</v>
      </c>
      <c r="I17" s="5">
        <v>1722</v>
      </c>
      <c r="J17" s="5">
        <v>2638</v>
      </c>
      <c r="K17" s="5">
        <v>3353</v>
      </c>
      <c r="L17" s="5">
        <v>2590</v>
      </c>
      <c r="M17" s="5">
        <v>3868</v>
      </c>
      <c r="N17" s="5">
        <v>3357</v>
      </c>
      <c r="O17" s="5">
        <v>1383</v>
      </c>
      <c r="P17" s="5">
        <v>1542</v>
      </c>
      <c r="Q17" s="5">
        <v>1384</v>
      </c>
    </row>
    <row r="18" spans="1:17" ht="15">
      <c r="A18" s="19" t="s">
        <v>14</v>
      </c>
      <c r="B18" s="19"/>
      <c r="C18" s="5">
        <v>3095</v>
      </c>
      <c r="D18" s="5">
        <v>2446</v>
      </c>
      <c r="E18" s="5">
        <v>2334</v>
      </c>
      <c r="F18" s="5">
        <v>2220</v>
      </c>
      <c r="G18" s="5">
        <v>859</v>
      </c>
      <c r="H18" s="5">
        <v>2910</v>
      </c>
      <c r="I18" s="5">
        <v>2136</v>
      </c>
      <c r="J18" s="5">
        <v>2491</v>
      </c>
      <c r="K18" s="5">
        <v>2841</v>
      </c>
      <c r="L18" s="5">
        <v>1922</v>
      </c>
      <c r="M18" s="5">
        <v>3833</v>
      </c>
      <c r="N18" s="5">
        <v>3265</v>
      </c>
      <c r="O18" s="5">
        <v>1755</v>
      </c>
      <c r="P18" s="5">
        <v>1169</v>
      </c>
      <c r="Q18" s="5">
        <v>1711</v>
      </c>
    </row>
    <row r="19" spans="1:17" ht="15">
      <c r="A19" s="19" t="s">
        <v>15</v>
      </c>
      <c r="B19" s="19"/>
      <c r="C19" s="5">
        <v>2826</v>
      </c>
      <c r="D19" s="5">
        <v>1655</v>
      </c>
      <c r="E19" s="5">
        <v>2609</v>
      </c>
      <c r="F19" s="5">
        <v>3286</v>
      </c>
      <c r="G19" s="5">
        <v>750</v>
      </c>
      <c r="H19" s="5">
        <v>2646</v>
      </c>
      <c r="I19" s="5">
        <v>1859</v>
      </c>
      <c r="J19" s="5">
        <v>2802</v>
      </c>
      <c r="K19" s="5">
        <v>2488</v>
      </c>
      <c r="L19" s="5">
        <v>2371</v>
      </c>
      <c r="M19" s="5">
        <v>3457</v>
      </c>
      <c r="N19" s="5">
        <v>2243</v>
      </c>
      <c r="O19" s="5">
        <v>1744</v>
      </c>
      <c r="P19" s="5">
        <v>1022</v>
      </c>
      <c r="Q19" s="5">
        <v>937</v>
      </c>
    </row>
    <row r="20" spans="1:17" ht="15">
      <c r="A20" s="19" t="s">
        <v>16</v>
      </c>
      <c r="B20" s="19"/>
      <c r="C20" s="5">
        <v>2247</v>
      </c>
      <c r="D20" s="5">
        <v>1528</v>
      </c>
      <c r="E20" s="5">
        <v>2318</v>
      </c>
      <c r="F20" s="5">
        <v>1676</v>
      </c>
      <c r="G20" s="5">
        <v>739</v>
      </c>
      <c r="H20" s="5">
        <v>1909</v>
      </c>
      <c r="I20" s="5">
        <v>1158</v>
      </c>
      <c r="J20" s="5">
        <v>2182</v>
      </c>
      <c r="K20" s="5">
        <v>2025</v>
      </c>
      <c r="L20" s="5">
        <v>1771</v>
      </c>
      <c r="M20" s="5">
        <v>2689</v>
      </c>
      <c r="N20" s="5">
        <v>1182</v>
      </c>
      <c r="O20" s="5">
        <v>1389</v>
      </c>
      <c r="P20" s="5">
        <v>533</v>
      </c>
      <c r="Q20" s="5">
        <v>1172</v>
      </c>
    </row>
    <row r="21" spans="1:17" ht="15">
      <c r="A21" s="19" t="s">
        <v>17</v>
      </c>
      <c r="B21" s="19"/>
      <c r="C21" s="5">
        <v>1541</v>
      </c>
      <c r="D21" s="5">
        <v>974</v>
      </c>
      <c r="E21" s="5">
        <v>1650</v>
      </c>
      <c r="F21" s="5">
        <v>467</v>
      </c>
      <c r="G21" s="5">
        <v>451</v>
      </c>
      <c r="H21" s="5">
        <v>1571</v>
      </c>
      <c r="I21" s="5">
        <v>1039</v>
      </c>
      <c r="J21" s="5">
        <v>1334</v>
      </c>
      <c r="K21" s="5">
        <v>380</v>
      </c>
      <c r="L21" s="5">
        <v>976</v>
      </c>
      <c r="M21" s="5">
        <v>2410</v>
      </c>
      <c r="N21" s="5">
        <v>253</v>
      </c>
      <c r="O21" s="5">
        <v>1002</v>
      </c>
      <c r="P21" s="5">
        <v>727</v>
      </c>
      <c r="Q21" s="5">
        <v>694</v>
      </c>
    </row>
    <row r="22" spans="1:17" ht="15">
      <c r="A22" s="19" t="s">
        <v>18</v>
      </c>
      <c r="B22" s="19"/>
      <c r="C22" s="5">
        <v>1170</v>
      </c>
      <c r="D22" s="5">
        <v>480</v>
      </c>
      <c r="E22" s="5">
        <v>1049</v>
      </c>
      <c r="F22" s="5">
        <v>206</v>
      </c>
      <c r="G22" s="5">
        <v>243</v>
      </c>
      <c r="H22" s="5">
        <v>847</v>
      </c>
      <c r="I22" s="5">
        <v>1581</v>
      </c>
      <c r="J22" s="5">
        <v>1013</v>
      </c>
      <c r="K22" s="5">
        <v>207</v>
      </c>
      <c r="L22" s="5">
        <v>1134</v>
      </c>
      <c r="M22" s="5">
        <v>1358</v>
      </c>
      <c r="N22" s="5">
        <v>49</v>
      </c>
      <c r="O22" s="5">
        <v>788</v>
      </c>
      <c r="P22" s="5">
        <v>536</v>
      </c>
      <c r="Q22" s="5">
        <v>610</v>
      </c>
    </row>
    <row r="23" spans="1:17" ht="15">
      <c r="A23" s="19" t="s">
        <v>19</v>
      </c>
      <c r="B23" s="19"/>
      <c r="C23" s="5">
        <v>313</v>
      </c>
      <c r="D23" s="5">
        <v>341</v>
      </c>
      <c r="E23" s="5">
        <v>409</v>
      </c>
      <c r="F23" s="5">
        <v>159</v>
      </c>
      <c r="G23" s="5">
        <v>153</v>
      </c>
      <c r="H23" s="5">
        <v>452</v>
      </c>
      <c r="I23" s="5">
        <v>841</v>
      </c>
      <c r="J23" s="5">
        <v>468</v>
      </c>
      <c r="K23" s="5">
        <v>96</v>
      </c>
      <c r="L23" s="5">
        <v>614</v>
      </c>
      <c r="M23" s="5">
        <v>440</v>
      </c>
      <c r="N23" s="5">
        <v>28</v>
      </c>
      <c r="O23" s="5">
        <v>383</v>
      </c>
      <c r="P23" s="5">
        <v>314</v>
      </c>
      <c r="Q23" s="5">
        <v>462</v>
      </c>
    </row>
    <row r="24" spans="1:17" ht="15">
      <c r="A24" s="19" t="s">
        <v>20</v>
      </c>
      <c r="B24" s="19"/>
      <c r="C24" s="5">
        <v>15</v>
      </c>
      <c r="D24" s="5">
        <v>60</v>
      </c>
      <c r="E24" s="5">
        <v>124</v>
      </c>
      <c r="F24" s="5">
        <v>6</v>
      </c>
      <c r="G24" s="5">
        <v>19</v>
      </c>
      <c r="H24" s="5">
        <v>52</v>
      </c>
      <c r="I24" s="5">
        <v>147</v>
      </c>
      <c r="J24" s="5">
        <v>142</v>
      </c>
      <c r="K24" s="5">
        <v>47</v>
      </c>
      <c r="L24" s="5">
        <v>127</v>
      </c>
      <c r="M24" s="5">
        <v>113</v>
      </c>
      <c r="N24" s="5">
        <v>29</v>
      </c>
      <c r="O24" s="5">
        <v>75</v>
      </c>
      <c r="P24" s="5">
        <v>45</v>
      </c>
      <c r="Q24" s="5">
        <v>122</v>
      </c>
    </row>
    <row r="25" spans="1:17" ht="15">
      <c r="A25" s="19" t="s">
        <v>21</v>
      </c>
      <c r="B25" s="19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1</v>
      </c>
      <c r="P25" s="5">
        <v>0</v>
      </c>
      <c r="Q25" s="5">
        <v>3</v>
      </c>
    </row>
    <row r="26" spans="1:17" ht="15">
      <c r="A26" s="19" t="s">
        <v>22</v>
      </c>
      <c r="B26" s="19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9" t="s">
        <v>23</v>
      </c>
      <c r="B27" s="19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9" t="s">
        <v>24</v>
      </c>
      <c r="B28" s="19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9" t="s">
        <v>25</v>
      </c>
      <c r="B29" s="19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20" t="s">
        <v>26</v>
      </c>
      <c r="B30" s="20"/>
      <c r="C30" s="7">
        <f>SUM(C6:C29)</f>
        <v>23910</v>
      </c>
      <c r="D30" s="7">
        <f aca="true" t="shared" si="1" ref="D30:Q30">SUM(D6:D29)</f>
        <v>19981</v>
      </c>
      <c r="E30" s="7">
        <f t="shared" si="1"/>
        <v>17664</v>
      </c>
      <c r="F30" s="7">
        <f t="shared" si="1"/>
        <v>19156</v>
      </c>
      <c r="G30" s="7">
        <f t="shared" si="1"/>
        <v>5125</v>
      </c>
      <c r="H30" s="7">
        <f t="shared" si="1"/>
        <v>17172</v>
      </c>
      <c r="I30" s="7">
        <f t="shared" si="1"/>
        <v>16023</v>
      </c>
      <c r="J30" s="7">
        <f t="shared" si="1"/>
        <v>22397</v>
      </c>
      <c r="K30" s="7">
        <f t="shared" si="1"/>
        <v>20288</v>
      </c>
      <c r="L30" s="7">
        <f t="shared" si="1"/>
        <v>19502</v>
      </c>
      <c r="M30" s="7">
        <f t="shared" si="1"/>
        <v>30683</v>
      </c>
      <c r="N30" s="7">
        <f t="shared" si="1"/>
        <v>21230</v>
      </c>
      <c r="O30" s="7">
        <f t="shared" si="1"/>
        <v>12338</v>
      </c>
      <c r="P30" s="7">
        <f t="shared" si="1"/>
        <v>12327</v>
      </c>
      <c r="Q30" s="7">
        <f t="shared" si="1"/>
        <v>13073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45062</v>
      </c>
      <c r="D33" s="11">
        <f aca="true" t="shared" si="2" ref="D33:O33">C33+1</f>
        <v>45063</v>
      </c>
      <c r="E33" s="11">
        <f t="shared" si="2"/>
        <v>45064</v>
      </c>
      <c r="F33" s="11">
        <f t="shared" si="2"/>
        <v>45065</v>
      </c>
      <c r="G33" s="11">
        <f t="shared" si="2"/>
        <v>45066</v>
      </c>
      <c r="H33" s="11">
        <f t="shared" si="2"/>
        <v>45067</v>
      </c>
      <c r="I33" s="11">
        <f t="shared" si="2"/>
        <v>45068</v>
      </c>
      <c r="J33" s="11">
        <f t="shared" si="2"/>
        <v>45069</v>
      </c>
      <c r="K33" s="11">
        <f t="shared" si="2"/>
        <v>45070</v>
      </c>
      <c r="L33" s="11">
        <f t="shared" si="2"/>
        <v>45071</v>
      </c>
      <c r="M33" s="11">
        <f t="shared" si="2"/>
        <v>45072</v>
      </c>
      <c r="N33" s="11">
        <f t="shared" si="2"/>
        <v>45073</v>
      </c>
      <c r="O33" s="11">
        <f t="shared" si="2"/>
        <v>45074</v>
      </c>
      <c r="P33" s="11">
        <f>O33+1</f>
        <v>45075</v>
      </c>
      <c r="Q33" s="11">
        <f>P33+1</f>
        <v>45076</v>
      </c>
      <c r="R33" s="11">
        <f>Q33+1</f>
        <v>45077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5">
      <c r="A36" s="22" t="s">
        <v>27</v>
      </c>
      <c r="B36" s="1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5">
      <c r="A37" s="19" t="s">
        <v>4</v>
      </c>
      <c r="B37" s="19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5">
      <c r="A38" s="19" t="s">
        <v>5</v>
      </c>
      <c r="B38" s="19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5">
      <c r="A39" s="19" t="s">
        <v>6</v>
      </c>
      <c r="B39" s="19"/>
      <c r="C39" s="5">
        <v>1</v>
      </c>
      <c r="D39" s="5">
        <v>1</v>
      </c>
      <c r="E39" s="5">
        <v>7</v>
      </c>
      <c r="F39" s="5">
        <v>15</v>
      </c>
      <c r="G39" s="5">
        <v>14</v>
      </c>
      <c r="H39" s="5">
        <v>18</v>
      </c>
      <c r="I39" s="5">
        <v>6</v>
      </c>
      <c r="J39" s="5">
        <v>5</v>
      </c>
      <c r="K39" s="5">
        <v>40</v>
      </c>
      <c r="L39" s="5">
        <v>11</v>
      </c>
      <c r="M39" s="5">
        <v>0</v>
      </c>
      <c r="N39" s="5">
        <v>5</v>
      </c>
      <c r="O39" s="5">
        <v>27</v>
      </c>
      <c r="P39" s="5">
        <v>30</v>
      </c>
      <c r="Q39" s="5">
        <v>16</v>
      </c>
      <c r="R39" s="5">
        <v>62</v>
      </c>
    </row>
    <row r="40" spans="1:18" ht="15">
      <c r="A40" s="19" t="s">
        <v>7</v>
      </c>
      <c r="B40" s="19"/>
      <c r="C40" s="5">
        <v>84</v>
      </c>
      <c r="D40" s="5">
        <v>102</v>
      </c>
      <c r="E40" s="5">
        <v>162</v>
      </c>
      <c r="F40" s="5">
        <v>169</v>
      </c>
      <c r="G40" s="5">
        <v>186</v>
      </c>
      <c r="H40" s="5">
        <v>188</v>
      </c>
      <c r="I40" s="5">
        <v>172</v>
      </c>
      <c r="J40" s="5">
        <v>160</v>
      </c>
      <c r="K40" s="5">
        <v>240</v>
      </c>
      <c r="L40" s="5">
        <v>210</v>
      </c>
      <c r="M40" s="5">
        <v>114</v>
      </c>
      <c r="N40" s="5">
        <v>163</v>
      </c>
      <c r="O40" s="5">
        <v>387</v>
      </c>
      <c r="P40" s="5">
        <v>315</v>
      </c>
      <c r="Q40" s="5">
        <v>204</v>
      </c>
      <c r="R40" s="5">
        <v>288</v>
      </c>
    </row>
    <row r="41" spans="1:18" ht="15">
      <c r="A41" s="19" t="s">
        <v>8</v>
      </c>
      <c r="B41" s="19"/>
      <c r="C41" s="5">
        <v>398</v>
      </c>
      <c r="D41" s="5">
        <v>228</v>
      </c>
      <c r="E41" s="5">
        <v>464</v>
      </c>
      <c r="F41" s="5">
        <v>865</v>
      </c>
      <c r="G41" s="5">
        <v>856</v>
      </c>
      <c r="H41" s="5">
        <v>848</v>
      </c>
      <c r="I41" s="5">
        <v>632</v>
      </c>
      <c r="J41" s="5">
        <v>570</v>
      </c>
      <c r="K41" s="5">
        <v>1030</v>
      </c>
      <c r="L41" s="5">
        <v>570</v>
      </c>
      <c r="M41" s="5">
        <v>845</v>
      </c>
      <c r="N41" s="5">
        <v>463</v>
      </c>
      <c r="O41" s="5">
        <v>675</v>
      </c>
      <c r="P41" s="5">
        <v>678</v>
      </c>
      <c r="Q41" s="5">
        <v>760</v>
      </c>
      <c r="R41" s="5">
        <v>745</v>
      </c>
    </row>
    <row r="42" spans="1:18" ht="15">
      <c r="A42" s="19" t="s">
        <v>9</v>
      </c>
      <c r="B42" s="19"/>
      <c r="C42" s="5">
        <v>756</v>
      </c>
      <c r="D42" s="5">
        <v>1133</v>
      </c>
      <c r="E42" s="5">
        <v>325</v>
      </c>
      <c r="F42" s="5">
        <v>1960</v>
      </c>
      <c r="G42" s="5">
        <v>1890</v>
      </c>
      <c r="H42" s="5">
        <v>1873</v>
      </c>
      <c r="I42" s="5">
        <v>1711</v>
      </c>
      <c r="J42" s="5">
        <v>1795</v>
      </c>
      <c r="K42" s="5">
        <v>1925</v>
      </c>
      <c r="L42" s="5">
        <v>529</v>
      </c>
      <c r="M42" s="5">
        <v>1592</v>
      </c>
      <c r="N42" s="5">
        <v>785</v>
      </c>
      <c r="O42" s="5">
        <v>1051</v>
      </c>
      <c r="P42" s="5">
        <v>1679</v>
      </c>
      <c r="Q42" s="5">
        <v>1688</v>
      </c>
      <c r="R42" s="5">
        <v>1695</v>
      </c>
    </row>
    <row r="43" spans="1:18" ht="15">
      <c r="A43" s="19" t="s">
        <v>10</v>
      </c>
      <c r="B43" s="19"/>
      <c r="C43" s="5">
        <v>1326</v>
      </c>
      <c r="D43" s="5">
        <v>2256</v>
      </c>
      <c r="E43" s="5">
        <v>696</v>
      </c>
      <c r="F43" s="5">
        <v>2883</v>
      </c>
      <c r="G43" s="5">
        <v>2761</v>
      </c>
      <c r="H43" s="5">
        <v>2741</v>
      </c>
      <c r="I43" s="5">
        <v>2808</v>
      </c>
      <c r="J43" s="5">
        <v>2759</v>
      </c>
      <c r="K43" s="5">
        <v>2835</v>
      </c>
      <c r="L43" s="5">
        <v>776</v>
      </c>
      <c r="M43" s="5">
        <v>1934</v>
      </c>
      <c r="N43" s="5">
        <v>1700</v>
      </c>
      <c r="O43" s="5">
        <v>2154</v>
      </c>
      <c r="P43" s="5">
        <v>2538</v>
      </c>
      <c r="Q43" s="5">
        <v>2519</v>
      </c>
      <c r="R43" s="5">
        <v>2506</v>
      </c>
    </row>
    <row r="44" spans="1:18" ht="15">
      <c r="A44" s="19" t="s">
        <v>11</v>
      </c>
      <c r="B44" s="19"/>
      <c r="C44" s="5">
        <v>1532</v>
      </c>
      <c r="D44" s="5">
        <v>3075</v>
      </c>
      <c r="E44" s="5">
        <v>1411</v>
      </c>
      <c r="F44" s="5">
        <v>3234</v>
      </c>
      <c r="G44" s="5">
        <v>3359</v>
      </c>
      <c r="H44" s="5">
        <v>3315</v>
      </c>
      <c r="I44" s="5">
        <v>3493</v>
      </c>
      <c r="J44" s="5">
        <v>3450</v>
      </c>
      <c r="K44" s="5">
        <v>3375</v>
      </c>
      <c r="L44" s="5">
        <v>1135</v>
      </c>
      <c r="M44" s="5">
        <v>1572</v>
      </c>
      <c r="N44" s="5">
        <v>1295</v>
      </c>
      <c r="O44" s="5">
        <v>2984</v>
      </c>
      <c r="P44" s="5">
        <v>2992</v>
      </c>
      <c r="Q44" s="5">
        <v>3076</v>
      </c>
      <c r="R44" s="5">
        <v>3072</v>
      </c>
    </row>
    <row r="45" spans="1:18" ht="15">
      <c r="A45" s="19" t="s">
        <v>12</v>
      </c>
      <c r="B45" s="19"/>
      <c r="C45" s="5">
        <v>1838</v>
      </c>
      <c r="D45" s="5">
        <v>3528</v>
      </c>
      <c r="E45" s="5">
        <v>2009</v>
      </c>
      <c r="F45" s="5">
        <v>3651</v>
      </c>
      <c r="G45" s="5">
        <v>3678</v>
      </c>
      <c r="H45" s="5">
        <v>3659</v>
      </c>
      <c r="I45" s="5">
        <v>3892</v>
      </c>
      <c r="J45" s="5">
        <v>3909</v>
      </c>
      <c r="K45" s="5">
        <v>3867</v>
      </c>
      <c r="L45" s="5">
        <v>1470</v>
      </c>
      <c r="M45" s="5">
        <v>2199</v>
      </c>
      <c r="N45" s="5">
        <v>1090</v>
      </c>
      <c r="O45" s="5">
        <v>3186</v>
      </c>
      <c r="P45" s="5">
        <v>3420</v>
      </c>
      <c r="Q45" s="5">
        <v>3403</v>
      </c>
      <c r="R45" s="5">
        <v>3444</v>
      </c>
    </row>
    <row r="46" spans="1:18" ht="15">
      <c r="A46" s="19" t="s">
        <v>13</v>
      </c>
      <c r="B46" s="19"/>
      <c r="C46" s="5">
        <v>1728</v>
      </c>
      <c r="D46" s="5">
        <v>3699</v>
      </c>
      <c r="E46" s="5">
        <v>3488</v>
      </c>
      <c r="F46" s="5">
        <v>3363</v>
      </c>
      <c r="G46" s="5">
        <v>3705</v>
      </c>
      <c r="H46" s="5">
        <v>3839</v>
      </c>
      <c r="I46" s="5">
        <v>4033</v>
      </c>
      <c r="J46" s="5">
        <v>4093</v>
      </c>
      <c r="K46" s="5">
        <v>4014</v>
      </c>
      <c r="L46" s="5">
        <v>2578</v>
      </c>
      <c r="M46" s="5">
        <v>1868</v>
      </c>
      <c r="N46" s="5">
        <v>900</v>
      </c>
      <c r="O46" s="5">
        <v>3586</v>
      </c>
      <c r="P46" s="5">
        <v>3518</v>
      </c>
      <c r="Q46" s="5">
        <v>3404</v>
      </c>
      <c r="R46" s="5">
        <v>3440</v>
      </c>
    </row>
    <row r="47" spans="1:18" ht="15">
      <c r="A47" s="19" t="s">
        <v>14</v>
      </c>
      <c r="B47" s="19"/>
      <c r="C47" s="5">
        <v>1421</v>
      </c>
      <c r="D47" s="5">
        <v>2718</v>
      </c>
      <c r="E47" s="5">
        <v>3929</v>
      </c>
      <c r="F47" s="5">
        <v>3484</v>
      </c>
      <c r="G47" s="5">
        <v>3608</v>
      </c>
      <c r="H47" s="5">
        <v>3828</v>
      </c>
      <c r="I47" s="5">
        <v>4016</v>
      </c>
      <c r="J47" s="5">
        <v>4025</v>
      </c>
      <c r="K47" s="5">
        <v>3572</v>
      </c>
      <c r="L47" s="5">
        <v>2557</v>
      </c>
      <c r="M47" s="5">
        <v>1042</v>
      </c>
      <c r="N47" s="5">
        <v>1209</v>
      </c>
      <c r="O47" s="5">
        <v>3371</v>
      </c>
      <c r="P47" s="5">
        <v>3441</v>
      </c>
      <c r="Q47" s="5">
        <v>3403</v>
      </c>
      <c r="R47" s="5">
        <v>3396</v>
      </c>
    </row>
    <row r="48" spans="1:18" ht="15">
      <c r="A48" s="19" t="s">
        <v>15</v>
      </c>
      <c r="B48" s="19"/>
      <c r="C48" s="5">
        <v>1429</v>
      </c>
      <c r="D48" s="5">
        <v>3466</v>
      </c>
      <c r="E48" s="5">
        <v>2500</v>
      </c>
      <c r="F48" s="5">
        <v>3732</v>
      </c>
      <c r="G48" s="5">
        <v>3604</v>
      </c>
      <c r="H48" s="5">
        <v>3617</v>
      </c>
      <c r="I48" s="5">
        <v>3804</v>
      </c>
      <c r="J48" s="5">
        <v>3805</v>
      </c>
      <c r="K48" s="5">
        <v>3800</v>
      </c>
      <c r="L48" s="5">
        <v>2896</v>
      </c>
      <c r="M48" s="5">
        <v>908</v>
      </c>
      <c r="N48" s="5">
        <v>1837</v>
      </c>
      <c r="O48" s="5">
        <v>3172</v>
      </c>
      <c r="P48" s="5">
        <v>3240</v>
      </c>
      <c r="Q48" s="5">
        <v>3218</v>
      </c>
      <c r="R48" s="5">
        <v>3248</v>
      </c>
    </row>
    <row r="49" spans="1:18" ht="15">
      <c r="A49" s="19" t="s">
        <v>16</v>
      </c>
      <c r="B49" s="19"/>
      <c r="C49" s="5">
        <v>2901</v>
      </c>
      <c r="D49" s="5">
        <v>2745</v>
      </c>
      <c r="E49" s="5">
        <v>3417</v>
      </c>
      <c r="F49" s="5">
        <v>2851</v>
      </c>
      <c r="G49" s="5">
        <v>2156</v>
      </c>
      <c r="H49" s="5">
        <v>3281</v>
      </c>
      <c r="I49" s="5">
        <v>3348</v>
      </c>
      <c r="J49" s="5">
        <v>3339</v>
      </c>
      <c r="K49" s="5">
        <v>2584</v>
      </c>
      <c r="L49" s="5">
        <v>2061</v>
      </c>
      <c r="M49" s="5">
        <v>978</v>
      </c>
      <c r="N49" s="5">
        <v>1703</v>
      </c>
      <c r="O49" s="5">
        <v>3075</v>
      </c>
      <c r="P49" s="5">
        <v>2878</v>
      </c>
      <c r="Q49" s="5">
        <v>2926</v>
      </c>
      <c r="R49" s="5">
        <v>2233</v>
      </c>
    </row>
    <row r="50" spans="1:18" ht="15">
      <c r="A50" s="19" t="s">
        <v>17</v>
      </c>
      <c r="B50" s="19"/>
      <c r="C50" s="5">
        <v>1619</v>
      </c>
      <c r="D50" s="5">
        <v>1997</v>
      </c>
      <c r="E50" s="5">
        <v>2394</v>
      </c>
      <c r="F50" s="5">
        <v>2504</v>
      </c>
      <c r="G50" s="5">
        <v>2638</v>
      </c>
      <c r="H50" s="5">
        <v>2589</v>
      </c>
      <c r="I50" s="5">
        <v>2638</v>
      </c>
      <c r="J50" s="5">
        <v>2633</v>
      </c>
      <c r="K50" s="5">
        <v>1701</v>
      </c>
      <c r="L50" s="5">
        <v>1459</v>
      </c>
      <c r="M50" s="5">
        <v>666</v>
      </c>
      <c r="N50" s="5">
        <v>2021</v>
      </c>
      <c r="O50" s="5">
        <v>2408</v>
      </c>
      <c r="P50" s="5">
        <v>2278</v>
      </c>
      <c r="Q50" s="5">
        <v>2313</v>
      </c>
      <c r="R50" s="5">
        <v>1769</v>
      </c>
    </row>
    <row r="51" spans="1:18" ht="15">
      <c r="A51" s="19" t="s">
        <v>18</v>
      </c>
      <c r="B51" s="19"/>
      <c r="C51" s="5">
        <v>1017</v>
      </c>
      <c r="D51" s="5">
        <v>826</v>
      </c>
      <c r="E51" s="5">
        <v>1643</v>
      </c>
      <c r="F51" s="5">
        <v>1628</v>
      </c>
      <c r="G51" s="5">
        <v>1484</v>
      </c>
      <c r="H51" s="5">
        <v>1674</v>
      </c>
      <c r="I51" s="5">
        <v>1708</v>
      </c>
      <c r="J51" s="5">
        <v>1722</v>
      </c>
      <c r="K51" s="5">
        <v>1757</v>
      </c>
      <c r="L51" s="5">
        <v>556</v>
      </c>
      <c r="M51" s="5">
        <v>618</v>
      </c>
      <c r="N51" s="5">
        <v>1183</v>
      </c>
      <c r="O51" s="5">
        <v>1621</v>
      </c>
      <c r="P51" s="5">
        <v>1495</v>
      </c>
      <c r="Q51" s="5">
        <v>1508</v>
      </c>
      <c r="R51" s="5">
        <v>1090</v>
      </c>
    </row>
    <row r="52" spans="1:18" ht="15">
      <c r="A52" s="19" t="s">
        <v>19</v>
      </c>
      <c r="B52" s="19"/>
      <c r="C52" s="5">
        <v>261</v>
      </c>
      <c r="D52" s="5">
        <v>435</v>
      </c>
      <c r="E52" s="5">
        <v>697</v>
      </c>
      <c r="F52" s="5">
        <v>669</v>
      </c>
      <c r="G52" s="5">
        <v>601</v>
      </c>
      <c r="H52" s="5">
        <v>669</v>
      </c>
      <c r="I52" s="5">
        <v>681</v>
      </c>
      <c r="J52" s="5">
        <v>693</v>
      </c>
      <c r="K52" s="5">
        <v>794</v>
      </c>
      <c r="L52" s="5">
        <v>329</v>
      </c>
      <c r="M52" s="5">
        <v>325</v>
      </c>
      <c r="N52" s="5">
        <v>659</v>
      </c>
      <c r="O52" s="5">
        <v>666</v>
      </c>
      <c r="P52" s="5">
        <v>658</v>
      </c>
      <c r="Q52" s="5">
        <v>668</v>
      </c>
      <c r="R52" s="5">
        <v>522</v>
      </c>
    </row>
    <row r="53" spans="1:18" ht="15">
      <c r="A53" s="19" t="s">
        <v>20</v>
      </c>
      <c r="B53" s="19"/>
      <c r="C53" s="5">
        <v>51</v>
      </c>
      <c r="D53" s="5">
        <v>121</v>
      </c>
      <c r="E53" s="5">
        <v>110</v>
      </c>
      <c r="F53" s="5">
        <v>114</v>
      </c>
      <c r="G53" s="5">
        <v>147</v>
      </c>
      <c r="H53" s="5">
        <v>121</v>
      </c>
      <c r="I53" s="5">
        <v>137</v>
      </c>
      <c r="J53" s="5">
        <v>140</v>
      </c>
      <c r="K53" s="5">
        <v>211</v>
      </c>
      <c r="L53" s="5">
        <v>68</v>
      </c>
      <c r="M53" s="5">
        <v>59</v>
      </c>
      <c r="N53" s="5">
        <v>204</v>
      </c>
      <c r="O53" s="5">
        <v>165</v>
      </c>
      <c r="P53" s="5">
        <v>173</v>
      </c>
      <c r="Q53" s="5">
        <v>181</v>
      </c>
      <c r="R53" s="5">
        <v>195</v>
      </c>
    </row>
    <row r="54" spans="1:18" ht="15">
      <c r="A54" s="19" t="s">
        <v>21</v>
      </c>
      <c r="B54" s="19"/>
      <c r="C54" s="5">
        <v>0</v>
      </c>
      <c r="D54" s="5">
        <v>1</v>
      </c>
      <c r="E54" s="5">
        <v>4</v>
      </c>
      <c r="F54" s="5">
        <v>4</v>
      </c>
      <c r="G54" s="5">
        <v>2</v>
      </c>
      <c r="H54" s="5">
        <v>5</v>
      </c>
      <c r="I54" s="5">
        <v>17</v>
      </c>
      <c r="J54" s="5">
        <v>9</v>
      </c>
      <c r="K54" s="5">
        <v>9</v>
      </c>
      <c r="L54" s="5">
        <v>3</v>
      </c>
      <c r="M54" s="5">
        <v>1</v>
      </c>
      <c r="N54" s="5">
        <v>10</v>
      </c>
      <c r="O54" s="5">
        <v>9</v>
      </c>
      <c r="P54" s="5">
        <v>9</v>
      </c>
      <c r="Q54" s="5">
        <v>3</v>
      </c>
      <c r="R54" s="5">
        <v>4</v>
      </c>
    </row>
    <row r="55" spans="1:18" ht="15">
      <c r="A55" s="19" t="s">
        <v>22</v>
      </c>
      <c r="B55" s="19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5">
      <c r="A56" s="19" t="s">
        <v>23</v>
      </c>
      <c r="B56" s="19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5">
      <c r="A57" s="19" t="s">
        <v>24</v>
      </c>
      <c r="B57" s="19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5">
      <c r="A58" s="19" t="s">
        <v>25</v>
      </c>
      <c r="B58" s="19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5.75">
      <c r="A59" s="20" t="s">
        <v>26</v>
      </c>
      <c r="B59" s="20"/>
      <c r="C59" s="9">
        <f aca="true" t="shared" si="3" ref="C59:R59">SUM(C35:C58)</f>
        <v>16362</v>
      </c>
      <c r="D59" s="9">
        <f t="shared" si="3"/>
        <v>26331</v>
      </c>
      <c r="E59" s="9">
        <f t="shared" si="3"/>
        <v>23256</v>
      </c>
      <c r="F59" s="9">
        <f t="shared" si="3"/>
        <v>31126</v>
      </c>
      <c r="G59" s="9">
        <f t="shared" si="3"/>
        <v>30689</v>
      </c>
      <c r="H59" s="9">
        <f t="shared" si="3"/>
        <v>32265</v>
      </c>
      <c r="I59" s="9">
        <f t="shared" si="3"/>
        <v>33096</v>
      </c>
      <c r="J59" s="9">
        <f t="shared" si="3"/>
        <v>33107</v>
      </c>
      <c r="K59" s="9">
        <f t="shared" si="3"/>
        <v>31754</v>
      </c>
      <c r="L59" s="9">
        <f t="shared" si="3"/>
        <v>17208</v>
      </c>
      <c r="M59" s="9">
        <f t="shared" si="3"/>
        <v>14721</v>
      </c>
      <c r="N59" s="9">
        <f t="shared" si="3"/>
        <v>15227</v>
      </c>
      <c r="O59" s="9">
        <f t="shared" si="3"/>
        <v>28537</v>
      </c>
      <c r="P59" s="9">
        <f t="shared" si="3"/>
        <v>29342</v>
      </c>
      <c r="Q59" s="9">
        <f t="shared" si="3"/>
        <v>29290</v>
      </c>
      <c r="R59" s="9">
        <f t="shared" si="3"/>
        <v>27709</v>
      </c>
    </row>
    <row r="60" spans="1:3" ht="24.75" customHeight="1">
      <c r="A60" s="21" t="s">
        <v>28</v>
      </c>
      <c r="B60" s="21"/>
      <c r="C60" s="4">
        <f>SUM(C30:Q30,C59:R59)</f>
        <v>690889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4:I5"/>
    <mergeCell ref="A9:B9"/>
    <mergeCell ref="A10:B10"/>
    <mergeCell ref="A11:B11"/>
    <mergeCell ref="A12:B12"/>
    <mergeCell ref="E4:E5"/>
    <mergeCell ref="P4:P5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Q4:Q5"/>
    <mergeCell ref="A5:B5"/>
    <mergeCell ref="N4:N5"/>
    <mergeCell ref="O4:O5"/>
    <mergeCell ref="A7:B7"/>
    <mergeCell ref="A1:Q1"/>
    <mergeCell ref="A2:Q2"/>
    <mergeCell ref="A4:B4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2024-06-25T10:29:15Z</dcterms:modified>
  <cp:category/>
  <cp:version/>
  <cp:contentType/>
  <cp:contentStatus/>
</cp:coreProperties>
</file>