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105" windowWidth="14535" windowHeight="12660" activeTab="1"/>
  </bookViews>
  <sheets>
    <sheet name="прил 5" sheetId="1" r:id="rId1"/>
    <sheet name="Приложение 6.1" sheetId="2" r:id="rId2"/>
    <sheet name="Приложение 6.2" sheetId="3" r:id="rId3"/>
    <sheet name="прил 6.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'прил 6.3'!$A$14:$J$443</definedName>
    <definedName name="_xlnm._FilterDatabase" localSheetId="1" hidden="1">'Приложение 6.1'!$A$14:$M$445</definedName>
    <definedName name="Z_4215278D_7039_4C18_BC65_B8885D6B9FE5_.wvu.FilterData" localSheetId="3" hidden="1">'прил 6.3'!$A$14:$J$443</definedName>
    <definedName name="Z_4215278D_7039_4C18_BC65_B8885D6B9FE5_.wvu.FilterData" localSheetId="1" hidden="1">'Приложение 6.1'!$A$14:$M$445</definedName>
    <definedName name="Z_4215278D_7039_4C18_BC65_B8885D6B9FE5_.wvu.PrintArea" localSheetId="3" hidden="1">'прил 6.3'!$A$1:$J$443</definedName>
    <definedName name="Z_4215278D_7039_4C18_BC65_B8885D6B9FE5_.wvu.PrintArea" localSheetId="1" hidden="1">'Приложение 6.1'!$A$1:$M$443</definedName>
    <definedName name="Z_4215278D_7039_4C18_BC65_B8885D6B9FE5_.wvu.PrintTitles" localSheetId="3" hidden="1">'прил 6.3'!$9:$13</definedName>
    <definedName name="Z_4215278D_7039_4C18_BC65_B8885D6B9FE5_.wvu.PrintTitles" localSheetId="1" hidden="1">'Приложение 6.1'!$11:$13</definedName>
    <definedName name="Z_4F575E43_FD2A_495F_944B_B07712BFD0F7_.wvu.FilterData" localSheetId="3" hidden="1">'прил 6.3'!$A$14:$J$443</definedName>
    <definedName name="Z_4F575E43_FD2A_495F_944B_B07712BFD0F7_.wvu.FilterData" localSheetId="1" hidden="1">'Приложение 6.1'!$B$14:$G$440</definedName>
    <definedName name="Z_4F575E43_FD2A_495F_944B_B07712BFD0F7_.wvu.PrintArea" localSheetId="1" hidden="1">'Приложение 6.1'!$A$1:$M$442</definedName>
    <definedName name="Z_7033CDF1_9082_494E_B8A6_18CCAA96808C_.wvu.FilterData" localSheetId="3" hidden="1">'прил 6.3'!$A$14:$J$443</definedName>
    <definedName name="Z_7033CDF1_9082_494E_B8A6_18CCAA96808C_.wvu.FilterData" localSheetId="1" hidden="1">'Приложение 6.1'!$B$14:$G$440</definedName>
    <definedName name="Z_7033CDF1_9082_494E_B8A6_18CCAA96808C_.wvu.PrintArea" localSheetId="1" hidden="1">'Приложение 6.1'!$A$1:$M$442</definedName>
    <definedName name="вводы" localSheetId="2">'[3]приложение 7.1'!$AD$197:$AF$314</definedName>
    <definedName name="вводы">'[1]приложение 7.1'!$AD$197:$AF$314</definedName>
    <definedName name="_xlnm.Print_Titles" localSheetId="3">'прил 6.3'!$9:$13</definedName>
    <definedName name="_xlnm.Print_Titles" localSheetId="1">'Приложение 6.1'!$11:$13</definedName>
    <definedName name="имя" localSheetId="2">'[4]прил 7.1'!$C$540:$E$1114</definedName>
    <definedName name="имя">'[2]прил 7.1'!$C$540:$E$1114</definedName>
    <definedName name="_xlnm.Print_Area" localSheetId="3">'прил 6.3'!$A$1:$J$443</definedName>
    <definedName name="_xlnm.Print_Area" localSheetId="1">'Приложение 6.1'!$A$1:$M$443</definedName>
    <definedName name="финанс" localSheetId="2">'[4]прил 7.1'!$AN$544:$BX$877</definedName>
    <definedName name="финанс">'[2]прил 7.1'!$AN$544:$BX$877</definedName>
  </definedNames>
  <calcPr fullCalcOnLoad="1"/>
</workbook>
</file>

<file path=xl/sharedStrings.xml><?xml version="1.0" encoding="utf-8"?>
<sst xmlns="http://schemas.openxmlformats.org/spreadsheetml/2006/main" count="716" uniqueCount="616">
  <si>
    <t>к приказу Минэнерго России</t>
  </si>
  <si>
    <t>М.П.</t>
  </si>
  <si>
    <t>№№</t>
  </si>
  <si>
    <t>Наименование объекта</t>
  </si>
  <si>
    <t xml:space="preserve">Остаток стоимости на начало года * </t>
  </si>
  <si>
    <t>Объем финансирования
 [отчетный год]</t>
  </si>
  <si>
    <t>Осталось профинансировать по результатам отчетного периода *</t>
  </si>
  <si>
    <t>план**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</si>
  <si>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</si>
  <si>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</si>
  <si>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</si>
  <si>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</si>
  <si>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</si>
  <si>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</si>
  <si>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</si>
  <si>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</si>
  <si>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</si>
  <si>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</si>
  <si>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</si>
  <si>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1.5.</t>
  </si>
  <si>
    <t xml:space="preserve">Прочее </t>
  </si>
  <si>
    <t>2.</t>
  </si>
  <si>
    <t>Новое строительство</t>
  </si>
  <si>
    <t>2.1.</t>
  </si>
  <si>
    <t>2.2.</t>
  </si>
  <si>
    <t>Прочее новое строительство</t>
  </si>
  <si>
    <t>3.</t>
  </si>
  <si>
    <t>Приобретение основных средств</t>
  </si>
  <si>
    <t>4.</t>
  </si>
  <si>
    <t>Справочно:</t>
  </si>
  <si>
    <t>Оплата процентов за привлеченные кредитные ресурсы</t>
  </si>
  <si>
    <t>* - в ценах отчетного года</t>
  </si>
  <si>
    <t>** - план, согласно утвержденной инвестиционной программе</t>
  </si>
  <si>
    <t>Причины отклонений</t>
  </si>
  <si>
    <t>всего</t>
  </si>
  <si>
    <t>план*</t>
  </si>
  <si>
    <t>* план в соответствии с утвержденной инвестиционной программой</t>
  </si>
  <si>
    <t>№ п/п</t>
  </si>
  <si>
    <t>Наименование проекта</t>
  </si>
  <si>
    <t>МВА</t>
  </si>
  <si>
    <t>км</t>
  </si>
  <si>
    <t>Освоено 
(закрыто актами 
выполненных работ),
млн.рублей</t>
  </si>
  <si>
    <t>Введено оформлено актами ввода в эксплуатацию)
млн.рублей</t>
  </si>
  <si>
    <t>Отклонение ***</t>
  </si>
  <si>
    <t>млн.рублей</t>
  </si>
  <si>
    <t>%</t>
  </si>
  <si>
    <t>в том числе за счет</t>
  </si>
  <si>
    <t>факт***</t>
  </si>
  <si>
    <t>факт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</si>
  <si>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</si>
  <si>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</si>
  <si>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от 24 марта 2010 г. №114</t>
  </si>
  <si>
    <t>ОАО "МРСК Северного Кавказа"</t>
  </si>
  <si>
    <t>от «___»________2010 г. №____</t>
  </si>
  <si>
    <t>2014 г.</t>
  </si>
  <si>
    <t>ВЛ-6 кВ Ф-13 ПС Знаменская с. Бено-Юрт  L=0,041 км</t>
  </si>
  <si>
    <t>ВЛ - 0,4 кВ, Ф-13  ПС Знаменская с. Бено-Юрт ТП 13-19, L=1,7 км</t>
  </si>
  <si>
    <t>ВЛ 0,4 кВ Ф-13 ПС "Знаменская ТП 13-16 с.Бено-Юрт протяжен. 0,463 км.</t>
  </si>
  <si>
    <t>КТП с ТМ -160 кВА ТП-2-74  Ф-2 ПС "Курчалой", с.Гелдаген</t>
  </si>
  <si>
    <t>КТП с ТМ-250 ТП-2-37   Ф-2 ПС "Бачи-Юрт", с.Бачи-Юрт</t>
  </si>
  <si>
    <t xml:space="preserve">КТПН с ТМ-630/10,ТП-6-1 Ф-6 ПС "Предгорная",с.Старые Атаги </t>
  </si>
  <si>
    <t>КТП с ТМ-250 кВА ТП-2-41 Ф-2 ПС "Октябрьская", с.Пригородное</t>
  </si>
  <si>
    <t>КТП с ТМ 160 кВА Ф-13 ПС Знаменская  с.Бено-Юрт ТП 13-18</t>
  </si>
  <si>
    <t>КТП с ТМ 100 кВА  Ф-13 ПС Знаменская с.Бено-Юрт ТП 13-16</t>
  </si>
  <si>
    <t>КТП с ТМ 100 кВА  Ф-2 ПС Гвардейская  с. Бено-Юрт  ТП 2-27</t>
  </si>
  <si>
    <t>КТП с ТМ 63 кВА  Ф-2 ПС Гвардейская  с. Бено-Юрт  ТП 2-24</t>
  </si>
  <si>
    <t>КТП с ТМ 100 кВА  Ф-13  ПС Знаменская с.Бено-Юрт ТП 13-19</t>
  </si>
  <si>
    <t>КТП  с ТМ 250 кВа  Ф-2 ТП 2-73 ПС "Курчалой" с.Гелдаган</t>
  </si>
  <si>
    <t>ВЛ-10 кВ Ф-2 ПС "Бачи-Юрт",с.Бачи-Юрт протяжен. 0,254 км.</t>
  </si>
  <si>
    <t>ВЛ-0,4 кВ ТП-2-16  Ф-2 ПС "Бачи-Юрт", с.Бачи-Юрт протяжен. 0,268 км.</t>
  </si>
  <si>
    <t xml:space="preserve"> ВЛ-0,4 кВ ТП-2-41 Ф-2 ПС "Октябрьская", с.Пригородное протяжен. 0,139 км.</t>
  </si>
  <si>
    <t xml:space="preserve"> ВЛ-0,4 кВ ТП-2-22 Ф-2 ПС "Октябрьская", с.Пригородное  протяжен. 0,438 км.</t>
  </si>
  <si>
    <t>Источник финансирования</t>
  </si>
  <si>
    <t>факт**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</si>
  <si>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</si>
  <si>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</si>
  <si>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</si>
  <si>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</si>
  <si>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</si>
  <si>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</si>
  <si>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</si>
  <si>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</si>
  <si>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</si>
  <si>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</si>
  <si>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</si>
  <si>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</si>
  <si>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</si>
  <si>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</si>
  <si>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</si>
  <si>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</si>
  <si>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</si>
  <si>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</si>
  <si>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</si>
  <si>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</si>
  <si>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</si>
  <si>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</si>
  <si>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</si>
  <si>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</si>
  <si>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</si>
  <si>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</si>
  <si>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</si>
  <si>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</si>
  <si>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</si>
  <si>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</si>
  <si>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</si>
  <si>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</si>
  <si>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</si>
  <si>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</si>
  <si>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</si>
  <si>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</si>
  <si>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</si>
  <si>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</si>
  <si>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</si>
  <si>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</si>
  <si>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</si>
  <si>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</si>
  <si>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</si>
  <si>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** накопленным итогом за год</t>
  </si>
  <si>
    <t xml:space="preserve"> Генеральный директор</t>
  </si>
  <si>
    <t>_________________Ю.В. Зайцев</t>
  </si>
  <si>
    <t>Генеральный директор</t>
  </si>
  <si>
    <t>Погашение задолженности 2013 г.</t>
  </si>
  <si>
    <t>МВт, Гкал/час, км, МВА</t>
  </si>
  <si>
    <t>ПС110/35кВ"Гудермес-тяговая"</t>
  </si>
  <si>
    <t>Погашение задолженности</t>
  </si>
  <si>
    <t>«___»________________ 2015 года</t>
  </si>
  <si>
    <t>ПС 35/6 кВ "Электроприбор"</t>
  </si>
  <si>
    <t>ВЛ-6 кВ Ф-1 (Ф-13)  ПС "Знаменская", L-0,28 км.</t>
  </si>
  <si>
    <t>ВЛ-10 кВ Ф-4 ПС "Центарой" с. Дарго, L-4,5 км.</t>
  </si>
  <si>
    <t>ВЛ-10 кВ Ф-5 ПС "Ведено" н/п. Нефтянка, L-1,1 км.</t>
  </si>
  <si>
    <t>ВЛ-10 кВ Ф-1 ПС "Центарой" с. Нижние-Курчали, L-5,0 км.</t>
  </si>
  <si>
    <t>ВЛ-10 кВ Ф-2 ПС "Цемзавод" L-32,48 км.</t>
  </si>
  <si>
    <t>ВЛ-10 кВ Ф-1 ПС "Ножай-Юрт" с. Хочи-Ара, L-6,4 км.</t>
  </si>
  <si>
    <t>ВЛ-10 кВ Ф-5 ПС "Западная" ПРП "Нурэнергоремонт" L-0,87 км.</t>
  </si>
  <si>
    <t>ВЛ-10 кВ Ф-6 (Ф-1) ПС "Урус-Мартан" г. Урус-Мартан L-0,083 км.</t>
  </si>
  <si>
    <t>ВЛ-10 кВ Ф-3 ПС Бачи-Юрт с.Центарой ул.Сакказова, Хизриева ТП 3-1</t>
  </si>
  <si>
    <t>ВЛ-10 кВ Ф-3 ПС Бачи-Юрт с.Центарой, ТП 3-54</t>
  </si>
  <si>
    <t>ВЛ 10 кВ Ф-5 ПС "Бачи-Юрт" с.Центарой</t>
  </si>
  <si>
    <t>ВЛ 6 кВ Ф-9 ПС "Гойт-Корт" с. Белгатой</t>
  </si>
  <si>
    <t>ВЛ 10 кВ Ф-2 ПС "Курчалой" с.Гелдаген, Курчалоевский район.</t>
  </si>
  <si>
    <t>ВЛ-6 кВ Ф-15  ПС "АТЭЦ" с.Мескер-Юрт                    L=1,037км</t>
  </si>
  <si>
    <t>ВЛ 6 кВ Ф-20 ПС "АТЭЦ" с.Мескер-Юрт протяжен. 0,471 км.</t>
  </si>
  <si>
    <t xml:space="preserve">ВЛ-6 кВ, Ф-17, ПС «Гудермес-город», г. Гудермес, L- 0,7 км. </t>
  </si>
  <si>
    <t xml:space="preserve">ВЛ-6 кВ, Ф-2, ПС «Гудермес-город», г. Гудермес, L- 0,3 км. </t>
  </si>
  <si>
    <t xml:space="preserve">ВЛ-6 кВ, Ф-17, ПС «Гудермес-город», г. Гудермес, L- 0,15 км. </t>
  </si>
  <si>
    <t xml:space="preserve">ВЛ-6 кВ, Ф-24, ПС «Гудермес-город», г. Гудермес, L- 0,15 км. </t>
  </si>
  <si>
    <t>ВЛ 10 кВ Ф-2 ПС "Гудермес-Сити" г.Гудермес 5,05 км.</t>
  </si>
  <si>
    <t xml:space="preserve">ВЛ-10 кВ, Ф-2, ПС «Бачи - Юрт», с. Бачи - Юрт, L- 0,31 км. </t>
  </si>
  <si>
    <t>ВЛ-10 кВ, Ф-5, ПС «Урус - Мартан -1», с. Рошни - Чу, ул. Тиштамирова, L- 0,56 км.</t>
  </si>
  <si>
    <t xml:space="preserve">ВЛ-6 кВ, Ф-6, ПС «Ойсунгур»,  с. Бачи - Юрт, L- 1,056 км.     </t>
  </si>
  <si>
    <t>ВЛ-6 кВ, Ф-15, ПС «АТЭЦ» с. Мескер - Юрт, L- 7,35 км.</t>
  </si>
  <si>
    <t xml:space="preserve">ВЛ-10 кВ, Ф-11, ПС «Красноармейская», с. Алхан - Юрт, L- 0,5 км.                           </t>
  </si>
  <si>
    <t>ВЛ 10 кВ Ф-13 ПС "Горец" г.Урус-Мартан пр.0,252 км.</t>
  </si>
  <si>
    <t xml:space="preserve">ВЛ-10 кВ Ф-3 ПС Бачи-Юрт с.Центарой ул.Вайханова ТП 3-8  </t>
  </si>
  <si>
    <t xml:space="preserve">ВЛ-10кВ Ф-6 ПС «Холодильник» г.Грозный </t>
  </si>
  <si>
    <t xml:space="preserve"> ВЛ 10 кВ  Ф-1 ПС "Тепличная" г. Грозный </t>
  </si>
  <si>
    <t xml:space="preserve">ВЛ 6 кВ  Ф-2 ПС "Электроприбор" г.Грозный от ТП 383 </t>
  </si>
  <si>
    <t xml:space="preserve">ВЛ 10 кВ Ф-6 ПС "Холодильник г. Грозный  </t>
  </si>
  <si>
    <t xml:space="preserve">ВЛ 6 кВ Ф-14 ПС "№ 56" г.Грозный   </t>
  </si>
  <si>
    <t>ВЛ 10 кВ Ф-3 ПС "Шали" г.Шали</t>
  </si>
  <si>
    <t>ВЛ 6 кВ Ф-18 ПС "Гудермес-город" г.Гудермес</t>
  </si>
  <si>
    <t>ВЛ 10 кВ Ф-1 ПС "Гвардейская" с.Гвардейское протяжен. 0,262</t>
  </si>
  <si>
    <t>ВЛ 10 кВ Ф-2 ПС "Новощедринская ст.Новощедринская протяжен. 1,47 км.</t>
  </si>
  <si>
    <t>ВЛ 10 кВ Ф-3 ПС "Братская" с Братская протяжен. 0,527</t>
  </si>
  <si>
    <t>ВЛ 6 кВ Ф-4 ПС "Октябрьская" с.Гикало протяжен. 3,930 км.</t>
  </si>
  <si>
    <t>ВЛ 10 кВ Ф-9 ПС "Курчалой" с.Цоци-Юрт протяжен. 1,773 км.</t>
  </si>
  <si>
    <t>ВЛ 6 кВ Ф-5 ПС "Черноречье" п.Алды протяжен. 1,81 км.</t>
  </si>
  <si>
    <t>ВЛ 6 кВ Ф-5 ПС "Калаус" с.Керла-Юрт протяжен. 0,208 км.</t>
  </si>
  <si>
    <t>ВЛ 10 кВ Ф-9 ПС "Бачи-Юрт" с.Алерой протяжен. 0,126 км.</t>
  </si>
  <si>
    <t>ВЛ 10 кВ Ф-8 ПС "Ачхой-Мартан" с.Бамут протяжен. 1,255 км.</t>
  </si>
  <si>
    <t>ВЛ 10 кВ Ф-18 ПС "Горец" г.Урус-Мартан протяжен. 0,543 км.</t>
  </si>
  <si>
    <t>ВЛ-0,4 кВ Ф-10 ПС "Северная" ТЭЦ-3 г. Грозный ТП 10-15 L-1,66 км.</t>
  </si>
  <si>
    <t>ВЛ 0,4-10 кВ Ф-10 ПС "№ 56" (Ф-7 ПС "Электроприбор" с. Садовое ТП 7-4,7-6,7-8 L-10,7 км.)</t>
  </si>
  <si>
    <t>ВЛ 0,4 кВ Ф-2 ПС "Цемзавод" с.Чишки (Ф-4 ТП 4-8,4-94-12)    L-2,37 км.</t>
  </si>
  <si>
    <t>ВЛ 0,4 кВ Ф-2 ПС "Октябрьская" с.Пригородное пос.Дачный ТП 2-14  L-0,2 км.</t>
  </si>
  <si>
    <t xml:space="preserve">ВЛ-0,4 кВ Ф-3 ПС Бачи-Юрт  с.Центарой ул. Вайханова, ТП 3-9  </t>
  </si>
  <si>
    <t xml:space="preserve">ВЛ-0,4 кВ Ф-3 ПС Бачи-Юрт с.Центарой, ул.Кадырова, ТП 3-21  </t>
  </si>
  <si>
    <t xml:space="preserve">ВЛ-0,4 кВ Ф-3 ПС Бачи-Юрт  с.Центарой ул.Вайханова ТП 3-8 </t>
  </si>
  <si>
    <t xml:space="preserve">ВЛ-0,4 кВ Ф-3 ПС Бачи-Юрт с.Центарой, ул.Кадырова, ТП 3-18  </t>
  </si>
  <si>
    <t xml:space="preserve">ВЛ-0,4 кВ Ф-3 ПС Бачи-Юрт с.Центарой  ул.Баймурадова, Кадырова, ТП 3-2 </t>
  </si>
  <si>
    <t xml:space="preserve">ВЛ-0,4 кВ Ф-3 ПС Бачи-Юрт  с.Центарой ул.Ахмадова, ТП 3-4  </t>
  </si>
  <si>
    <t>ВЛ 0,4 кВ Ф-3 ПС "Бачи-Юрт" с.Центарой,ТП 3-10</t>
  </si>
  <si>
    <t>ВЛ 0,4 кВ Ф-8 ПС "Ачхой-Мартан" с. Бамут ТП 8-8</t>
  </si>
  <si>
    <t>ВЛ 0,4 кВ Ф-8 ПС "Ачхой-Мартан" с. Бамут ТП 8-9</t>
  </si>
  <si>
    <t>Реконструкция ВЛ 0,4-10 кВ и ТП</t>
  </si>
  <si>
    <t>ВЛ-0,4 кВ, Ф-7, ПС "АКХП", г. Аргун, пос. Московский, ТП 7-, L- 2,8 км.</t>
  </si>
  <si>
    <t xml:space="preserve">ВЛ-0,4 кВ, Ф-17, ПС «Гудермес-город», г. Гудермес, ТП 17- ?, L- 0,43 км. </t>
  </si>
  <si>
    <t xml:space="preserve">ВЛ-0,4 кВ, Ф-2, ПС «Гудермес-город», г. Гудермес, ТП 2- ?, L- 0,75 км. </t>
  </si>
  <si>
    <t xml:space="preserve">ВЛ-0,4 кВ, Ф-17, ПС «Гудермес-город», г. Гудермес, ТП 17- ?, L- 0,7 км. </t>
  </si>
  <si>
    <t xml:space="preserve">ВЛ-0,4 кВ, Ф-24, ПС «Гудермес-город», г. Гудермес, ТП 24- ?, L- 1,0 км. </t>
  </si>
  <si>
    <t>ВЛ-0,4 кВ, Ф-1, ПС "Красноармейская", с. Хамби-Ирзи, ТП 1- , L=0,35км.</t>
  </si>
  <si>
    <t>ВЛ-0,4 кВ Ф-5 ПС «Урус - Мартан -1» с. Рошни - Чу  ТП 5-12 L- 1,0 км.</t>
  </si>
  <si>
    <t>ВЛ-0,4 кВ, Ф-5, ПС «Урус - Мартан -1», с. Рошни - Чу, ТП 5-3, L- 0,32 км.</t>
  </si>
  <si>
    <t>ВЛ-0,4 кВ, Ф-2, ПС «Бачи - Юрт», с. Бачи - Юрт, ТП 2-24, L- 0,41 км.</t>
  </si>
  <si>
    <t>ВЛ-0,4 кВ, Ф-8, ПС "Алхазурово", с. Алхазурово, ул. Бетерсханова ТП 8-7, L- 0,17 км.</t>
  </si>
  <si>
    <t>ВЛ-0,4 кВ, Ф-8, ПС «Курчалой», с. Майртуп, ТП 8-1, L- 0,42 км.</t>
  </si>
  <si>
    <t xml:space="preserve">ВЛ-0,4 кВ, Ф-11, ПС «Красноармейская», с. Алхан - Юрт, ТП 11-? L- 2,0 км.                           </t>
  </si>
  <si>
    <t>ВЛ-0,4 кВ, Ф-5, ПС "Ножай - Юрт", с. Мескеты, ТП 5-21 , L- 0,85 км</t>
  </si>
  <si>
    <t>ВЛ 0,4 кВ ТП 2-36 Ф-2 ПС "Урус-Мартан" г.Урус-Мартан пр.0,183 км.</t>
  </si>
  <si>
    <t>ВЛ 0,4 кВ ТП 13-  Ф-13 ПС "Горец" г,Урус-Мартан прот. 0,250 км.</t>
  </si>
  <si>
    <t>ВЛ 0,4 кВ Ф-16 Пс "Красноармейская" с.Алхан-Юрт ТП 16- пр.0,22км.</t>
  </si>
  <si>
    <t>ВЛ 0,4 кВ Ф-5 ПС "ГРП" с.Алхан-Кала ул.Элибаева, Х.Мусалатова    ТП 5-   протяжен. 1,5 км.</t>
  </si>
  <si>
    <t>ВЛ-0,4 кВ, Ф-5, ПС «Махкеты», с. Элистанжи ТП 5-, L- 1,17 км.</t>
  </si>
  <si>
    <t xml:space="preserve">ВЛ-0,4 кВ, Ф-7, ПС «Электроприбор», с. Садовое,  ТП 7-22 , L- 0,38 км.                                 </t>
  </si>
  <si>
    <t>ВЛ-0,4 кВ Ф-5 ПС «Бердыкель» с.Бердыкель  ТП 5-9 L- 0,27 км.</t>
  </si>
  <si>
    <t xml:space="preserve">ВЛ-0,4 кВ Ф-3 ПС Бачи-Юрт с.Центарой, ул.Баймурадова, ТП 3-14 </t>
  </si>
  <si>
    <t xml:space="preserve">ВЛ-0,4 кВ Ф-3 ПС Бачи-Юрт  с.Центарой ул.Вайханова ТП 3-6  </t>
  </si>
  <si>
    <t xml:space="preserve">ВЛ-0,4 кВ Ф-3 ПС Бачи-Юрт с.Центарой, ТП 3-53 </t>
  </si>
  <si>
    <t xml:space="preserve">ВЛ-0,4 кВ Ф-5 ПС Бачи-Юрт с.Центарой, ТП 5-3 </t>
  </si>
  <si>
    <t xml:space="preserve">ВЛ-0,4 кВ Ф-3 ПС Бачи-Юрт с.Центарой, ТП 3-17  </t>
  </si>
  <si>
    <t xml:space="preserve">ВЛ-0,4 кВ Ф-3 ПС Бачи-Юрт с.Центарой, ул.Косумова, Баймурадова, ТП 3-13  </t>
  </si>
  <si>
    <t xml:space="preserve">ВЛ-0,4 кВ Ф-3 ПС Бачи-Юрт  с.Центарой ул.Мацуева ТП 3-7 </t>
  </si>
  <si>
    <t>ВЛ-0,4 кВ Ф-3 ПС Бачи-Юрт с.Центарой, ТП 3-16</t>
  </si>
  <si>
    <t xml:space="preserve">ВЛ-0,4 кВ Ф-3 ПС Бачи-Юрт  с.Центарой ул.Мацуева ТП 3-5  </t>
  </si>
  <si>
    <t xml:space="preserve">ВЛ-0,4 кВ Ф-5 ПС Бачи-Юрт с.Центарой, ул.Кадырова, ТП 5-1 </t>
  </si>
  <si>
    <t xml:space="preserve">ВЛ-0,4 кВ Ф-5 ПС Бачи-Юрт ул.Насуханова, Джабраилова, ТП 5-4 </t>
  </si>
  <si>
    <t>ВЛ-0,4 кВ Ф-3 ПС Бачи-Юрт с.Центарой, ул.Сакказова, Мацуева, ТП 3-12</t>
  </si>
  <si>
    <t xml:space="preserve">ВЛ-0,4 кВ Ф-3 ПС Бачи-Юрт с.Центарой,  ул.Чучхаджиева, ТП 3-19  </t>
  </si>
  <si>
    <t>ВЛ 0,4 кВ Ф-19 ПС "Восточная" г.Грозный от ТП -442</t>
  </si>
  <si>
    <t>ВЛ 0,4 кВ Ф-28 ПС "Северная" г.Грозный</t>
  </si>
  <si>
    <t>ВЛ 0,4 кВ Пс "Холодильник" г.Грозный</t>
  </si>
  <si>
    <t>ВЛ 0,4 кВ Ф-1 ПС "Тепличная" г.Грозный</t>
  </si>
  <si>
    <t>ВЛ 0,4 кВ Ф-2 ПС "Электроприбор" г.Грозный</t>
  </si>
  <si>
    <t>ВЛ 0,4 кВ Ф-6 ПС "Холодильник" г.Грозный</t>
  </si>
  <si>
    <t>ВЛ 0,4 кВ Ф-14 ПС "№ 56" г.Грозный</t>
  </si>
  <si>
    <t>ВЛ 0,4 кВ Ф-22 ПС "Южная" г.Грозный от ТП-202</t>
  </si>
  <si>
    <t>ВЛ 0,4 кВ ПС "Ачхой-Мартан" с. Бамут ТП 8-16</t>
  </si>
  <si>
    <t>ВЛ 0,4 кВ Ф-8 ПС "Ачхой-Мартан с.Бамут                         ТП 8-15</t>
  </si>
  <si>
    <t>ВЛ 0,4 кВ Ф-8 ПС "Ачхой-Мартан с.Бамут                         ТП 8-12</t>
  </si>
  <si>
    <t>ВЛ 0,4 кВ Ф-8 ПС "Ачхой-Мартан с.Бамут                         ТП 8-10</t>
  </si>
  <si>
    <t>ВЛ 0,4 кВ Ф-8 ПС "Ачхой-Мартан" с.Бамут ТП 8-2 протяжен. 1,0 км.</t>
  </si>
  <si>
    <t>ВЛ 0,4 кВ Ф-8 ПС "Ачхой-Мартан с. Бамут ТП 8-3 протяжен. 1,322 км.</t>
  </si>
  <si>
    <t>ВЛ 0,4 кВ Ф-8 ПС "Ачхой-Мартан с. Бамут ТП 8-4 протяжен. 1,283 км.</t>
  </si>
  <si>
    <t>ВЛ 0,4 кВ Ф-8 ПС "Ачхой-Мартан с. Бамут ТП 8-6 протяжен. 1,02км.</t>
  </si>
  <si>
    <t>КТП с ТМ 40 кВА Ф-3 ПС "Ойсунгур" с. Ойсхара ТП 3-1</t>
  </si>
  <si>
    <t>КТП с ТМ 160 кВА Ф-2 ПС "Бачи-Юрт" с. Бачи-Юрт ТП 2-6</t>
  </si>
  <si>
    <t>КТП с ТМ 160 кВА Ф-7 ПС "Гудермес" пос. Кундухова ТП 7-48</t>
  </si>
  <si>
    <t>КТП с ТМ 100 кВА Ф-2 ПС "Гудермес" с. Нов. Энгеной ТП 2-25</t>
  </si>
  <si>
    <t xml:space="preserve">КТП-100/10  Ф-5  ТП  5-24   ПС  Ножай-Юрт   с. Мескеты  </t>
  </si>
  <si>
    <t>КТП-63  Ф-9  ТП  9-10   ПС  Беной   с. Лем-Корц</t>
  </si>
  <si>
    <t>ТМ-250/10  Ф-5  ТП  5-14   ПС  Ножай-Юрт   с. Галайты</t>
  </si>
  <si>
    <t>ТМ-400/10  Ф-4  ТП  4-18   ПС  Ножай-Юрт   с. Ножай-Юрт</t>
  </si>
  <si>
    <t>ТМГ-100  Ф-2  ТП  2-3   ПС  Беной   с. Пачу</t>
  </si>
  <si>
    <t>КТП-63/10  Ф-2  ТП  2-4    ПС  Итум-Кали  с. Ушкалой</t>
  </si>
  <si>
    <t>КТП-63/10 с ТМ-40/10  Ф-4  ТП  4-8    ПС  Итум-Кали  с. Кенхи</t>
  </si>
  <si>
    <t>КТП-63/10  Ф-9  ТП  9-18    ПС  Курчалой  с. Цацан-Юрт</t>
  </si>
  <si>
    <t>ТМ-100/10  Ф-3  ТП  3-2   ПС  Бачи-Юрт   с. Центарой</t>
  </si>
  <si>
    <t>ТМ-100/10  Ф-5  ТП  5-41   ПС  Курчалой  с. Курчалой   ул. Говдаева</t>
  </si>
  <si>
    <t>ТМ-250/10  Ф-2  ТП  2-10    ПС  Бачи-Юрт  с. Бачи-Юрт</t>
  </si>
  <si>
    <t>ТМ-250/10  Ф-8  ТП  8-30    ПС  Курчалой  с. Майртуп    ул. А Шерипова</t>
  </si>
  <si>
    <t>ТМ-63/10  Ф-3  ТП  3-25    ПС  Курчалой  с. Бельты</t>
  </si>
  <si>
    <t>ТМГ 11-100/10  Ф-3  ТП  3-31    ПС  Курчалой  с. Ялхой-Мохк</t>
  </si>
  <si>
    <t>ТМГ 11-160/10  Ф-4  ТП  4-10    ПС Бачи-Юрт  с. Аллерой  ул. Абуева</t>
  </si>
  <si>
    <t>ТМГ 11-400/10  Ф-3  ТП  3-15    ПС Бачи-Юрт  с. Центарой</t>
  </si>
  <si>
    <t>КТП с ТМ-100  Ф-5  ТП  5-31    ПС   Ойсунгур  с. Ойсхара</t>
  </si>
  <si>
    <t>КТП с ТМ-160  Ф-14  ТП  14-106    ПС   Ойсунгур  с. Кошкельды</t>
  </si>
  <si>
    <t xml:space="preserve">КТП с ТМ-160  Ф-19  ТП  19-66    ПС  Гудермес  с. Мелчхи </t>
  </si>
  <si>
    <t xml:space="preserve">ТМ-160  Ф-4  ТП  4-18    ПС   Ойсунгур  с. Новые Гордали </t>
  </si>
  <si>
    <t xml:space="preserve">ТМ-160  Ф-2  ТП  2-17    ПС  Мединструмент  с. Брагуны </t>
  </si>
  <si>
    <t>ТМГ 11-160/10  Ф-3  ТП  3-4  ПС  Энгель-Юрт  с. Энгель-Юрт</t>
  </si>
  <si>
    <t>ТМГ 11-250 Ф-4  ТП  4-58  ПС  Ойсунгур  с. Н. Нойбера</t>
  </si>
  <si>
    <t>ТМГ-63  Ф-4  ТП  4-5  ПС  Ойсунгур  с. Н. Нойбера</t>
  </si>
  <si>
    <t xml:space="preserve">КТП-100/10  Ф-3  ТП  3-11  ПС  Шатой  с. Халкелой </t>
  </si>
  <si>
    <t>КТП-160/10  Ф-1  ТП  1-2  ПС  Ассиновская  ст. Ассиновская</t>
  </si>
  <si>
    <t>КТП-100/10 Ф-2  ТП  2-5  ПС  Серноводская  с. Серноводск</t>
  </si>
  <si>
    <t xml:space="preserve">КТП с ТМ-250  Ф-22 ТП  22-62   ПС  Гудермес  г. Гудермес  </t>
  </si>
  <si>
    <t xml:space="preserve">ТМ-100/6  Ф-18  ТП  18-23    ПС  Гудермес  г. Гудермес  ул. Трудовая </t>
  </si>
  <si>
    <t xml:space="preserve">ТМГ 11-630/6  Ф-14  ТП  14-24    ПС  Гудермес  г. Гудермес  ул. Кирова  </t>
  </si>
  <si>
    <t>ТМГ-250/6  Ф-24  ТП  24-25   ПС  Гудермес  пос. Дружба  ул. Веденская</t>
  </si>
  <si>
    <t>КТП-100 с ТМГ-11-100  Ф-3 ТП 3-6    ПС  Горская-4  с. Новый Городок</t>
  </si>
  <si>
    <t xml:space="preserve">КТП-100 с ТМГ 11-100  Ф-13 ТП 13-21    ПС  Знаменская  с. Бено-Юрт </t>
  </si>
  <si>
    <t xml:space="preserve">КТП с ТМ-160/10  Ф-3 ТП 3-23    ПС  Братская  с. Братское </t>
  </si>
  <si>
    <t xml:space="preserve">КТП с ТМ-160/10  Ф-1  ТП  1-19    ПС  Гвардейская  с. Гвардейское </t>
  </si>
  <si>
    <t xml:space="preserve">КТП с ТМ-160  Ф-13  ТП  13-20    ПС  Знаменская  с. Бено-Юрт  </t>
  </si>
  <si>
    <t xml:space="preserve">КТП с ТМ-63/10  Ф-1  ТП  1-18    ПС  Гвардейская  с. Гвардейское  </t>
  </si>
  <si>
    <t xml:space="preserve">ТМ-160/10  Ф-3  ТП  3-2    ПС  Надтеречная  с. Подгорное  </t>
  </si>
  <si>
    <t>ТМ-63/10  Ф-3  ТП  3-4    ПС  Минеральная  с. Зебир-Юрт</t>
  </si>
  <si>
    <t>КТП-100/10  Ф-13  ТП  13-58   ПС  Горец  г. Урус-Мартан</t>
  </si>
  <si>
    <t>КТП-160/10 с ТМ-160/10  Ф-16  ТП  16-47   ПС  Красноармейская  с. Алхан-Юрт</t>
  </si>
  <si>
    <t xml:space="preserve">ТМ-100/10  Ф-8  ТП  8-39    ПС  Горец  г. Урус-Мартан </t>
  </si>
  <si>
    <t xml:space="preserve">ТМ-100/10  Ф-4  ТП  4-2   ПС  Алхазурово  с. Алхазурово </t>
  </si>
  <si>
    <t>ТМ-160/10  Ф-3  ТП  3-40   ПС  Горец  г. Урус-Мартан</t>
  </si>
  <si>
    <t>ТМ-63/10  Ф-9  ТП  9-5   ПС  Урус-Мартан  г. Урус-Мартан</t>
  </si>
  <si>
    <t xml:space="preserve">ТМГ 11-160/10  Ф-3  ТП  3-65   ПС  Горец  с. Мартан-чу </t>
  </si>
  <si>
    <t xml:space="preserve">ТМГ 11-160/10  Ф-10  ТП  10-34   ПС  Урус-Мартан   с. Гехи </t>
  </si>
  <si>
    <t xml:space="preserve">ТМГ 11-250/6-10  Ф-18  ТП  18-10   ПС  Горец   с. Гойты </t>
  </si>
  <si>
    <t xml:space="preserve">ТМГ 11-250/6-10  Ф-18  ТП  18-7   ПС  Горец   с. Гойты </t>
  </si>
  <si>
    <t>ТМГ-160/10  Ф-3  ТП  3-27   ПС  Урус-Мартан  г. Урус-Мартан</t>
  </si>
  <si>
    <t>ТМГ-160/10  Ф-8  ТП  8-35   ПС  Горец  г. Урус-Мартан</t>
  </si>
  <si>
    <t>ТМГ-250/10  Ф-20  ТП  20-31   ПС  Горец  г. Урус-Мартан</t>
  </si>
  <si>
    <t xml:space="preserve">КТП-160/10 с ТМГ 11-160/10  Ф-5  ТП   5-63   ПС  Шали  с. Герменчук   </t>
  </si>
  <si>
    <t>КТП-250  Ф-9  ТП  9-8   ПС  Гойт-Корт  с. Белгатой</t>
  </si>
  <si>
    <t xml:space="preserve">КТП с ТМ-160/10  Ф-5   ТП  5-64     ПС  Шали   с. Герменчук  </t>
  </si>
  <si>
    <t>КТП с ТМ-160/10  Ф-5  ТП  5-61   ПС  Шали   с. Герменчук</t>
  </si>
  <si>
    <t>КТП с ТМ-160/10  Ф-5  ТП  5-65   ПС  Шали   с. Герменчук</t>
  </si>
  <si>
    <t>ТМ-100/10  Ф-6  ТП  6-5  ПС  Шали  г. Шали</t>
  </si>
  <si>
    <t>ТМ-250/6  Ф-20  ТП  20-11   ПС  АТЭЦ  с. Мескер-Юрт</t>
  </si>
  <si>
    <t xml:space="preserve">ТМ-63/10  Ф-1  ТП  1-12   ПС  Шали  г. Шали   </t>
  </si>
  <si>
    <t xml:space="preserve">ТМ-63/6  Ф-20  ТП  20-13   ПС  АТЭЦ  с. Мескер-Юрт </t>
  </si>
  <si>
    <t>ТМГ 11-160/10  Ф-3  ТП  3-18    ПС  Шали  г. Шали</t>
  </si>
  <si>
    <t>ТМГ-160/10  Ф-3  ТП  3-22    ПС  Шали  г. Шали</t>
  </si>
  <si>
    <t>ТМ-25/10  Ф-3  ТП  3-2    ПС  Сар-Сакай  кошара</t>
  </si>
  <si>
    <t>ТМ-25/10  Ф-4  ТП  4-1    ПС  Степная  кошара</t>
  </si>
  <si>
    <t>ТМ-40/10  Ф-3  ТП  3-14    ПС  Сар-Сакай  кошара</t>
  </si>
  <si>
    <t>ТМ-40/6  Ф-7  ТП  7-19    ПС  Червленная   ст. Червленная</t>
  </si>
  <si>
    <t>КТП-250/10  Ф-3  ТП  3-11    ПС  Предгорная с. Старые Атаги</t>
  </si>
  <si>
    <t>КТП-250  Ф-4  ТП  4-22    ПС  Бердыкель  с. Беркат-Юрт</t>
  </si>
  <si>
    <t>КТП-250 с ТМ-250  Ф-1  ТП  1-2    ПС  Правобережная  с. Правобережное</t>
  </si>
  <si>
    <t>КТП-400/10  Ф-19  ТП  19-4    ПС  ГРП  с. Октябрьское</t>
  </si>
  <si>
    <t>КТП-400/10  Ф-19  ТП  19-1    ПС  ГРП  с. Октябрьское</t>
  </si>
  <si>
    <t>КТП с ТМ-160  Ф-3  ТП  3-43    ПС  Октябрьская  с. Чечен-Аул</t>
  </si>
  <si>
    <t xml:space="preserve">КТП с ТМ-250  Ф-2  ТП  2-12    ПС  Октябрьская  с. Пригородное  </t>
  </si>
  <si>
    <t xml:space="preserve">ТМ-160  Ф-8  ТП  8-19    ПС  Толстой-Юрт  с. Толстой-Юрт </t>
  </si>
  <si>
    <t>ТМ-160/10  Ф-5  ТП  5-3    ПС  Предгорная  с. Старые Атаги</t>
  </si>
  <si>
    <t>ТМ-160/10  Ф-4  ТП  4-8    ПС  Цемзавод  с. Чишки</t>
  </si>
  <si>
    <t>ТМ-160/6  Ф-2  ТП  2-7    ПС  Октябрьская  с. Пригородное</t>
  </si>
  <si>
    <t xml:space="preserve">ТМ-160/6  Ф-8  ТП  8-24    ПС  №84  с. Побединское  </t>
  </si>
  <si>
    <t>ТМ-25  Ф-8  ТП  8-7    ПС  Озеро  с. Виноградное</t>
  </si>
  <si>
    <t xml:space="preserve">ТМ-250  Ф-2  ТП  2-16    ПС  Октябрьская  с. Пригородное </t>
  </si>
  <si>
    <t>ТМ-250  Ф-3  ТП  3-13    ПС  Аэропорт  с/з  Родина</t>
  </si>
  <si>
    <t xml:space="preserve">ТМ-250/6  Ф-8  ТП  8-13    ПС  Толстой-Юрт  с. Толстой-Юрт  </t>
  </si>
  <si>
    <t>ТМ-250/6  Ф-3  ТП  3-18    ПС  Октябрьская  с. Чечен-Аул</t>
  </si>
  <si>
    <t xml:space="preserve">КТП-100/10  Ф-7  ТП  7-37   ПС  Ачхой-Мартан  с. Ачхой-Мартан </t>
  </si>
  <si>
    <t xml:space="preserve">КТП-160/10  Ф-4  ТП  4-21   ПС  Катар-Юрт  с. Катар-Юрт   </t>
  </si>
  <si>
    <t xml:space="preserve">КТП с ТМ-250/10  Ф-2  ТП  2-46   ПС  Самашки  с. Закан-Юрт </t>
  </si>
  <si>
    <t>ТМ-100/10  Ф-7  ТП  7-14   ПС  Ачхой-Мартан  с. Ачхой-Мартан  ул. Набережная</t>
  </si>
  <si>
    <t>ТМ-250/10  Ф-4  ТП  4-7   ПС  Самашки  с. Самашки</t>
  </si>
  <si>
    <t xml:space="preserve">ТМГ 11-100/10  Ф-3  ТП  3-18   ПС  Ачхой-Мартан  с. Ачхой-Мартан </t>
  </si>
  <si>
    <t>КТП-400/10 с ТМГ 11-400/10 Ф-2  ТП  2-14   ПС  Капустино  х. Капустино</t>
  </si>
  <si>
    <t>ТМ-250/10  Ф-2  ТП  2-8  ПС  Николаевская  с. Новое  Солкушино</t>
  </si>
  <si>
    <t>ТМ-400/10 Ф-3  ТП  3-1  ПС  Калиновская  с. Новотерское</t>
  </si>
  <si>
    <t>ТМГ 11-250/6-10 Ф-6  ТП  6-6  ПС  ИТК-2  ст.Мекенская</t>
  </si>
  <si>
    <t xml:space="preserve"> КТП-160/10 с ТМГ-250/10 Ф-10  ТП  б/н    ПС  Северная  г. Грозный</t>
  </si>
  <si>
    <t>КТП-400 с ТМ-400 Ф-14  ТП  791    ПС  Трансмаш  г. Грозный  пос. Кирпичный</t>
  </si>
  <si>
    <t>КТП-400 Ф-6  ТП 48 ПС  Черноречье  пос. Алды</t>
  </si>
  <si>
    <t>КТП с ТМ-250/10 Ф-19  ТП  141"А" ПС  Южная  г. Грозный</t>
  </si>
  <si>
    <t>ТМГ 11-400/6 Ф-21  ТП  341    ПС  Северная  г. Грозный</t>
  </si>
  <si>
    <t xml:space="preserve">КТП-160 с ТМ-160 Ф-24  ТП  24-35   ПС  Гудермес  пос. Дружба  ул. Бесаева </t>
  </si>
  <si>
    <t>КТП-63/10 с ТМГ-40/10 Ф-1  ТП  1-21    ПС  Ведено  с. Д.Ведено</t>
  </si>
  <si>
    <t xml:space="preserve">ТМГ-11-250 Ф-5  ТП  5-26    ПС  Махкеты  с. Элистанжи </t>
  </si>
  <si>
    <t xml:space="preserve">ТМ-100/10 Ф-2  ТП  2-6  ПС  Шатой  с. Горгачи </t>
  </si>
  <si>
    <t xml:space="preserve">ТМ-100/10 Ф-2  ТП  2-15   ПС  Итум-Кали  с. Зумсой </t>
  </si>
  <si>
    <t xml:space="preserve">ТМ-250/10 Ф-3  ТП  3-21   ПС  Итум-Кали  с. Ведучи </t>
  </si>
  <si>
    <t>ТМ-100/6 Ф-8  ТП 8-22  ПС Знаменская  с. Знаменское</t>
  </si>
  <si>
    <t>ТМ-160 Ф-7  ТП 7-13  ПС Знаменская  с. Знаменское</t>
  </si>
  <si>
    <t>ТМГ 11-160/10 Ф-3  ТП  3-5  ПС  Надтеречная  с. Мекен-Юрт</t>
  </si>
  <si>
    <t>ТМ-100/10 Ф-4  ТП 4-2  ПС Каргалиновская  кошара</t>
  </si>
  <si>
    <t>ТМ-25/10 Ф-2  ТП 2-23  ПС Башан  кошара</t>
  </si>
  <si>
    <t>ТМ-25/10 Ф-3  ТП  3-15    ПС  Сар-Сакай  кошара</t>
  </si>
  <si>
    <t>ТМГ 11-250/6 Ф-7  ТП-125  ПС  АКХП  г. Аргун</t>
  </si>
  <si>
    <t>ТМГ 11-250/6-10 Ф-1  ТП-55  ПС  АКХП  г. Аргун</t>
  </si>
  <si>
    <t>КТП с ТМ-100/10 Ф-9  ТП  9-23   ПС  Урус-Мартан  г. Урус-Мартан</t>
  </si>
  <si>
    <t>КТП с ТМ-100/10 Ф-18  ТП  18-41   ПС  Горец  г. Урус-Мартан, ул. Морская</t>
  </si>
  <si>
    <t>КТП с ТМ-63/10 Ф-10  ТП  10-61   ПС  Урус-Мартан  с. Гехи</t>
  </si>
  <si>
    <t>ТМГ 11-160/10 Ф-3  ТП  3-18   ПС  Урус-Мартан  г. Урус-Мартан</t>
  </si>
  <si>
    <t>ТМГ 11-160/10 Ф-10  ТП  10-34   ПС  Урус-Мартан-1  с. Шалажи</t>
  </si>
  <si>
    <t>ТМГ-100/10 Ф-2  ТП  2-22   ПС  Урус-Мартан  с. Танги-чу</t>
  </si>
  <si>
    <t>КТП-400 Ф-6  ТП  6-67   ПС  Ойсунгур  с. Кади-Юрт</t>
  </si>
  <si>
    <t>КТП с ТМ-100 Ф-2  ТП  2-43   ПС  Мединструмент  с. Дарбан-хи</t>
  </si>
  <si>
    <t>КТП с ТМ-250 Ф-6  ТП  6-71   ПС  Ойсунгур  с. Кади-Юрт</t>
  </si>
  <si>
    <t>ТМ-250 Ф-4  ТП  4-1   ПС  Ойсунгур  с. Нижние Нойбера</t>
  </si>
  <si>
    <t>ТМ-400/6 Ф-4  ТП  4-2   ПС  Ойсунгур  с. Нижние Нойбера</t>
  </si>
  <si>
    <t xml:space="preserve">ТМГ 11-250/6 Ф-2  ТП  2-23  ПС  Гудермес-город   с. Новый Энгеной  </t>
  </si>
  <si>
    <t xml:space="preserve">ТМГ 11-630/6 Ф-15  ТП  15-81  ПС  Гудермес-город   с. Джалка  </t>
  </si>
  <si>
    <t>ТМГ 11-250 Ф-14  ТП  14-44   ПС  Ойсунгур  с. Кошкельды</t>
  </si>
  <si>
    <t>КТП с ТМ-160/10 Ф-9  ТП 9-76  ПС Курчалой  с. Цоци-Юрт</t>
  </si>
  <si>
    <t>ТМ-250/10 №0161 Ф-1  ТП 1-1  ПС Курчалой  с. Курчалой</t>
  </si>
  <si>
    <t xml:space="preserve">КТП-160 Ф-8  ТП  8-30    ПС  Толстой-Юрт  с. Толстой-Юрт </t>
  </si>
  <si>
    <t>КТП-100/10 с ТМГ 11-100/10 Ф-5  ТП 5-51  ПС ГРП-110  с. Алхан-Кала</t>
  </si>
  <si>
    <t>ТМ-160 Ф-1  ТП 1-16  ПС Правобережная  с. Правобережное</t>
  </si>
  <si>
    <t>ТМ-250 Ф-5  ТП 5-22  ПС Калаус  с. Радужное</t>
  </si>
  <si>
    <t>ТМ-250/10 Ф-2  ТП 2-30  ПС Предгорная  с. Старые Атаги</t>
  </si>
  <si>
    <t xml:space="preserve">ТМГ 11-630 Ф-8  ТП  8-20    ПС  №84  пос. Долинский  </t>
  </si>
  <si>
    <t>ТМГ-63/10 Ф-5  ТП 5-34  ПС ГРП-110  с. Алхан-Кала</t>
  </si>
  <si>
    <t>КТП с ТМ-250/10 Ф-4  ТП 4-1  ПС Самашки  с. Самашки</t>
  </si>
  <si>
    <t>ТМ-250/10 Ф-7  ТП 7-22  Пс Ачхой-Мартан  с. Ачхой-Мартан</t>
  </si>
  <si>
    <t>ТМГ 11-400/10 Ф-3  ТП 3-3  ПС Серноводская  с. Серноводск</t>
  </si>
  <si>
    <t>ТМ-100 Ф-10  ТП 10-3  ПС Беной   с. Гуржи-Мохк</t>
  </si>
  <si>
    <t>ТМ-63 Ф-9  ТП 9-2  ПС Беной  с. Деньги-Юрт</t>
  </si>
  <si>
    <t>КТП-100/10 с ТМГ 11-100/10 Ф-1  ТП 1-16  ПС Сержень-Юрт  с. Сержень-Юрт</t>
  </si>
  <si>
    <t>КТП с ТМ-250/10 Ф-5  ТП 5-12  ПС Шали  с. Герменчук</t>
  </si>
  <si>
    <t>КТП с ТМ-160/10 Ф-4  ТП 4-60  ПС Шали  с. Автуры</t>
  </si>
  <si>
    <t>КТП с ТМ-160/10 Ф-6  ТП 6-9  ПС Шали  г. Шали</t>
  </si>
  <si>
    <t>КТП с ТМ-160/10 Ф-3  ТП 3-45  ПС Шали  г. Шали</t>
  </si>
  <si>
    <t>КТП с ТМ-250/10 Ф-6  ТП 6-10  ПС Шали  г. Шали</t>
  </si>
  <si>
    <t>ТМ-100/6 Ф-15  ТП 15-28  ПС АТЭЦ  с. Мескер-Юрт</t>
  </si>
  <si>
    <t>ТМ-63/10 Ф-3  ТП 3-57  ПС Шали  г. Шали</t>
  </si>
  <si>
    <t>ТМГ 11-100/10 Ф-2  ТП 2-18  ПС Шали  г. Шали</t>
  </si>
  <si>
    <t>ТМГ-63/10 Ф-8  ТП 8-9  ПС Урус-Мартан  г. Урус-Мартан</t>
  </si>
  <si>
    <t>КТП с ТМ 100 кВа Ф-15 ПС "АТЭЦ" с. Мескер-Юрт ТП 15-</t>
  </si>
  <si>
    <t xml:space="preserve">Ф-17, ПС «Гудермес-город», г. Гудермес,  ТП 17- ?,  КТП с ТМ -250 кВА  -  1 компл.              </t>
  </si>
  <si>
    <t xml:space="preserve">Ф-2, ПС «Гудермес-город», г. Гудермес,  ТП 2- ?, КТП с ТМ -250 кВА  -  1 компл.              </t>
  </si>
  <si>
    <t xml:space="preserve">Ф-24, ПС «Гудермес-город», г. Гудермес,  ТП 24- ?,  КТПн с ТМ - 400 кВА  -  1 компл.              </t>
  </si>
  <si>
    <t>Ф-11, ПС «Красноармейская», с. Алхан - Юрт, ТП 11-?  КТП с ТМ -160 кВА - 1 компл.</t>
  </si>
  <si>
    <t>Ф-11, ПС «Красноармейская», с. Алхан - Юрт, ТП 11-?  КТП с ТМ -100 кВА - 1 компл.</t>
  </si>
  <si>
    <t xml:space="preserve">Ф-5, ПС «Ножай - Юрт», с. Ст. Замай-Юрт ТП 5-3  КТП с ТМ -160 кВА - 1 компл.                                                     </t>
  </si>
  <si>
    <t xml:space="preserve">Ф-3, ПС «Ножай - Юрт», с. Ножай - Юрт ТП 3-15  КТП с ТМ -160 кВА - 1 компл.                                                     </t>
  </si>
  <si>
    <t xml:space="preserve">Ф-5, ПС «Ножай - Юрт», с.Бетти- мохк ТП 5-  КТП с ТМ -100 кВА - 1 компл.                                                     </t>
  </si>
  <si>
    <t>Ф-5, ПС «Урус - Мартан -1», с. Рошни - Чу, ТП 5-? КТП с ТМ - 100 кВА - 1 компл.</t>
  </si>
  <si>
    <t>Ф-5 ПС "ГРП" с.Алхан-Кала ул.Элимбаева, Х.Мусалатова  ТП 5-  , КТП с ТМ 160 кВа - 1 комп.</t>
  </si>
  <si>
    <t xml:space="preserve">КТП с ТМ-250 кВА-1к-т. Ф-5 ПС Бачи-Юрт с.Центарой, ул.Насуханова, Джабраилова, ТП 5-4 </t>
  </si>
  <si>
    <t>Ф-23;4 ПС "Южная" РП-2 г.Грозный   БКТП с  вакуумными выключателями с трансформаторами ТМГ-400/10  -2шт.</t>
  </si>
  <si>
    <t>Ф-28 ПС "Северная"  ТП -212 г. Грозный   БКТП С вакуумными выключателями с трансформаторами ТМГ-400/10  -2шт.</t>
  </si>
  <si>
    <t>Ф-22 ПС "Южная" ТП-39  г.Грозный БКТП с вакуумными выключателями и  трансформаторами ТМГ-400/10  -2шт</t>
  </si>
  <si>
    <t>Ф-14 ПС "Северная" ТП-б/н  с ТМ-630/10 - 2 шт.г.Грозный</t>
  </si>
  <si>
    <t xml:space="preserve">Ф-6 ПС "Холодильник" ТП б/н г. Грозный КТП с ТМ-250 кВА    </t>
  </si>
  <si>
    <t xml:space="preserve">Ф-1 ПС "Тепличная" ТП б/н г.Грозный  КТП с ТМ-400/10 , для разгрузки КТП-105 </t>
  </si>
  <si>
    <t xml:space="preserve">Ф-2 ПС "Электроприбор"  ТП б/н  г.Грозный КТП с ТМ-250/6.  </t>
  </si>
  <si>
    <t xml:space="preserve">Ф-6 ПС "Холодильник" ТП б/н   г.Грозный КТП с ТМ-400/ 6-  1шт. </t>
  </si>
  <si>
    <t xml:space="preserve"> Ф-14 ПС "№ 56" ТП б/н  г.Грозный КТП с ТМ-400/6  </t>
  </si>
  <si>
    <t>КТП с ТМ 160 кВа Ф-1 ПС "Правобережная" с.Правобережное ТП 1-31</t>
  </si>
  <si>
    <t>КТП с ТМ 250 кВа Ф-8 ПС "Ачхой-Мартан с.Бамут ТП 8-10</t>
  </si>
  <si>
    <t>КТП с ТМ 100 кВа Ф-8 ПС "Ачхой-Мартан с.Бамут ТП 8-12</t>
  </si>
  <si>
    <t>КТП с ТМ 100 кВа Ф-8 ПС "Ачхой-Мартан с.Бамут ТП 8-14</t>
  </si>
  <si>
    <t>КТП с ТМ 100 кВа Ф-8 ПС "Ачхой-Мартан с.Бамут ТП 8-15</t>
  </si>
  <si>
    <t>КТП с ТМ 100 кВа Ф-8 ПС "Ачхой-Мартан" ТП 8-16</t>
  </si>
  <si>
    <t>КТП с ТМ 40 кВа Ф-4 ТП 4-19 ПС "Ассиновская ст.Ассиновская</t>
  </si>
  <si>
    <t>КТПН 160 кВа Ф-2 ПС "Серноводская" с.Серноводское ТП 2-1</t>
  </si>
  <si>
    <t>КТПН с ТМГ-100 кВа Ф-3 ПС "Серноводская с.Серноводское ТП 3-26</t>
  </si>
  <si>
    <t>КТП с ТМ 400 кВа Ф-18 ПС "Гудермес-город" г.Гудермес ТП 18-54</t>
  </si>
  <si>
    <t>КТП с ТМ 250 кВа Ф-17 ПС "Гудермес-город" г.Гудермес ТП 17-54</t>
  </si>
  <si>
    <t>КТП с ТМ 250 кВа Ф-24 ПС "Гудермес-город" г.Гудермес ТП 24-82</t>
  </si>
  <si>
    <t>КТП с ТМ 250 кВа Ф-17ПС "Гудермес-город" г.Гудермес ТП 17-22</t>
  </si>
  <si>
    <t>КТП с ТМ 100 кВа Ф-3 ПС "Шали" ТП 3-  г.Шали</t>
  </si>
  <si>
    <t>КТП с ТМ 400 кВа ТП-209 ПС "Черноречье" г.Грозный</t>
  </si>
  <si>
    <t>КТП с ТМ 250 кВа ТП 9-    Ф-9 ПС "Гойт-Корт" с.Белгатой</t>
  </si>
  <si>
    <t>КТП с ТМ 250 кВа Ф-5 ТП 5-4 ПС "Бачи-Юрт" с.Центарой</t>
  </si>
  <si>
    <t>КТП с ТМ 160 кВа ТП 9-    Ф-9 ПС "Гойт-Корт" с.Белгатой</t>
  </si>
  <si>
    <t>КТП с ТМ 63 кВа ТП 4-   Ф-4 ПС "Бердыкель с.Новый Центарой</t>
  </si>
  <si>
    <t>КТП с ТМ 160 кВа ТП 4-   Ф-4 ПС "Бердыкель с.Новый Центарой</t>
  </si>
  <si>
    <t>КТП с ТМ 160 кВа  Ф-3 ПС "Аэропорт" с.Алхан-Чурт ТП 3-</t>
  </si>
  <si>
    <t>КТП с ТМ 250 кВа ТП 9-75 Ф-9 ПС "Курчалой" с.Цоци-Юрт</t>
  </si>
  <si>
    <t>КТП с ТМ 250 кВа ТП 9-77 Ф-9 ПС "Курчалой" с.Цоци-Юрт</t>
  </si>
  <si>
    <t>КТП с ТМ 400 кВа ТП 4-54 Ф-9 ПС "Бачи-Юрт" с.Алерой</t>
  </si>
  <si>
    <t>КТП с ТМ 400 кВа Ф-8 ПС "Знаменская" с.Знаменское ТП 8-41</t>
  </si>
  <si>
    <t>КТП с ТМ 100 кВа Ф-2 ПС "Новощедринская" ст.Новощедринская ТП 2-</t>
  </si>
  <si>
    <t>КТП с ТМ 100 кВа Ф-3 ПС "Курчалой" с.Майртуп ТП 3-39</t>
  </si>
  <si>
    <t>КТП с ТМ 100 кВа Ф-9 ПС "Курчалой" с Цоци-Юрт ТП 9-78</t>
  </si>
  <si>
    <t>КТП с ТМ 100 кВа Ф-9 ПС "Курчалой" с Цоци-Юрт ТП 9-73</t>
  </si>
  <si>
    <t>КТП с ТМ 250 кВа ТП 2-  Ф 2- ПС "Толстой-Юрт с.Толстой-Юрт</t>
  </si>
  <si>
    <t>КТП с ТМ 160 кВа Ф-5 ПС "Калаус" с. Керла-Юрт ТП 5-13</t>
  </si>
  <si>
    <t>КТП с ТМ 100 кВа Ф-5 ПС "Калаус" с.Керла-Юрт ТП 5-</t>
  </si>
  <si>
    <t>КТП с ТМ 250 кВа ТП 3-  Ф-3 ПС "Итум-Кали"   с. Итум-Кали</t>
  </si>
  <si>
    <t>Реконструкция ВЛ 110 кВ Л-144 ПС "Ойсунгур"- ПС "Гудермес-Тяговая" (монтаж оборудования на ячейки ПС, установка портала)</t>
  </si>
  <si>
    <t>Реконструкция ПС 110/35/6 кВ "Ищерская" ( монтаж тр-ра 16,0 МВА, выключателей 110 кВ, разъединителей 110 кВ)</t>
  </si>
  <si>
    <t>Реконструкция ПС 110/35/10 кВ "ГРП" ( монтаж тр-ра 25,0 МВА, выключателей 110 кВ, разъединителей 110 кВ )</t>
  </si>
  <si>
    <t>Реконструкция ПС 110/35/10 кВ "Каргалиновская" (установка блочно-модульного ОПУ,выключателей 110 кВ)</t>
  </si>
  <si>
    <t>Реконструкция ПС 110/10 кВ "Шелковская"( монтаж тр-ра 10 МВА,блочно-модульного ОПУ, выключателей 110 кВ)</t>
  </si>
  <si>
    <t>Установка приборов учета на вводах в многоквартирных жилых домах</t>
  </si>
  <si>
    <t>ВЛ 6-10 кВ Ф-3 ПС "Октябрьская"  с.Чечен-Аул, протяжен. 1,551 км.</t>
  </si>
  <si>
    <t>ВЛ 10 кВ Ф-3  ПС "Аэропорт"с/х Родина L=0,325 км.</t>
  </si>
  <si>
    <t>ВЛ 6 кВ, Ф-15, ПС "АТЭЦ", с.Мескер-Юрт L= 1,204 км</t>
  </si>
  <si>
    <t>ВЛ 6 кВ Ф-5 ПС "Бердыкель с.Бердыкель Грозненский р-н</t>
  </si>
  <si>
    <t>ВЛ 0,4 кВ Ф-3 ТП 3-10 ПС "Октябрьская" (ТП 3-13) с.Чечен-Аул  протяжен. 0,513  км.</t>
  </si>
  <si>
    <t xml:space="preserve">Монтаж КТП с ТМ-160 кВА - 1 компл. Ф-3 ПС Бачи-Юрт  с.Центарой, ул.Кадырова, ТП 3-21 </t>
  </si>
  <si>
    <t xml:space="preserve">Монтаж КТП с ТМ-250 кВА - 1 компл. Ф-3 ПС Бачи-Юрт с.Центарой, ул.Чучхаджиева, ТП 3-19 </t>
  </si>
  <si>
    <t xml:space="preserve">Монтаж КТП с ТМ-250 кВА - 1 компл. Ф-3 ПС Бачи-Юрт с.Центарой, ул.Ю.Сакказова, ТП 3-23 </t>
  </si>
  <si>
    <t>Монтаж КТП с ТМ-250 кВА-1 к-т. Ф-3 ПС Бачи-Юрт с.Центарой ул.Баймурадова, Кадырова ТП 3-2</t>
  </si>
  <si>
    <t>Монтаж КТП с ТМ-250 кВА-1 к-т. Ф-3 ПС Бачи-Юрт с.Центарой ул.Баймурадова, Кадырова ТП 3-?</t>
  </si>
  <si>
    <t>Оборудование, не входящее в сметы строек</t>
  </si>
  <si>
    <t>Реконструкция ВЛ 0,4-6/10 кВ (резерв)</t>
  </si>
  <si>
    <t>Модернизация системы передачи информации ОАО "Чеченэнерго"</t>
  </si>
  <si>
    <t>Программа перспективного развития систем учета э/э на РРЭ</t>
  </si>
  <si>
    <t>Строительство ВЛ 35 кВ ПС "№ 84" - ПС "Горская-1" Л 32</t>
  </si>
  <si>
    <t>Строительство 2-ой  очереди ПС 110/35/6 кВ "№ 84"</t>
  </si>
  <si>
    <t>Строительство ПС 110/10 кВ "Гудермес-Сити" с организацией заходов ВЛ 110 кВ</t>
  </si>
  <si>
    <t>Строительство ПС 110/10 кВ "Черноречье-110"(строительство ПС 110/10 с 2-мя трансформаторами по 16,0 МВА )</t>
  </si>
  <si>
    <t>Строительство ВЛ 110 кВ : отпайка от ВЛ 110 кВ ПС "Грозный-330"- ПС "ГРП" Л 136/ВЛ 110 кВ ПС "ГРП"-ПС "Октябрьская" Л 137 до проектируемой ПС 110/10 кВ НПЗ (технологическое присоединение ОАО НК "Роснефть")</t>
  </si>
  <si>
    <t>Производственно-административное здание (ПАЗ)</t>
  </si>
  <si>
    <t>Создание Единого Ситуационно-Аналитического Центра электросетевого комплекса ЧР (ЕСАЦ ЧР)</t>
  </si>
  <si>
    <t>ВЛ 10 кВ Ф-2 ПС "Курчалой" с.Гелдаген протяжен.0,864 км.</t>
  </si>
  <si>
    <t>ВЛ-10 кВ Ф-6  ПС "Предгорная",с.Старые Атаги протяжен. 1,054 км. (3,648)</t>
  </si>
  <si>
    <t>ВЛ 6 кВ Ф-2 ПС "Октябрьская" с.Пригородное L= 1,706 км</t>
  </si>
  <si>
    <t>ВЛ-6 кВ, Ф-2, ПС «Октябрьская», с. Пригородное, Грозненский район.</t>
  </si>
  <si>
    <t>ВЛ-6 кВ Ф-13 ПС "Знаменская", с. Бено-Юрт, Надтеречный район.</t>
  </si>
  <si>
    <t>ВЛ-10 кВ Ф-2 ПС Гвардейская  с. Бено-Юрт    L=0,021 км</t>
  </si>
  <si>
    <t>ВЛ 10 кВ, Ф-17, ПС "Консервная",   г/з Родина  L=0,094 км.</t>
  </si>
  <si>
    <t>ВЛ 10 кВ, Ф-5, ПС "Сержень-Юрт",   с. Автуры  L=0,087 км.</t>
  </si>
  <si>
    <t>ВЛ 6 кВ Ф-5, ПС "Бердыкель", с.Бердыкель, L= 3,597 км</t>
  </si>
  <si>
    <t>ВЛ-6 кВ, Ф-7, ПС "АКХП", г. Аргун, пос. Московский, L- 0,2 км.</t>
  </si>
  <si>
    <t>ВЛ-6 кВ, Ф-7, ПС "АКХП", г. Аргун, L- 0,9 км.</t>
  </si>
  <si>
    <t>ВЛ 10 кВ Ф-15 ПС "Гудермес-Сити" г.Гудермес 4,75 км.</t>
  </si>
  <si>
    <t>ВЛ 10 кВ Ф-5 ПС "ГРП" с.Алхан-Кала ул.Элимбаева, Х.Мусалатова  протяжен. 0,4 км. 2,959</t>
  </si>
  <si>
    <t>ВЛ 10 кВ Ф-4 ПС "Ассиновская" 6,781</t>
  </si>
  <si>
    <t>ВЛ 0,4 кВ, Ф-9, ПС "Курчалой", ТП 9-66  с. Цоци-Юрт  L=0,264 км.</t>
  </si>
  <si>
    <t>ВЛ 0,4 кВ, Ф-2, ПС "Бачи-Юрт", ТП 2-31  с. Бачи-Юрт  L=0,660 км.</t>
  </si>
  <si>
    <t>ВЛ 0,4 кВ, Ф-2, ПС "Бачи-Юрт", ТП 2-20  с. Бачи-Юрт  L=0,198 км.</t>
  </si>
  <si>
    <t>ВЛ 0,4 кВ, Ф-8, ПС "Курчалой", ТП 8-16 (8-20)  с. Майртуп  L=0,593 км.</t>
  </si>
  <si>
    <t>ВЛ 0,4 кВ, Ф-1, ПС "Степная", ТП 1-19  с. Бурунское  L=0,457 км.</t>
  </si>
  <si>
    <t>ВЛ 0,4 кВ, Ф-9, ПС "Курчалой", ТП 9-65  с. Цоци-Юрт  L=0,626 км.</t>
  </si>
  <si>
    <t>ВЛ 0,4 кВ, Ф-9, ПС "Ачхой-Мартан", ТП 9-33  с. Ачхой-Мартан  L=1,170 км.</t>
  </si>
  <si>
    <t>Строительство ВЛ 0,4-10 кВ и ТП</t>
  </si>
  <si>
    <t>КЛ 10 кВ Ф-28  ПС "Северная" г.Грозный</t>
  </si>
  <si>
    <t>КТП с ТМ 63 кВА ТП 1-2 Ф-1 ПС "Степная" (ТП 1-19)</t>
  </si>
  <si>
    <t>КТП с ТМГ 100 кВа Ф-6 ТП 6-6 ПС "Предгорная" с.Старые-Атаги</t>
  </si>
  <si>
    <t>КТП с ТМ-100/6 ТП-6 Ф-6 ПС "Ойсунгур", с.Бачи-Юрт</t>
  </si>
  <si>
    <t>КТПН 400 с ТМ-160 кВА ТП-3-28 Ф-3 ПС "Октябрьская",с. Чечен-Аул</t>
  </si>
  <si>
    <t>КТП с ТМ 100/10 кВа, ТП 6-18 Ф-6 ПС "Предгорная", с.Старые -Атаги</t>
  </si>
  <si>
    <t>КТПН с ТМ 400 кВа Ф-3 ПС "Аэропорт" г/х "Родина" ТП 3-42</t>
  </si>
  <si>
    <t>КТПН 160кВа  с ТМ 100 кВА  Ф-4,   ПС "Бердыкель" с. Бердыкель ТП 4-50</t>
  </si>
  <si>
    <t>КТПН 160кВа  с ТМ 63 кВА  Ф-5,   ПС "Бердыкель" с. Бердыкель ТП 5-51</t>
  </si>
  <si>
    <t>ТМ 25 кВА, Ф-3, ПС "Степная" с. Бурунское, ТП 3-19</t>
  </si>
  <si>
    <t>КТПН 160кВа  с ТМ 63 кВА  Ф-5,   ПС "Бердыкель" с. Бердыкель ТП 5-12</t>
  </si>
  <si>
    <t>КТП с ТМ 100 кВА  Ф-15,    ПС "АТЭЦ"  с. Мескер-Юрт  ТП 15-41</t>
  </si>
  <si>
    <t>КТП с ТМ 250 кВА  Ф-15,    ПС "АТЭЦ"  с. Мескер-Юрт  ТП 15-40</t>
  </si>
  <si>
    <t>КТП с ТМ 160 кВА  Ф-3,    ПС "Шали"  г. Шали  ТП 3-41</t>
  </si>
  <si>
    <t xml:space="preserve"> КТП с ТМ 160 кВА, Ф-3, ТП 3-42 ПС "Шали" г. Шали  </t>
  </si>
  <si>
    <t>КТП с ТМ 25 кВА  Ф-3,    ПС "Степная" с. Бурунское  ТП 3-21</t>
  </si>
  <si>
    <t>КТП с ТМ 40 кВА  Ф-3,    ПС "Степная"   ТП 3-18</t>
  </si>
  <si>
    <t>КТП с ТМ 160 кВА  Ф-5,   ПС "Сержень-Юрт"  с. Автуры  ТП 5-31</t>
  </si>
  <si>
    <t>Ф-7, ПС "АКХП", г. Аргун, пос. Московский, ТП 7- ,  КТП с ТМ - 250 кВА - 1 компл.</t>
  </si>
  <si>
    <t>Ф-28 ПС "Северная" ТП-б/н г.Грозный  КТП с ТМ-400/ 10-1шт</t>
  </si>
  <si>
    <t>Приложение  № 6.2</t>
  </si>
  <si>
    <t>Отчет об источниках финансирования инвестиционной программы  ОАО "Чеченэнерго"        за  2014 год, млн. рублей 
(представляется ежегодно)</t>
  </si>
  <si>
    <t>Превышение связано с переходящей кредиторской задолженностью, начислением процентов по займу и зарплаты на стройконтроль</t>
  </si>
  <si>
    <t>Превышение связано с начислением процентов по займу и зарплаты на стройконтроль, а также дополнительным объемом работ по замечаниям Сев.-Кав. РДУ (УРОВ и ДЗШ)</t>
  </si>
  <si>
    <t>Превышение связано с начислением процентов по займу и зарплаты на стройконтроль</t>
  </si>
  <si>
    <t>Приложение  № 5</t>
  </si>
  <si>
    <t>от 24 марта 2010 г. № 114</t>
  </si>
  <si>
    <t>Отчет об исполнении финансового плана ОАО "Чеченэнерго"</t>
  </si>
  <si>
    <t>(заполняется по освоению)</t>
  </si>
  <si>
    <t xml:space="preserve">ОАО "МРСК Северного Кавказа" </t>
  </si>
  <si>
    <t>________________Ю.В.Зайцев</t>
  </si>
  <si>
    <t>«_____»_____________ 2015 года</t>
  </si>
  <si>
    <t>млн. рублей</t>
  </si>
  <si>
    <t>Показатели</t>
  </si>
  <si>
    <t>план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</si>
  <si>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</si>
  <si>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</si>
  <si>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</si>
  <si>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</si>
  <si>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</si>
  <si>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</si>
  <si>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</si>
  <si>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</si>
  <si>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</si>
  <si>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</si>
  <si>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</si>
  <si>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</si>
  <si>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</si>
  <si>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</si>
  <si>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</si>
  <si>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</si>
  <si>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</si>
  <si>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</si>
  <si>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</si>
  <si>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</si>
  <si>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</si>
  <si>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</si>
  <si>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</si>
  <si>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</si>
  <si>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</si>
  <si>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</si>
  <si>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</si>
  <si>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</si>
  <si>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</si>
  <si>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</si>
  <si>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</si>
  <si>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</si>
  <si>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</si>
  <si>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</si>
  <si>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</si>
  <si>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</si>
  <si>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</si>
  <si>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</si>
  <si>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</si>
  <si>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</si>
  <si>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</si>
  <si>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</si>
  <si>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</si>
  <si>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</si>
  <si>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</si>
  <si>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</si>
  <si>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</si>
  <si>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</si>
  <si>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</si>
  <si>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</si>
  <si>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</si>
  <si>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</si>
  <si>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</si>
  <si>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</si>
  <si>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</si>
  <si>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</si>
  <si>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</si>
  <si>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</si>
  <si>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</si>
  <si>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</si>
  <si>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</si>
  <si>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</si>
  <si>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</si>
  <si>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</si>
  <si>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</si>
  <si>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</si>
  <si>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</si>
  <si>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</si>
  <si>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</si>
  <si>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</si>
  <si>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</si>
  <si>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</si>
  <si>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</si>
  <si>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</si>
  <si>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</si>
  <si>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</si>
  <si>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</si>
  <si>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 xml:space="preserve">2. </t>
  </si>
  <si>
    <t>Долг на конец периода</t>
  </si>
  <si>
    <t xml:space="preserve">3. </t>
  </si>
  <si>
    <t>Уровень тарифов</t>
  </si>
  <si>
    <t>«___»________________ 2015 г.</t>
  </si>
  <si>
    <t>_____________________Ю.В. Зайцев</t>
  </si>
  <si>
    <t>Приложение  № 6.3</t>
  </si>
  <si>
    <t>Ввод мощностей</t>
  </si>
  <si>
    <t>Вывод мощностей</t>
  </si>
  <si>
    <t>Приложение  № 6.1</t>
  </si>
  <si>
    <t>Отчет об исполнении инвестиционной программы ОАО "Чеченэнерго" за  2014 года, млн. рублей с НДС</t>
  </si>
  <si>
    <t>Отчет о вводах/выводах объектов филиала ОАО "Чеченэнерго"  за  2014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</si>
</sst>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#,##0.0"/>
    <numFmt numFmtId="168" formatCode="0.0"/>
    <numFmt numFmtId="169" formatCode="_-* #,##0;\(#,##0\);_-* &quot;-&quot;??;_-@"/>
    <numFmt numFmtId="170" formatCode="#,##0.00000"/>
    <numFmt numFmtId="171" formatCode="#,##0.000000"/>
    <numFmt numFmtId="172" formatCode="0.0000"/>
  </numFmts>
  <fonts count="53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Arial Cyr"/>
      <family val="2"/>
    </font>
    <font>
      <u val="single"/>
      <sz val="12"/>
      <color indexed="2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5" borderId="0" applyNumberFormat="0" applyBorder="0" applyAlignment="0" applyProtection="0"/>
    <xf numFmtId="0" fontId="33" fillId="16" borderId="0" applyNumberFormat="0" applyBorder="0" applyAlignment="0" applyProtection="0"/>
    <xf numFmtId="0" fontId="1" fillId="11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20" borderId="0" applyNumberFormat="0" applyBorder="0" applyAlignment="0" applyProtection="0"/>
    <xf numFmtId="0" fontId="34" fillId="21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4" borderId="0" applyNumberFormat="0" applyBorder="0" applyAlignment="0" applyProtection="0"/>
    <xf numFmtId="0" fontId="34" fillId="22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34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22" borderId="0" applyNumberFormat="0" applyBorder="0" applyAlignment="0" applyProtection="0"/>
    <xf numFmtId="0" fontId="34" fillId="33" borderId="0" applyNumberFormat="0" applyBorder="0" applyAlignment="0" applyProtection="0"/>
    <xf numFmtId="0" fontId="7" fillId="24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5" fillId="36" borderId="1" applyNumberFormat="0" applyAlignment="0" applyProtection="0"/>
    <xf numFmtId="0" fontId="9" fillId="9" borderId="2" applyNumberFormat="0" applyAlignment="0" applyProtection="0"/>
    <xf numFmtId="0" fontId="36" fillId="37" borderId="3" applyNumberFormat="0" applyAlignment="0" applyProtection="0"/>
    <xf numFmtId="0" fontId="10" fillId="38" borderId="4" applyNumberFormat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41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39" borderId="13" applyNumberFormat="0" applyAlignment="0" applyProtection="0"/>
    <xf numFmtId="0" fontId="16" fillId="40" borderId="14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8" fillId="42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9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93" applyFont="1" applyAlignment="1">
      <alignment horizontal="right"/>
      <protection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2" fillId="47" borderId="19" xfId="93" applyFont="1" applyFill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center" vertical="center" wrapText="1"/>
      <protection/>
    </xf>
    <xf numFmtId="0" fontId="0" fillId="0" borderId="19" xfId="93" applyFont="1" applyFill="1" applyBorder="1" applyAlignment="1">
      <alignment horizontal="left" vertical="center" wrapText="1"/>
      <protection/>
    </xf>
    <xf numFmtId="0" fontId="0" fillId="0" borderId="0" xfId="93" applyFont="1" applyFill="1" applyAlignment="1">
      <alignment horizontal="right"/>
      <protection/>
    </xf>
    <xf numFmtId="0" fontId="0" fillId="47" borderId="0" xfId="0" applyFill="1" applyAlignment="1">
      <alignment/>
    </xf>
    <xf numFmtId="0" fontId="2" fillId="47" borderId="19" xfId="0" applyFont="1" applyFill="1" applyBorder="1" applyAlignment="1">
      <alignment horizontal="center"/>
    </xf>
    <xf numFmtId="0" fontId="2" fillId="47" borderId="19" xfId="93" applyFont="1" applyFill="1" applyBorder="1" applyAlignment="1">
      <alignment horizontal="center"/>
      <protection/>
    </xf>
    <xf numFmtId="2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93" applyFont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5" fillId="0" borderId="0" xfId="93" applyFont="1" applyAlignment="1">
      <alignment horizontal="right" vertical="center"/>
      <protection/>
    </xf>
    <xf numFmtId="164" fontId="0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2" fontId="5" fillId="0" borderId="0" xfId="93" applyNumberFormat="1" applyFont="1" applyAlignment="1">
      <alignment horizontal="right"/>
      <protection/>
    </xf>
    <xf numFmtId="9" fontId="2" fillId="0" borderId="19" xfId="109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93" applyFont="1">
      <alignment/>
      <protection/>
    </xf>
    <xf numFmtId="0" fontId="2" fillId="0" borderId="0" xfId="93" applyFont="1">
      <alignment/>
      <protection/>
    </xf>
    <xf numFmtId="0" fontId="2" fillId="0" borderId="19" xfId="93" applyFont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2" fontId="2" fillId="0" borderId="19" xfId="93" applyNumberFormat="1" applyFont="1" applyFill="1" applyBorder="1" applyAlignment="1">
      <alignment horizontal="center" vertical="center" wrapText="1"/>
      <protection/>
    </xf>
    <xf numFmtId="0" fontId="0" fillId="0" borderId="19" xfId="93" applyFont="1" applyFill="1" applyBorder="1" applyAlignment="1">
      <alignment horizontal="center" vertical="center"/>
      <protection/>
    </xf>
    <xf numFmtId="2" fontId="0" fillId="0" borderId="19" xfId="93" applyNumberFormat="1" applyFont="1" applyFill="1" applyBorder="1" applyAlignment="1">
      <alignment horizontal="center" vertical="center" wrapText="1"/>
      <protection/>
    </xf>
    <xf numFmtId="0" fontId="0" fillId="0" borderId="19" xfId="93" applyFont="1" applyFill="1" applyBorder="1">
      <alignment/>
      <protection/>
    </xf>
    <xf numFmtId="0" fontId="0" fillId="0" borderId="19" xfId="93" applyFont="1" applyFill="1" applyBorder="1" applyAlignment="1">
      <alignment wrapText="1"/>
      <protection/>
    </xf>
    <xf numFmtId="0" fontId="2" fillId="0" borderId="19" xfId="93" applyFont="1" applyFill="1" applyBorder="1" applyAlignment="1">
      <alignment horizontal="center" vertical="center"/>
      <protection/>
    </xf>
    <xf numFmtId="0" fontId="2" fillId="0" borderId="19" xfId="93" applyFont="1" applyFill="1" applyBorder="1">
      <alignment/>
      <protection/>
    </xf>
    <xf numFmtId="0" fontId="0" fillId="0" borderId="19" xfId="93" applyNumberFormat="1" applyFont="1" applyFill="1" applyBorder="1" applyAlignment="1">
      <alignment horizontal="center" vertical="center"/>
      <protection/>
    </xf>
    <xf numFmtId="0" fontId="0" fillId="0" borderId="19" xfId="93" applyFont="1" applyBorder="1">
      <alignment/>
      <protection/>
    </xf>
    <xf numFmtId="0" fontId="2" fillId="0" borderId="19" xfId="93" applyFont="1" applyFill="1" applyBorder="1" applyAlignment="1">
      <alignment horizontal="left" vertical="center"/>
      <protection/>
    </xf>
    <xf numFmtId="0" fontId="2" fillId="0" borderId="19" xfId="93" applyFont="1" applyBorder="1">
      <alignment/>
      <protection/>
    </xf>
    <xf numFmtId="0" fontId="0" fillId="0" borderId="19" xfId="93" applyFont="1" applyFill="1" applyBorder="1" applyAlignment="1">
      <alignment horizontal="left" vertical="center"/>
      <protection/>
    </xf>
    <xf numFmtId="0" fontId="0" fillId="0" borderId="19" xfId="93" applyFont="1" applyFill="1" applyBorder="1" applyAlignment="1">
      <alignment horizontal="right" vertical="center" wrapText="1"/>
      <protection/>
    </xf>
    <xf numFmtId="0" fontId="0" fillId="0" borderId="0" xfId="93" applyFont="1" applyFill="1" applyBorder="1" applyAlignment="1">
      <alignment horizontal="left" vertical="center"/>
      <protection/>
    </xf>
    <xf numFmtId="0" fontId="0" fillId="0" borderId="0" xfId="93" applyFont="1" applyFill="1" applyBorder="1">
      <alignment/>
      <protection/>
    </xf>
    <xf numFmtId="0" fontId="2" fillId="0" borderId="0" xfId="93" applyFont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5" fillId="0" borderId="0" xfId="93" applyFont="1" applyAlignment="1">
      <alignment horizontal="right" vertical="center"/>
      <protection/>
    </xf>
    <xf numFmtId="2" fontId="25" fillId="0" borderId="0" xfId="93" applyNumberFormat="1" applyFont="1" applyAlignment="1">
      <alignment horizontal="right"/>
      <protection/>
    </xf>
    <xf numFmtId="0" fontId="25" fillId="0" borderId="0" xfId="93" applyFont="1" applyAlignment="1">
      <alignment horizontal="right"/>
      <protection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47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/>
    </xf>
    <xf numFmtId="165" fontId="2" fillId="0" borderId="19" xfId="93" applyNumberFormat="1" applyFont="1" applyFill="1" applyBorder="1" applyAlignment="1">
      <alignment horizontal="center" vertical="center" wrapText="1"/>
      <protection/>
    </xf>
    <xf numFmtId="0" fontId="0" fillId="0" borderId="0" xfId="94" applyFont="1">
      <alignment/>
      <protection/>
    </xf>
    <xf numFmtId="0" fontId="0" fillId="0" borderId="0" xfId="94" applyFont="1" applyAlignment="1">
      <alignment horizontal="right"/>
      <protection/>
    </xf>
    <xf numFmtId="0" fontId="0" fillId="0" borderId="0" xfId="93" applyFont="1" applyFill="1" applyBorder="1" applyAlignment="1">
      <alignment horizontal="left" vertical="center" wrapText="1" indent="4"/>
      <protection/>
    </xf>
    <xf numFmtId="2" fontId="2" fillId="0" borderId="0" xfId="93" applyNumberFormat="1" applyFont="1" applyBorder="1" applyAlignment="1">
      <alignment horizontal="center" vertical="center" wrapText="1"/>
      <protection/>
    </xf>
    <xf numFmtId="0" fontId="0" fillId="0" borderId="0" xfId="93" applyFont="1" applyAlignment="1">
      <alignment/>
      <protection/>
    </xf>
    <xf numFmtId="0" fontId="0" fillId="0" borderId="0" xfId="93" applyFont="1" applyFill="1" applyBorder="1" applyAlignment="1">
      <alignment horizontal="center" vertical="center" wrapText="1"/>
      <protection/>
    </xf>
    <xf numFmtId="49" fontId="0" fillId="0" borderId="0" xfId="93" applyNumberFormat="1" applyFont="1" applyBorder="1" applyAlignment="1">
      <alignment horizontal="left" vertical="top"/>
      <protection/>
    </xf>
    <xf numFmtId="164" fontId="0" fillId="0" borderId="1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9" fontId="0" fillId="0" borderId="19" xfId="109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93" applyFont="1" applyAlignment="1">
      <alignment horizontal="right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 wrapText="1"/>
    </xf>
    <xf numFmtId="3" fontId="2" fillId="0" borderId="32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justify" vertical="center" wrapText="1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justify"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justify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justify" vertical="center" wrapText="1"/>
    </xf>
    <xf numFmtId="3" fontId="2" fillId="0" borderId="39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16" fontId="0" fillId="0" borderId="3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9" xfId="93" applyNumberFormat="1" applyFont="1" applyBorder="1" applyAlignment="1">
      <alignment vertical="center"/>
      <protection/>
    </xf>
    <xf numFmtId="3" fontId="26" fillId="0" borderId="31" xfId="93" applyNumberFormat="1" applyFont="1" applyBorder="1" applyAlignment="1">
      <alignment vertical="center" wrapText="1"/>
      <protection/>
    </xf>
    <xf numFmtId="0" fontId="28" fillId="0" borderId="33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justify" vertical="center" wrapText="1"/>
    </xf>
    <xf numFmtId="3" fontId="2" fillId="0" borderId="42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justify" vertical="center" wrapText="1"/>
    </xf>
    <xf numFmtId="3" fontId="2" fillId="0" borderId="45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3" fontId="0" fillId="0" borderId="32" xfId="93" applyNumberFormat="1" applyBorder="1" applyAlignment="1">
      <alignment horizontal="right" vertical="center"/>
      <protection/>
    </xf>
    <xf numFmtId="3" fontId="0" fillId="0" borderId="34" xfId="93" applyNumberFormat="1" applyBorder="1" applyAlignment="1">
      <alignment horizontal="right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justify" vertical="center" wrapText="1"/>
    </xf>
    <xf numFmtId="3" fontId="0" fillId="0" borderId="45" xfId="93" applyNumberFormat="1" applyBorder="1" applyAlignment="1">
      <alignment horizontal="right" vertical="center"/>
      <protection/>
    </xf>
    <xf numFmtId="3" fontId="0" fillId="0" borderId="47" xfId="93" applyNumberFormat="1" applyBorder="1" applyAlignment="1">
      <alignment horizontal="right" vertical="center"/>
      <protection/>
    </xf>
    <xf numFmtId="3" fontId="0" fillId="0" borderId="22" xfId="93" applyNumberFormat="1" applyBorder="1" applyAlignment="1">
      <alignment horizontal="right" vertical="center"/>
      <protection/>
    </xf>
    <xf numFmtId="3" fontId="0" fillId="0" borderId="23" xfId="93" applyNumberFormat="1" applyBorder="1" applyAlignment="1">
      <alignment horizontal="right" vertical="center"/>
      <protection/>
    </xf>
    <xf numFmtId="0" fontId="0" fillId="0" borderId="0" xfId="93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47" borderId="0" xfId="93" applyFont="1" applyFill="1" applyAlignment="1">
      <alignment horizontal="center" wrapText="1"/>
      <protection/>
    </xf>
    <xf numFmtId="0" fontId="2" fillId="47" borderId="0" xfId="93" applyFont="1" applyFill="1" applyAlignment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19" xfId="93" applyFont="1" applyBorder="1" applyAlignment="1">
      <alignment horizontal="center" vertical="center" wrapText="1"/>
      <protection/>
    </xf>
    <xf numFmtId="0" fontId="0" fillId="0" borderId="54" xfId="0" applyBorder="1" applyAlignment="1">
      <alignment horizontal="right"/>
    </xf>
    <xf numFmtId="0" fontId="25" fillId="0" borderId="0" xfId="0" applyFont="1" applyAlignment="1">
      <alignment horizontal="center"/>
    </xf>
    <xf numFmtId="0" fontId="2" fillId="0" borderId="19" xfId="93" applyFont="1" applyFill="1" applyBorder="1" applyAlignment="1">
      <alignment horizontal="center" vertical="center" wrapText="1"/>
      <protection/>
    </xf>
    <xf numFmtId="0" fontId="2" fillId="0" borderId="33" xfId="93" applyFont="1" applyFill="1" applyBorder="1" applyAlignment="1">
      <alignment horizontal="center" vertical="top" wrapText="1"/>
      <protection/>
    </xf>
    <xf numFmtId="0" fontId="2" fillId="0" borderId="55" xfId="93" applyFont="1" applyFill="1" applyBorder="1" applyAlignment="1">
      <alignment horizontal="center" vertical="top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19" xfId="93" applyFont="1" applyFill="1" applyBorder="1" applyAlignment="1">
      <alignment horizontal="center" vertical="top" wrapText="1"/>
      <protection/>
    </xf>
  </cellXfs>
  <cellStyles count="107">
    <cellStyle name="Normal" xfId="0"/>
    <cellStyle name="_Прил 12 МРСК СК,  Нурэнерго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Normal_прил 1.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2" xfId="91"/>
    <cellStyle name="Обычный 2 3" xfId="92"/>
    <cellStyle name="Обычный 3" xfId="93"/>
    <cellStyle name="Обычный 3 2" xfId="94"/>
    <cellStyle name="Обычный 3 3" xfId="95"/>
    <cellStyle name="Обычный 4" xfId="96"/>
    <cellStyle name="Обычный 4 2" xfId="97"/>
    <cellStyle name="Обычный 4 3" xfId="98"/>
    <cellStyle name="Обычный 5" xfId="99"/>
    <cellStyle name="Обычный 5 2 2" xfId="100"/>
    <cellStyle name="Обычный_ИПР 2008 ПЭ корр_прил 1.1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Процентный 2" xfId="110"/>
    <cellStyle name="Связанная ячейка" xfId="111"/>
    <cellStyle name="Связанная ячейка 2" xfId="112"/>
    <cellStyle name="Стиль 1" xfId="113"/>
    <cellStyle name="Стиль 1 2" xfId="114"/>
    <cellStyle name="Текст предупреждения" xfId="115"/>
    <cellStyle name="Текст предупреждения 2" xfId="116"/>
    <cellStyle name="Comma" xfId="117"/>
    <cellStyle name="Comma [0]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90;&#1095;&#1077;&#1090;&#1099;%20&#1079;&#1072;%203%20&#1082;&#1074;.2013&#1075;\Documents%20and%20Settings\oip-1\Local%20Settings\Temporary%20Internet%20Files\Content.IE5\L8JJ3DSK\&#1054;&#1090;&#1095;&#1077;&#1090;%20&#1052;&#1069;%203%20&#1082;&#1074;.%20&#1057;&#1090;&#1069;%2014,37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90;&#1095;&#1077;&#1090;&#1099;%20&#1079;&#1072;%203%20&#1082;&#1074;.2013&#1075;\&#1054;&#1058;&#1063;&#1045;&#1058;%20&#1079;&#1072;%204%20&#1082;&#1074;._14.02.13_&#1060;&#1048;&#1053;&#1040;&#105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ip-1\Local%20Settings\Temporary%20Internet%20Files\Content.IE5\L8JJ3DSK\&#1054;&#1090;&#1095;&#1077;&#1090;%20&#1052;&#1069;%203%20&#1082;&#1074;.%20&#1057;&#1090;&#1069;%2014,37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iyanova-yv\AppData\Local\Microsoft\Windows\Temporary%20Internet%20Files\Content.Outlook\D97NLXNQ\&#1055;&#1088;&#1080;&#1083;&#1086;&#1078;&#1077;&#1085;&#1080;&#1103;%20&#1056;&#1077;&#1075;&#1083;&#1072;&#1084;&#1077;&#1085;&#1090;&#1072;%20%20&#1080;%20&#1052;&#1080;&#1085;&#1101;&#1085;&#1077;&#1088;&#1075;&#1086;\&#1056;&#1077;&#1075;&#1083;&#1072;&#1084;&#1077;&#1085;&#1090;%20&#1080;%20&#1052;&#1069;%204%20&#1082;&#1074;\&#1054;&#1058;&#1063;&#1045;&#1058;%20&#1079;&#1072;%204%20&#1082;&#1074;._14.02.13_&#1060;&#1048;&#1053;&#1040;&#105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&#1075;&#1086;&#1076;\&#1054;&#1090;&#1095;&#1077;&#1090;%204%20&#1082;&#1074;&#1072;&#1088;&#1090;&#1072;&#1083;%202014%20&#1075;&#1086;&#1076;&#1072;%20&#1050;&#1054;&#1056;&#1056;&#1045;&#1050;&#1058;&#1048;&#1056;\&#1063;&#1077;&#1095;&#1077;&#1085;&#1101;&#1085;&#1077;&#1088;&#1075;&#1086;%204%20&#1082;&#1074;.%20&#1052;&#1048;&#1053;&#1069;&#1053;&#1045;&#1056;&#1043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80;&#1085;&#1074;&#1077;&#1089;&#1090;&#1080;&#1094;&#1080;&#1081;\2014\&#1054;&#1090;&#1095;&#1077;&#1090;%204%20&#1082;&#1074;&#1072;&#1088;&#1090;&#1072;&#1083;%202014%20&#1075;&#1086;&#1076;&#1072;%20&#1050;&#1054;&#1056;&#1056;&#1045;&#1050;&#1058;&#1048;&#1056;\&#1063;&#1077;&#1095;&#1077;&#1085;&#1101;&#1085;&#1077;&#1088;&#1075;&#1086;%204%20&#1082;&#1074;.%20&#1052;&#1048;&#1053;&#1069;&#1053;&#1045;&#1056;&#104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"/>
      <sheetName val="Приложение 13"/>
      <sheetName val="приложение 7.2"/>
      <sheetName val="приложение 8"/>
      <sheetName val="приложение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197">
          <cell r="AD197">
            <v>1</v>
          </cell>
          <cell r="AE197">
            <v>279.75137</v>
          </cell>
          <cell r="AF197">
            <v>279.75137</v>
          </cell>
        </row>
        <row r="198">
          <cell r="AD198">
            <v>4</v>
          </cell>
          <cell r="AE198">
            <v>295.23283</v>
          </cell>
          <cell r="AF198">
            <v>290.50696</v>
          </cell>
        </row>
        <row r="199">
          <cell r="AE199">
            <v>1135.2651604399996</v>
          </cell>
          <cell r="AF199">
            <v>824.7415060100001</v>
          </cell>
        </row>
        <row r="200">
          <cell r="AE200">
            <v>55.24913949999999</v>
          </cell>
          <cell r="AF200">
            <v>13.60521</v>
          </cell>
        </row>
        <row r="201">
          <cell r="AE201">
            <v>11.03504</v>
          </cell>
          <cell r="AF201">
            <v>11.03504</v>
          </cell>
        </row>
        <row r="202">
          <cell r="AD202">
            <v>24</v>
          </cell>
          <cell r="AE202">
            <v>0.94942</v>
          </cell>
          <cell r="AF202">
            <v>0.94942</v>
          </cell>
        </row>
        <row r="203">
          <cell r="AD203">
            <v>26</v>
          </cell>
          <cell r="AE203">
            <v>3.42776</v>
          </cell>
          <cell r="AF203">
            <v>3.42776</v>
          </cell>
        </row>
        <row r="204">
          <cell r="AD204">
            <v>27</v>
          </cell>
          <cell r="AE204">
            <v>6.65786</v>
          </cell>
          <cell r="AF204">
            <v>6.65786</v>
          </cell>
        </row>
        <row r="205">
          <cell r="AE205">
            <v>-9.04196885</v>
          </cell>
          <cell r="AF205">
            <v>0</v>
          </cell>
        </row>
        <row r="206">
          <cell r="AD206">
            <v>31</v>
          </cell>
          <cell r="AE206">
            <v>-9.04196885</v>
          </cell>
        </row>
        <row r="207">
          <cell r="AE207">
            <v>53.25606834999999</v>
          </cell>
          <cell r="AF207">
            <v>2.57017</v>
          </cell>
        </row>
        <row r="208">
          <cell r="AD208">
            <v>34</v>
          </cell>
          <cell r="AE208">
            <v>50.685898349999995</v>
          </cell>
        </row>
        <row r="209">
          <cell r="AD209">
            <v>47</v>
          </cell>
          <cell r="AE209">
            <v>2.57017</v>
          </cell>
          <cell r="AF209">
            <v>2.57017</v>
          </cell>
        </row>
        <row r="210">
          <cell r="AE210">
            <v>890.1113301599999</v>
          </cell>
          <cell r="AF210">
            <v>697.59402601</v>
          </cell>
        </row>
        <row r="211">
          <cell r="AE211">
            <v>866.0794108399999</v>
          </cell>
          <cell r="AF211">
            <v>686.58789601</v>
          </cell>
        </row>
        <row r="212">
          <cell r="AE212">
            <v>18.44784855</v>
          </cell>
          <cell r="AF212">
            <v>6.96006</v>
          </cell>
        </row>
        <row r="213">
          <cell r="AE213">
            <v>4.28345279</v>
          </cell>
          <cell r="AF213">
            <v>3.12082</v>
          </cell>
        </row>
        <row r="214">
          <cell r="AE214">
            <v>1.30061798</v>
          </cell>
          <cell r="AF214">
            <v>0.9252499999999999</v>
          </cell>
        </row>
        <row r="215">
          <cell r="AE215">
            <v>890.11087335</v>
          </cell>
          <cell r="AF215">
            <v>697.60807601</v>
          </cell>
        </row>
        <row r="216">
          <cell r="AE216">
            <v>5.44799539</v>
          </cell>
          <cell r="AF216">
            <v>0.53148</v>
          </cell>
        </row>
        <row r="217">
          <cell r="AE217">
            <v>0.198</v>
          </cell>
          <cell r="AF217">
            <v>0.198</v>
          </cell>
        </row>
        <row r="218">
          <cell r="AE218">
            <v>0.198</v>
          </cell>
          <cell r="AF218">
            <v>0.198</v>
          </cell>
        </row>
        <row r="219">
          <cell r="AE219">
            <v>0.33348</v>
          </cell>
          <cell r="AF219">
            <v>0.33348</v>
          </cell>
        </row>
        <row r="220">
          <cell r="AE220">
            <v>0.33348</v>
          </cell>
          <cell r="AF220">
            <v>0.33348</v>
          </cell>
        </row>
        <row r="221">
          <cell r="AE221">
            <v>4.55565422</v>
          </cell>
          <cell r="AF221">
            <v>0</v>
          </cell>
        </row>
        <row r="222">
          <cell r="AD222">
            <v>83</v>
          </cell>
          <cell r="AE222">
            <v>4.55565422</v>
          </cell>
        </row>
        <row r="223">
          <cell r="AE223">
            <v>0.36086117</v>
          </cell>
          <cell r="AF223">
            <v>0</v>
          </cell>
        </row>
        <row r="224">
          <cell r="AD224">
            <v>87</v>
          </cell>
          <cell r="AE224">
            <v>0.36086117</v>
          </cell>
        </row>
        <row r="225">
          <cell r="AE225">
            <v>884.6628779600001</v>
          </cell>
          <cell r="AF225">
            <v>697.07659601</v>
          </cell>
        </row>
        <row r="226">
          <cell r="AE226">
            <v>355.75985</v>
          </cell>
          <cell r="AF226">
            <v>355.75985</v>
          </cell>
        </row>
        <row r="227">
          <cell r="AD227">
            <v>90</v>
          </cell>
          <cell r="AE227">
            <v>62.56167</v>
          </cell>
          <cell r="AF227">
            <v>62.56167</v>
          </cell>
        </row>
        <row r="228">
          <cell r="AD228">
            <v>91</v>
          </cell>
          <cell r="AE228">
            <v>1.94115</v>
          </cell>
          <cell r="AF228">
            <v>1.94115</v>
          </cell>
        </row>
        <row r="229">
          <cell r="AD229">
            <v>92</v>
          </cell>
          <cell r="AE229">
            <v>72.31353</v>
          </cell>
          <cell r="AF229">
            <v>72.31353</v>
          </cell>
        </row>
        <row r="230">
          <cell r="AD230">
            <v>94</v>
          </cell>
          <cell r="AE230">
            <v>83.63194</v>
          </cell>
          <cell r="AF230">
            <v>83.63194</v>
          </cell>
        </row>
        <row r="231">
          <cell r="AD231">
            <v>99</v>
          </cell>
          <cell r="AE231">
            <v>135.31156</v>
          </cell>
          <cell r="AF231">
            <v>135.31156</v>
          </cell>
        </row>
        <row r="232">
          <cell r="AE232">
            <v>48.2452989</v>
          </cell>
          <cell r="AF232">
            <v>20.95307</v>
          </cell>
        </row>
        <row r="233">
          <cell r="AE233">
            <v>1.4068385399999999</v>
          </cell>
        </row>
        <row r="234">
          <cell r="AE234">
            <v>0.35716103</v>
          </cell>
        </row>
        <row r="235">
          <cell r="AE235">
            <v>2.1534299700000004</v>
          </cell>
        </row>
        <row r="236">
          <cell r="AE236">
            <v>2.93085</v>
          </cell>
        </row>
        <row r="237">
          <cell r="AE237">
            <v>3.51293698</v>
          </cell>
        </row>
        <row r="238">
          <cell r="AE238">
            <v>0.92798791</v>
          </cell>
        </row>
        <row r="239">
          <cell r="AE239">
            <v>0.37222051</v>
          </cell>
        </row>
        <row r="240">
          <cell r="AE240">
            <v>0.538</v>
          </cell>
          <cell r="AF240">
            <v>0.538</v>
          </cell>
        </row>
        <row r="241">
          <cell r="AE241">
            <v>0.41673699999999997</v>
          </cell>
        </row>
        <row r="242">
          <cell r="AE242">
            <v>0.66731696</v>
          </cell>
        </row>
        <row r="243">
          <cell r="AE243">
            <v>0.24677</v>
          </cell>
          <cell r="AF243">
            <v>0.24677</v>
          </cell>
        </row>
        <row r="244">
          <cell r="AE244">
            <v>3.88011</v>
          </cell>
          <cell r="AF244">
            <v>3.88011</v>
          </cell>
        </row>
        <row r="245">
          <cell r="AE245">
            <v>1.939</v>
          </cell>
          <cell r="AF245">
            <v>1.939</v>
          </cell>
        </row>
        <row r="246">
          <cell r="AE246">
            <v>0.617</v>
          </cell>
          <cell r="AF246">
            <v>0.617</v>
          </cell>
        </row>
        <row r="247">
          <cell r="AE247">
            <v>0.43094</v>
          </cell>
          <cell r="AF247">
            <v>0.43094</v>
          </cell>
        </row>
        <row r="248">
          <cell r="AE248">
            <v>4.64207</v>
          </cell>
          <cell r="AF248">
            <v>4.64207</v>
          </cell>
        </row>
        <row r="249">
          <cell r="AE249">
            <v>0.52395</v>
          </cell>
          <cell r="AF249">
            <v>0.52395</v>
          </cell>
        </row>
        <row r="250">
          <cell r="AE250">
            <v>22.681980000000003</v>
          </cell>
          <cell r="AF250">
            <v>8.13523</v>
          </cell>
        </row>
        <row r="251">
          <cell r="AE251">
            <v>2.7603842500000004</v>
          </cell>
          <cell r="AF251">
            <v>2.3129300000000006</v>
          </cell>
        </row>
        <row r="252">
          <cell r="AE252">
            <v>0.15729163</v>
          </cell>
        </row>
        <row r="253">
          <cell r="AE253">
            <v>0.00798681</v>
          </cell>
        </row>
        <row r="254">
          <cell r="AE254">
            <v>0.30455</v>
          </cell>
          <cell r="AF254">
            <v>0.30455</v>
          </cell>
        </row>
        <row r="255">
          <cell r="AE255">
            <v>1.61461</v>
          </cell>
          <cell r="AF255">
            <v>1.61461</v>
          </cell>
        </row>
        <row r="256">
          <cell r="AE256">
            <v>0.02767</v>
          </cell>
          <cell r="AF256">
            <v>0.02767</v>
          </cell>
        </row>
        <row r="257">
          <cell r="AE257">
            <v>0.08482</v>
          </cell>
          <cell r="AF257">
            <v>0.08482</v>
          </cell>
        </row>
        <row r="258">
          <cell r="AE258">
            <v>0.133</v>
          </cell>
          <cell r="AF258">
            <v>0.133</v>
          </cell>
        </row>
        <row r="259">
          <cell r="AE259">
            <v>0.14828</v>
          </cell>
          <cell r="AF259">
            <v>0.14828</v>
          </cell>
        </row>
        <row r="260">
          <cell r="AE260">
            <v>0.28217581</v>
          </cell>
        </row>
        <row r="261">
          <cell r="AE261">
            <v>477.89734481000005</v>
          </cell>
          <cell r="AF261">
            <v>318.05074601</v>
          </cell>
        </row>
        <row r="262">
          <cell r="AE262">
            <v>477.89734481000005</v>
          </cell>
          <cell r="AF262">
            <v>318.05074601</v>
          </cell>
        </row>
        <row r="263">
          <cell r="AD263">
            <v>162</v>
          </cell>
          <cell r="AE263">
            <v>20.10350843</v>
          </cell>
        </row>
        <row r="264">
          <cell r="AD264">
            <v>165</v>
          </cell>
          <cell r="AE264">
            <v>134.1507</v>
          </cell>
          <cell r="AF264">
            <v>134.1507</v>
          </cell>
        </row>
        <row r="265">
          <cell r="AD265">
            <v>167</v>
          </cell>
          <cell r="AE265">
            <v>170.447</v>
          </cell>
          <cell r="AF265">
            <v>170.447</v>
          </cell>
        </row>
        <row r="266">
          <cell r="AD266">
            <v>168</v>
          </cell>
          <cell r="AE266">
            <v>114.09449</v>
          </cell>
          <cell r="AF266">
            <v>13.453046009999994</v>
          </cell>
        </row>
        <row r="267">
          <cell r="AD267">
            <v>169</v>
          </cell>
          <cell r="AE267">
            <v>36.13122121000001</v>
          </cell>
        </row>
        <row r="268">
          <cell r="AD268">
            <v>179</v>
          </cell>
          <cell r="AE268">
            <v>2.55830393</v>
          </cell>
        </row>
        <row r="269">
          <cell r="AD269">
            <v>180</v>
          </cell>
          <cell r="AE269">
            <v>0.41212124</v>
          </cell>
        </row>
        <row r="270">
          <cell r="AE270">
            <v>30.394674310000003</v>
          </cell>
          <cell r="AF270">
            <v>4.53374</v>
          </cell>
        </row>
        <row r="271">
          <cell r="AE271">
            <v>30.394674310000003</v>
          </cell>
          <cell r="AF271">
            <v>4.53374</v>
          </cell>
        </row>
        <row r="272">
          <cell r="AD272">
            <v>351</v>
          </cell>
          <cell r="AE272">
            <v>21.72241439</v>
          </cell>
          <cell r="AF272">
            <v>4.32438</v>
          </cell>
        </row>
        <row r="273">
          <cell r="AE273">
            <v>1.86340266</v>
          </cell>
        </row>
        <row r="274">
          <cell r="AE274">
            <v>0.55329332</v>
          </cell>
        </row>
        <row r="275">
          <cell r="AE275">
            <v>0.782</v>
          </cell>
          <cell r="AF275">
            <v>0.782</v>
          </cell>
        </row>
        <row r="276">
          <cell r="AE276">
            <v>0.79479</v>
          </cell>
          <cell r="AF276">
            <v>0.79479</v>
          </cell>
        </row>
        <row r="277">
          <cell r="AE277">
            <v>0.15563</v>
          </cell>
          <cell r="AF277">
            <v>0.15563</v>
          </cell>
        </row>
        <row r="278">
          <cell r="AE278">
            <v>0.19995</v>
          </cell>
          <cell r="AF278">
            <v>0.19995</v>
          </cell>
        </row>
        <row r="279">
          <cell r="AE279">
            <v>0.798</v>
          </cell>
          <cell r="AF279">
            <v>0.798</v>
          </cell>
        </row>
        <row r="280">
          <cell r="AE280">
            <v>0.23658</v>
          </cell>
          <cell r="AF280">
            <v>0.23658</v>
          </cell>
        </row>
        <row r="281">
          <cell r="AE281">
            <v>0.523</v>
          </cell>
          <cell r="AF281">
            <v>0.523</v>
          </cell>
        </row>
        <row r="282">
          <cell r="AE282">
            <v>1.69628813</v>
          </cell>
        </row>
        <row r="283">
          <cell r="AE283">
            <v>2.12100704</v>
          </cell>
        </row>
        <row r="284">
          <cell r="AE284">
            <v>2.4569502400000003</v>
          </cell>
        </row>
        <row r="285">
          <cell r="AE285">
            <v>0.41513</v>
          </cell>
          <cell r="AF285">
            <v>0.41513</v>
          </cell>
        </row>
        <row r="286">
          <cell r="AE286">
            <v>0.4193</v>
          </cell>
          <cell r="AF286">
            <v>0.4193</v>
          </cell>
        </row>
        <row r="287">
          <cell r="AE287">
            <v>3.70444101</v>
          </cell>
        </row>
        <row r="288">
          <cell r="AE288">
            <v>5.00265199</v>
          </cell>
        </row>
        <row r="289">
          <cell r="AE289">
            <v>8.46289992</v>
          </cell>
          <cell r="AF289">
            <v>0</v>
          </cell>
        </row>
        <row r="290">
          <cell r="AE290">
            <v>0.56862406</v>
          </cell>
        </row>
        <row r="291">
          <cell r="AE291">
            <v>0.72311902</v>
          </cell>
        </row>
        <row r="292">
          <cell r="AE292">
            <v>7.17115684</v>
          </cell>
        </row>
        <row r="293">
          <cell r="AE293">
            <v>0.20936</v>
          </cell>
          <cell r="AF293">
            <v>0.20936</v>
          </cell>
        </row>
        <row r="294">
          <cell r="AE294">
            <v>0.20936</v>
          </cell>
          <cell r="AF294">
            <v>0.20936</v>
          </cell>
        </row>
        <row r="295">
          <cell r="AE295">
            <v>38.3346</v>
          </cell>
          <cell r="AF295">
            <v>38.3346</v>
          </cell>
        </row>
        <row r="296">
          <cell r="AE296">
            <v>38.3346</v>
          </cell>
          <cell r="AF296">
            <v>38.3346</v>
          </cell>
        </row>
        <row r="297">
          <cell r="AD297">
            <v>225</v>
          </cell>
          <cell r="AE297">
            <v>38.3346</v>
          </cell>
          <cell r="AF297">
            <v>38.3346</v>
          </cell>
        </row>
        <row r="298">
          <cell r="AE298">
            <v>44.32597</v>
          </cell>
          <cell r="AF298">
            <v>31.184929999999998</v>
          </cell>
        </row>
        <row r="299">
          <cell r="AD299">
            <v>236</v>
          </cell>
          <cell r="AE299">
            <v>43.24397</v>
          </cell>
          <cell r="AF299">
            <v>30.102929999999997</v>
          </cell>
        </row>
        <row r="300">
          <cell r="AD300">
            <v>241</v>
          </cell>
          <cell r="AE300">
            <v>1.082</v>
          </cell>
          <cell r="AF300">
            <v>1.082</v>
          </cell>
        </row>
        <row r="301">
          <cell r="AE301">
            <v>16.34863137</v>
          </cell>
          <cell r="AF301">
            <v>10.471</v>
          </cell>
        </row>
        <row r="302">
          <cell r="AD302">
            <v>259</v>
          </cell>
          <cell r="AE302">
            <v>2.99</v>
          </cell>
          <cell r="AF302">
            <v>2.99</v>
          </cell>
        </row>
        <row r="303">
          <cell r="AD303">
            <v>260</v>
          </cell>
          <cell r="AE303">
            <v>3.028</v>
          </cell>
          <cell r="AF303">
            <v>3.028</v>
          </cell>
        </row>
        <row r="304">
          <cell r="AD304">
            <v>262</v>
          </cell>
          <cell r="AE304">
            <v>4.453</v>
          </cell>
          <cell r="AF304">
            <v>4.453</v>
          </cell>
        </row>
        <row r="305">
          <cell r="AD305">
            <v>261</v>
          </cell>
          <cell r="AE305">
            <v>5.8776313700000005</v>
          </cell>
        </row>
        <row r="306">
          <cell r="AE306">
            <v>60.5008151</v>
          </cell>
          <cell r="AF306">
            <v>29.018</v>
          </cell>
        </row>
        <row r="307">
          <cell r="AD307">
            <v>279</v>
          </cell>
          <cell r="AE307">
            <v>57.5879321</v>
          </cell>
          <cell r="AF307">
            <v>29.018</v>
          </cell>
        </row>
        <row r="308">
          <cell r="AD308">
            <v>360</v>
          </cell>
          <cell r="AE308">
            <v>0.513642</v>
          </cell>
        </row>
        <row r="309">
          <cell r="AD309">
            <v>361</v>
          </cell>
          <cell r="AE309">
            <v>0.664601</v>
          </cell>
        </row>
        <row r="310">
          <cell r="AD310">
            <v>362</v>
          </cell>
          <cell r="AE310">
            <v>1.7346400000000002</v>
          </cell>
        </row>
        <row r="312">
          <cell r="AD312">
            <v>101</v>
          </cell>
          <cell r="AE312">
            <v>48.4432989</v>
          </cell>
          <cell r="AF312">
            <v>21.15107</v>
          </cell>
        </row>
        <row r="313">
          <cell r="AD313">
            <v>133</v>
          </cell>
          <cell r="AE313">
            <v>3.09386425</v>
          </cell>
          <cell r="AF313">
            <v>2.6464100000000004</v>
          </cell>
        </row>
        <row r="314">
          <cell r="AD314">
            <v>204</v>
          </cell>
          <cell r="AE314">
            <v>8.67225992</v>
          </cell>
          <cell r="AF314">
            <v>0.19535999999999998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.1"/>
      <sheetName val="прил 7.2"/>
      <sheetName val="приложение 8"/>
      <sheetName val="прил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540">
          <cell r="C540">
            <v>6</v>
          </cell>
          <cell r="D540">
            <v>0.32728</v>
          </cell>
          <cell r="E540">
            <v>0.39758</v>
          </cell>
        </row>
        <row r="541">
          <cell r="C541">
            <v>7</v>
          </cell>
          <cell r="D541">
            <v>0</v>
          </cell>
          <cell r="E541">
            <v>0</v>
          </cell>
        </row>
        <row r="542">
          <cell r="C542">
            <v>31</v>
          </cell>
          <cell r="D542">
            <v>0</v>
          </cell>
          <cell r="E542">
            <v>3.39392</v>
          </cell>
        </row>
        <row r="543">
          <cell r="C543">
            <v>32</v>
          </cell>
          <cell r="D543">
            <v>0</v>
          </cell>
          <cell r="E543">
            <v>4.5221599999999995</v>
          </cell>
        </row>
        <row r="544">
          <cell r="C544">
            <v>33</v>
          </cell>
          <cell r="D544">
            <v>0</v>
          </cell>
          <cell r="E544">
            <v>0</v>
          </cell>
          <cell r="AN544">
            <v>1</v>
          </cell>
          <cell r="AP544" t="str">
            <v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</v>
          </cell>
          <cell r="AQ544" t="str">
            <v>СТФ</v>
          </cell>
          <cell r="AR544">
            <v>500.35614999999996</v>
          </cell>
          <cell r="AS544">
            <v>437.11410720000003</v>
          </cell>
          <cell r="AT544">
            <v>197.4860272</v>
          </cell>
          <cell r="AU544">
            <v>200.263</v>
          </cell>
          <cell r="AV544">
            <v>86.512</v>
          </cell>
          <cell r="AW544">
            <v>83.70004</v>
          </cell>
          <cell r="AX544">
            <v>5</v>
          </cell>
          <cell r="AY544">
            <v>0.351</v>
          </cell>
          <cell r="AZ544">
            <v>10</v>
          </cell>
          <cell r="BA544">
            <v>1.00584</v>
          </cell>
          <cell r="BB544">
            <v>45</v>
          </cell>
          <cell r="BC544">
            <v>38.584199999999996</v>
          </cell>
          <cell r="BD544">
            <v>26.512</v>
          </cell>
          <cell r="BE544">
            <v>43.759</v>
          </cell>
          <cell r="BF544">
            <v>-2.811959999999999</v>
          </cell>
          <cell r="BG544">
            <v>0.9674963010911781</v>
          </cell>
          <cell r="BH544">
            <v>11.043</v>
          </cell>
          <cell r="BI544">
            <v>0.052392</v>
          </cell>
          <cell r="BJ544">
            <v>80.78571</v>
          </cell>
          <cell r="BK544">
            <v>104.58306533</v>
          </cell>
          <cell r="BL544">
            <v>30.498</v>
          </cell>
          <cell r="BM544">
            <v>11.198065329999999</v>
          </cell>
          <cell r="BN544">
            <v>4.902</v>
          </cell>
          <cell r="BO544">
            <v>0.231</v>
          </cell>
          <cell r="BP544">
            <v>18.860709999999997</v>
          </cell>
          <cell r="BQ544">
            <v>35</v>
          </cell>
          <cell r="BR544">
            <v>26.525</v>
          </cell>
          <cell r="BS544">
            <v>58.153999999999996</v>
          </cell>
          <cell r="BT544">
            <v>103.89391</v>
          </cell>
          <cell r="BU544">
            <v>23.797355330000002</v>
          </cell>
          <cell r="BV544">
            <v>1.2945738216573204</v>
          </cell>
        </row>
        <row r="545">
          <cell r="D545">
            <v>0</v>
          </cell>
          <cell r="E545">
            <v>0</v>
          </cell>
          <cell r="AP545" t="str">
            <v>Строительство ВЛ 110 кВ Л-1, Л-2, Л-3</v>
          </cell>
          <cell r="AS545">
            <v>0</v>
          </cell>
          <cell r="AT545">
            <v>86.28514</v>
          </cell>
          <cell r="AU545">
            <v>0</v>
          </cell>
          <cell r="AV545">
            <v>0</v>
          </cell>
          <cell r="AW545">
            <v>73.123</v>
          </cell>
          <cell r="BC545">
            <v>39.050000000000004</v>
          </cell>
          <cell r="BE545">
            <v>34.073</v>
          </cell>
          <cell r="BK545">
            <v>82.296</v>
          </cell>
          <cell r="BQ545">
            <v>35</v>
          </cell>
          <cell r="BS545">
            <v>47.29600000000001</v>
          </cell>
        </row>
        <row r="546">
          <cell r="D546">
            <v>0</v>
          </cell>
          <cell r="E546">
            <v>0</v>
          </cell>
          <cell r="AP546" t="str">
            <v>Строительство ПС 110/10 кВ "Радиозавод"</v>
          </cell>
          <cell r="AS546">
            <v>0</v>
          </cell>
          <cell r="AT546">
            <v>111.20084</v>
          </cell>
          <cell r="AU546">
            <v>200.263</v>
          </cell>
          <cell r="AV546">
            <v>0</v>
          </cell>
          <cell r="AW546">
            <v>10.577</v>
          </cell>
          <cell r="AY546">
            <v>0.351</v>
          </cell>
          <cell r="BA546">
            <v>0.54</v>
          </cell>
          <cell r="BE546">
            <v>9.686</v>
          </cell>
          <cell r="BH546">
            <v>11.043</v>
          </cell>
          <cell r="BI546">
            <v>0.052</v>
          </cell>
          <cell r="BK546">
            <v>22.287071329999996</v>
          </cell>
          <cell r="BM546">
            <v>11.198065329999999</v>
          </cell>
          <cell r="BO546">
            <v>0.231</v>
          </cell>
          <cell r="BS546">
            <v>10.858006</v>
          </cell>
        </row>
        <row r="547">
          <cell r="C547">
            <v>12</v>
          </cell>
          <cell r="D547">
            <v>4.21062498</v>
          </cell>
          <cell r="E547">
            <v>4.18396</v>
          </cell>
          <cell r="AN547">
            <v>2</v>
          </cell>
          <cell r="AP547" t="str">
            <v>Строительство ПС 110/10 кВ "НПС-4" (КТК)</v>
          </cell>
          <cell r="AQ547" t="str">
            <v>стф</v>
          </cell>
          <cell r="AR547">
            <v>366.30721000000005</v>
          </cell>
          <cell r="AS547">
            <v>362.70074</v>
          </cell>
          <cell r="AT547">
            <v>299.30464</v>
          </cell>
          <cell r="AU547">
            <v>53.709</v>
          </cell>
          <cell r="AV547">
            <v>261.91809</v>
          </cell>
          <cell r="AW547">
            <v>248.64800000000002</v>
          </cell>
          <cell r="AX547">
            <v>16.478</v>
          </cell>
          <cell r="AY547">
            <v>47.481</v>
          </cell>
          <cell r="AZ547">
            <v>15.138</v>
          </cell>
          <cell r="BA547">
            <v>55.64</v>
          </cell>
          <cell r="BB547">
            <v>36.638</v>
          </cell>
          <cell r="BC547">
            <v>49.06</v>
          </cell>
          <cell r="BD547">
            <v>193.66409000000002</v>
          </cell>
          <cell r="BE547">
            <v>96.467</v>
          </cell>
          <cell r="BF547">
            <v>-13.270089999999982</v>
          </cell>
          <cell r="BG547">
            <v>0.9493349619340917</v>
          </cell>
          <cell r="BI547">
            <v>101.903704</v>
          </cell>
          <cell r="BJ547">
            <v>176.38306999999998</v>
          </cell>
          <cell r="BK547">
            <v>153.98574200000002</v>
          </cell>
          <cell r="BL547">
            <v>35.53918</v>
          </cell>
          <cell r="BN547">
            <v>37.73857</v>
          </cell>
          <cell r="BO547">
            <v>0.700742</v>
          </cell>
          <cell r="BP547">
            <v>50.17003</v>
          </cell>
          <cell r="BQ547">
            <v>45.135</v>
          </cell>
          <cell r="BR547">
            <v>52.935289999999995</v>
          </cell>
          <cell r="BS547">
            <v>108.15</v>
          </cell>
          <cell r="BT547">
            <v>43.41589999999999</v>
          </cell>
          <cell r="BU547">
            <v>-22.39732799999996</v>
          </cell>
          <cell r="BV547">
            <v>0.873018833383499</v>
          </cell>
        </row>
        <row r="548">
          <cell r="D548">
            <v>0</v>
          </cell>
          <cell r="E548">
            <v>0</v>
          </cell>
          <cell r="AO548" t="str">
            <v>1.4.</v>
          </cell>
          <cell r="AP548" t="str">
            <v>Новое строительство ЛЭП 35-330 кВ </v>
          </cell>
          <cell r="BU548">
            <v>0</v>
          </cell>
          <cell r="BV548" t="e">
            <v>#DIV/0!</v>
          </cell>
        </row>
        <row r="549">
          <cell r="C549">
            <v>13</v>
          </cell>
          <cell r="D549">
            <v>0</v>
          </cell>
          <cell r="E549">
            <v>0</v>
          </cell>
        </row>
        <row r="550">
          <cell r="C550">
            <v>14</v>
          </cell>
          <cell r="D550">
            <v>0</v>
          </cell>
          <cell r="E550">
            <v>0</v>
          </cell>
          <cell r="AO550" t="str">
            <v>1.5</v>
          </cell>
          <cell r="AP550" t="str">
            <v>Программы особой важности (федеральные и др.)</v>
          </cell>
          <cell r="BU550">
            <v>0</v>
          </cell>
          <cell r="BV550" t="e">
            <v>#DIV/0!</v>
          </cell>
        </row>
        <row r="551">
          <cell r="D551">
            <v>6.208591370000001</v>
          </cell>
          <cell r="E551">
            <v>11.39767</v>
          </cell>
        </row>
        <row r="552">
          <cell r="D552">
            <v>0</v>
          </cell>
          <cell r="E552">
            <v>0</v>
          </cell>
          <cell r="AO552">
            <v>2</v>
          </cell>
          <cell r="AP552" t="str">
            <v>Программы</v>
          </cell>
          <cell r="AR552">
            <v>3107.4593368549467</v>
          </cell>
          <cell r="AS552">
            <v>3141.7665670022698</v>
          </cell>
          <cell r="AT552">
            <v>2217.9054075610707</v>
          </cell>
          <cell r="AU552">
            <v>433.53443002</v>
          </cell>
          <cell r="AV552">
            <v>1277.9520712438748</v>
          </cell>
          <cell r="AW552">
            <v>1347.1703225000003</v>
          </cell>
          <cell r="AX552">
            <v>137.993709</v>
          </cell>
          <cell r="AY552">
            <v>125.96819999999997</v>
          </cell>
          <cell r="AZ552">
            <v>239.9269460968748</v>
          </cell>
          <cell r="BA552">
            <v>213.27062000000004</v>
          </cell>
          <cell r="BB552">
            <v>389.50763</v>
          </cell>
          <cell r="BC552">
            <v>406.65799999999984</v>
          </cell>
          <cell r="BD552">
            <v>510.52378614699995</v>
          </cell>
          <cell r="BE552">
            <v>601.2735025000001</v>
          </cell>
          <cell r="BF552">
            <v>69.21825125612554</v>
          </cell>
          <cell r="BG552">
            <v>1.0541634172467462</v>
          </cell>
          <cell r="BH552">
            <v>326.93757918999995</v>
          </cell>
          <cell r="BI552">
            <v>290.12457725</v>
          </cell>
          <cell r="BJ552">
            <v>1268.8153943501836</v>
          </cell>
          <cell r="BK552">
            <v>1317.6780694533334</v>
          </cell>
          <cell r="BL552">
            <v>457.84212692</v>
          </cell>
          <cell r="BM552">
            <v>270.20027681000005</v>
          </cell>
          <cell r="BN552">
            <v>212.874092403</v>
          </cell>
          <cell r="BO552">
            <v>169.17390188999997</v>
          </cell>
          <cell r="BP552">
            <v>254.82164569385034</v>
          </cell>
          <cell r="BQ552">
            <v>427.12196278000005</v>
          </cell>
          <cell r="BR552">
            <v>343.2775293333333</v>
          </cell>
          <cell r="BS552">
            <v>451.18192797333325</v>
          </cell>
          <cell r="BT552">
            <v>1363.88817203107</v>
          </cell>
          <cell r="BU552">
            <v>48.86267510314974</v>
          </cell>
          <cell r="BV552">
            <v>1.0385104683634252</v>
          </cell>
          <cell r="BW552">
            <v>0</v>
          </cell>
          <cell r="BX552">
            <v>0</v>
          </cell>
        </row>
        <row r="553">
          <cell r="C553">
            <v>97</v>
          </cell>
          <cell r="D553">
            <v>0.29963999999999996</v>
          </cell>
          <cell r="E553">
            <v>1.45871</v>
          </cell>
          <cell r="AO553" t="str">
            <v>2.2.</v>
          </cell>
          <cell r="AP553" t="str">
            <v>Новое строительство объектов 35-330 кВ</v>
          </cell>
          <cell r="AR553">
            <v>253.4863</v>
          </cell>
          <cell r="AS553">
            <v>254.73721999999998</v>
          </cell>
          <cell r="AT553">
            <v>129.45662</v>
          </cell>
          <cell r="AU553">
            <v>0</v>
          </cell>
          <cell r="AV553">
            <v>0</v>
          </cell>
          <cell r="AW553">
            <v>0.85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0.85</v>
          </cell>
          <cell r="BF553">
            <v>0.85</v>
          </cell>
          <cell r="BG553" t="e">
            <v>#DIV/0!</v>
          </cell>
          <cell r="BH553">
            <v>23.90937657</v>
          </cell>
          <cell r="BI553">
            <v>0</v>
          </cell>
          <cell r="BJ553">
            <v>0</v>
          </cell>
          <cell r="BK553">
            <v>25.03773875</v>
          </cell>
          <cell r="BL553">
            <v>0</v>
          </cell>
          <cell r="BM553">
            <v>25.856738749999998</v>
          </cell>
          <cell r="BN553">
            <v>0</v>
          </cell>
          <cell r="BO553">
            <v>0</v>
          </cell>
          <cell r="BP553">
            <v>0</v>
          </cell>
          <cell r="BQ553">
            <v>-1.822</v>
          </cell>
          <cell r="BR553">
            <v>0</v>
          </cell>
          <cell r="BS553">
            <v>1.0030000000000001</v>
          </cell>
          <cell r="BT553">
            <v>71.17961999999999</v>
          </cell>
          <cell r="BU553">
            <v>25.03773875</v>
          </cell>
          <cell r="BV553" t="e">
            <v>#DIV/0!</v>
          </cell>
          <cell r="BW553">
            <v>0</v>
          </cell>
          <cell r="BX553">
            <v>0</v>
          </cell>
        </row>
        <row r="554">
          <cell r="C554">
            <v>98</v>
          </cell>
          <cell r="D554">
            <v>0</v>
          </cell>
          <cell r="E554">
            <v>0.5305599999999999</v>
          </cell>
          <cell r="AO554">
            <v>1</v>
          </cell>
          <cell r="AP554" t="str">
            <v>Воздушные Линии 110-330 кВ (ВН)</v>
          </cell>
          <cell r="AR554">
            <v>11.8</v>
          </cell>
          <cell r="AS554">
            <v>5.722999999999999</v>
          </cell>
          <cell r="AT554">
            <v>5.722999999999999</v>
          </cell>
          <cell r="AU554">
            <v>0</v>
          </cell>
          <cell r="AV554">
            <v>0</v>
          </cell>
          <cell r="AW554">
            <v>0.85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0.85</v>
          </cell>
          <cell r="BF554">
            <v>0.85</v>
          </cell>
          <cell r="BG554" t="e">
            <v>#DIV/0!</v>
          </cell>
          <cell r="BH554">
            <v>0</v>
          </cell>
          <cell r="BI554">
            <v>0</v>
          </cell>
          <cell r="BJ554">
            <v>0</v>
          </cell>
          <cell r="BK554">
            <v>1.0030000000000001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1.0030000000000001</v>
          </cell>
          <cell r="BT554">
            <v>4.72</v>
          </cell>
          <cell r="BU554">
            <v>1.0030000000000001</v>
          </cell>
          <cell r="BV554" t="e">
            <v>#DIV/0!</v>
          </cell>
          <cell r="BW554">
            <v>0</v>
          </cell>
          <cell r="BX554">
            <v>0</v>
          </cell>
        </row>
        <row r="555">
          <cell r="C555">
            <v>99</v>
          </cell>
          <cell r="D555">
            <v>0</v>
          </cell>
          <cell r="E555">
            <v>0.032</v>
          </cell>
          <cell r="AN555">
            <v>3</v>
          </cell>
          <cell r="AP555" t="str">
            <v>Строительство заходов от ВЛ 110 Л-170 на ПС "Кисловодск 330"</v>
          </cell>
          <cell r="AQ555" t="str">
            <v>СТФ</v>
          </cell>
          <cell r="AR555">
            <v>11.8</v>
          </cell>
          <cell r="AS555">
            <v>5.722999999999999</v>
          </cell>
          <cell r="AT555">
            <v>5.722999999999999</v>
          </cell>
          <cell r="AU555">
            <v>0</v>
          </cell>
          <cell r="AV555">
            <v>0</v>
          </cell>
          <cell r="AW555">
            <v>0.85</v>
          </cell>
          <cell r="BE555">
            <v>0.85</v>
          </cell>
          <cell r="BF555">
            <v>0.85</v>
          </cell>
          <cell r="BG555" t="e">
            <v>#DIV/0!</v>
          </cell>
          <cell r="BJ555">
            <v>0</v>
          </cell>
          <cell r="BK555">
            <v>1.0030000000000001</v>
          </cell>
          <cell r="BS555">
            <v>1.0030000000000001</v>
          </cell>
          <cell r="BT555">
            <v>4.72</v>
          </cell>
          <cell r="BU555">
            <v>1.0030000000000001</v>
          </cell>
          <cell r="BV555" t="e">
            <v>#DIV/0!</v>
          </cell>
        </row>
        <row r="556">
          <cell r="C556">
            <v>103</v>
          </cell>
          <cell r="D556">
            <v>0</v>
          </cell>
          <cell r="E556">
            <v>1.8995</v>
          </cell>
          <cell r="AO556">
            <v>2</v>
          </cell>
          <cell r="AP556" t="str">
            <v>Воздушные Линии 35 кВ (СН1)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 t="e">
            <v>#DIV/0!</v>
          </cell>
          <cell r="BH556">
            <v>0</v>
          </cell>
          <cell r="BI556">
            <v>0</v>
          </cell>
          <cell r="BJ556">
            <v>0</v>
          </cell>
          <cell r="BK556">
            <v>0.12515014</v>
          </cell>
          <cell r="BL556">
            <v>0</v>
          </cell>
          <cell r="BM556">
            <v>0.12515014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0.12515014</v>
          </cell>
          <cell r="BV556" t="e">
            <v>#DIV/0!</v>
          </cell>
          <cell r="BW556">
            <v>0</v>
          </cell>
          <cell r="BX556">
            <v>0</v>
          </cell>
        </row>
        <row r="557">
          <cell r="C557">
            <v>104</v>
          </cell>
          <cell r="D557">
            <v>2.142313</v>
          </cell>
          <cell r="E557">
            <v>0</v>
          </cell>
          <cell r="AN557">
            <v>4</v>
          </cell>
          <cell r="AP557" t="str">
            <v>Строительство ВЛ-35кВ "Победа - Рогатая Балка" с ячейкой 35кВ на ПС "Р.Балка"</v>
          </cell>
          <cell r="AQ557" t="str">
            <v>СТФ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BF557">
            <v>0</v>
          </cell>
          <cell r="BG557" t="e">
            <v>#DIV/0!</v>
          </cell>
          <cell r="BJ557">
            <v>0</v>
          </cell>
          <cell r="BK557">
            <v>0.12515014</v>
          </cell>
          <cell r="BM557">
            <v>0.12515014</v>
          </cell>
          <cell r="BT557">
            <v>0</v>
          </cell>
          <cell r="BU557">
            <v>0.12515014</v>
          </cell>
          <cell r="BV557" t="e">
            <v>#DIV/0!</v>
          </cell>
        </row>
        <row r="558">
          <cell r="C558">
            <v>105</v>
          </cell>
          <cell r="D558">
            <v>0.10277</v>
          </cell>
          <cell r="E558">
            <v>2.2578899999999997</v>
          </cell>
          <cell r="AO558">
            <v>3</v>
          </cell>
          <cell r="AP558" t="str">
            <v>Кабельные Линии 110-330 кВ (ВН)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</row>
        <row r="559">
          <cell r="C559">
            <v>106</v>
          </cell>
          <cell r="D559">
            <v>3.6482283700000004</v>
          </cell>
          <cell r="E559">
            <v>0</v>
          </cell>
        </row>
        <row r="560">
          <cell r="C560">
            <v>107</v>
          </cell>
          <cell r="D560">
            <v>0.01564</v>
          </cell>
          <cell r="E560">
            <v>5.21901</v>
          </cell>
          <cell r="AO560">
            <v>4</v>
          </cell>
          <cell r="AP560" t="str">
            <v>Кабельные Линии 35 кВ (СН1)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</row>
        <row r="561">
          <cell r="C561">
            <v>108</v>
          </cell>
          <cell r="D561">
            <v>0</v>
          </cell>
          <cell r="E561">
            <v>0</v>
          </cell>
        </row>
        <row r="562">
          <cell r="D562">
            <v>0.74335642</v>
          </cell>
          <cell r="E562">
            <v>0.56456</v>
          </cell>
          <cell r="AO562">
            <v>5</v>
          </cell>
          <cell r="AP562" t="str">
            <v>ПС 110-330 кВ (ВН)</v>
          </cell>
          <cell r="AR562">
            <v>241.6863</v>
          </cell>
          <cell r="AS562">
            <v>249.01422</v>
          </cell>
          <cell r="AT562">
            <v>123.73361999999999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 t="e">
            <v>#DIV/0!</v>
          </cell>
          <cell r="BH562">
            <v>23.90937657</v>
          </cell>
          <cell r="BI562">
            <v>0</v>
          </cell>
          <cell r="BJ562">
            <v>0</v>
          </cell>
          <cell r="BK562">
            <v>23.90958861</v>
          </cell>
          <cell r="BL562">
            <v>0</v>
          </cell>
          <cell r="BM562">
            <v>25.73158861</v>
          </cell>
          <cell r="BN562">
            <v>0</v>
          </cell>
          <cell r="BO562">
            <v>0</v>
          </cell>
          <cell r="BP562">
            <v>0</v>
          </cell>
          <cell r="BQ562">
            <v>-1.822</v>
          </cell>
          <cell r="BR562">
            <v>0</v>
          </cell>
          <cell r="BS562">
            <v>0</v>
          </cell>
          <cell r="BT562">
            <v>66.45961999999999</v>
          </cell>
          <cell r="BU562">
            <v>23.90958861</v>
          </cell>
          <cell r="BV562" t="e">
            <v>#DIV/0!</v>
          </cell>
          <cell r="BW562">
            <v>0</v>
          </cell>
          <cell r="BX562">
            <v>0</v>
          </cell>
        </row>
        <row r="563">
          <cell r="D563">
            <v>0</v>
          </cell>
          <cell r="E563">
            <v>0</v>
          </cell>
          <cell r="AN563">
            <v>5</v>
          </cell>
          <cell r="AP563" t="str">
            <v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v>
          </cell>
          <cell r="AQ563" t="str">
            <v>СТФ</v>
          </cell>
          <cell r="AR563">
            <v>241.6863</v>
          </cell>
          <cell r="AS563">
            <v>249.01422</v>
          </cell>
          <cell r="AT563">
            <v>123.73361999999999</v>
          </cell>
          <cell r="AU563">
            <v>0</v>
          </cell>
          <cell r="AV563">
            <v>0</v>
          </cell>
          <cell r="AW563">
            <v>0</v>
          </cell>
          <cell r="BF563">
            <v>0</v>
          </cell>
          <cell r="BG563" t="e">
            <v>#DIV/0!</v>
          </cell>
          <cell r="BH563">
            <v>23.90937657</v>
          </cell>
          <cell r="BJ563">
            <v>0</v>
          </cell>
          <cell r="BK563">
            <v>23.90958861</v>
          </cell>
          <cell r="BM563">
            <v>25.73158861</v>
          </cell>
          <cell r="BQ563">
            <v>-1.822</v>
          </cell>
          <cell r="BT563">
            <v>66.45961999999999</v>
          </cell>
          <cell r="BU563">
            <v>23.90958861</v>
          </cell>
          <cell r="BV563" t="e">
            <v>#DIV/0!</v>
          </cell>
        </row>
        <row r="564">
          <cell r="C564">
            <v>109</v>
          </cell>
          <cell r="D564">
            <v>0</v>
          </cell>
          <cell r="E564">
            <v>0.56456</v>
          </cell>
          <cell r="AO564">
            <v>6</v>
          </cell>
          <cell r="AP564" t="str">
            <v>ПС 35 кВ (СН1)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</row>
        <row r="565">
          <cell r="C565">
            <v>110</v>
          </cell>
          <cell r="D565">
            <v>0.74335642</v>
          </cell>
          <cell r="E565">
            <v>0</v>
          </cell>
        </row>
        <row r="566">
          <cell r="D566">
            <v>0</v>
          </cell>
          <cell r="E566">
            <v>0</v>
          </cell>
          <cell r="AO566" t="str">
            <v>2.3.</v>
          </cell>
          <cell r="AP566" t="str">
            <v>ТПиР объектов 35-330 кВ</v>
          </cell>
          <cell r="AR566">
            <v>509.55332</v>
          </cell>
          <cell r="AS566">
            <v>353.3574751508</v>
          </cell>
          <cell r="AT566">
            <v>211.7847716</v>
          </cell>
          <cell r="AU566">
            <v>42.232733059999994</v>
          </cell>
          <cell r="AV566">
            <v>21.12</v>
          </cell>
          <cell r="AW566">
            <v>49.933620000000005</v>
          </cell>
          <cell r="AX566">
            <v>0</v>
          </cell>
          <cell r="AY566">
            <v>2.977</v>
          </cell>
          <cell r="AZ566">
            <v>6.227</v>
          </cell>
          <cell r="BA566">
            <v>9.46062</v>
          </cell>
          <cell r="BB566">
            <v>8.281</v>
          </cell>
          <cell r="BC566">
            <v>6.015</v>
          </cell>
          <cell r="BD566">
            <v>6.612</v>
          </cell>
          <cell r="BE566">
            <v>31.480999999999998</v>
          </cell>
          <cell r="BF566">
            <v>18.727999999999994</v>
          </cell>
          <cell r="BG566" t="e">
            <v>#DIV/0!</v>
          </cell>
          <cell r="BH566">
            <v>47.81360518999998</v>
          </cell>
          <cell r="BI566">
            <v>0</v>
          </cell>
          <cell r="BJ566">
            <v>114.21054133333334</v>
          </cell>
          <cell r="BK566">
            <v>96.04177902000002</v>
          </cell>
          <cell r="BL566">
            <v>94.668286</v>
          </cell>
          <cell r="BM566">
            <v>37.51114342000004</v>
          </cell>
          <cell r="BN566">
            <v>7.420193999999999</v>
          </cell>
          <cell r="BO566">
            <v>14.313786</v>
          </cell>
          <cell r="BP566">
            <v>4.037684666666666</v>
          </cell>
          <cell r="BQ566">
            <v>27.3874896</v>
          </cell>
          <cell r="BR566">
            <v>8.084376666666667</v>
          </cell>
          <cell r="BS566">
            <v>16.829359999999998</v>
          </cell>
          <cell r="BT566">
            <v>93.09039999999999</v>
          </cell>
          <cell r="BU566">
            <v>-18.1687623133333</v>
          </cell>
          <cell r="BV566" t="e">
            <v>#DIV/0!</v>
          </cell>
          <cell r="BW566">
            <v>0</v>
          </cell>
          <cell r="BX566">
            <v>0</v>
          </cell>
        </row>
        <row r="567">
          <cell r="D567">
            <v>7.16351832</v>
          </cell>
          <cell r="E567">
            <v>0.26573</v>
          </cell>
          <cell r="AO567">
            <v>1</v>
          </cell>
          <cell r="AP567" t="str">
            <v>Воздушные Линии 110-330 кВ (ВН)</v>
          </cell>
          <cell r="AR567">
            <v>152.90186</v>
          </cell>
          <cell r="AS567">
            <v>154.7480738108</v>
          </cell>
          <cell r="AT567">
            <v>120.4905316</v>
          </cell>
          <cell r="AU567">
            <v>0.17852006</v>
          </cell>
          <cell r="AV567">
            <v>13.848</v>
          </cell>
          <cell r="AW567">
            <v>48.99562</v>
          </cell>
          <cell r="AX567">
            <v>0</v>
          </cell>
          <cell r="AY567">
            <v>0.387</v>
          </cell>
          <cell r="AZ567">
            <v>3.955</v>
          </cell>
          <cell r="BA567">
            <v>13.16262</v>
          </cell>
          <cell r="BB567">
            <v>3.281</v>
          </cell>
          <cell r="BC567">
            <v>4.215</v>
          </cell>
          <cell r="BD567">
            <v>6.612</v>
          </cell>
          <cell r="BE567">
            <v>31.230999999999998</v>
          </cell>
          <cell r="BF567">
            <v>25.061999999999998</v>
          </cell>
          <cell r="BG567" t="e">
            <v>#DIV/0!</v>
          </cell>
          <cell r="BH567">
            <v>8.76524</v>
          </cell>
          <cell r="BI567">
            <v>0</v>
          </cell>
          <cell r="BJ567">
            <v>18.611767999999998</v>
          </cell>
          <cell r="BK567">
            <v>45.2168156</v>
          </cell>
          <cell r="BL567">
            <v>5.59507</v>
          </cell>
          <cell r="BM567">
            <v>0.5702400000000001</v>
          </cell>
          <cell r="BN567">
            <v>6.7946366666666655</v>
          </cell>
          <cell r="BO567">
            <v>7.546786</v>
          </cell>
          <cell r="BP567">
            <v>1.6776846666666667</v>
          </cell>
          <cell r="BQ567">
            <v>20.4769296</v>
          </cell>
          <cell r="BR567">
            <v>4.5443766666666665</v>
          </cell>
          <cell r="BS567">
            <v>16.62286</v>
          </cell>
          <cell r="BT567">
            <v>63.572559999999996</v>
          </cell>
          <cell r="BU567">
            <v>26.6050476</v>
          </cell>
          <cell r="BV567" t="e">
            <v>#DIV/0!</v>
          </cell>
          <cell r="BW567">
            <v>0</v>
          </cell>
          <cell r="BX567">
            <v>0</v>
          </cell>
        </row>
        <row r="568">
          <cell r="D568">
            <v>7.148888319999999</v>
          </cell>
          <cell r="E568">
            <v>0.26573</v>
          </cell>
          <cell r="AN568">
            <v>6</v>
          </cell>
          <cell r="AP568" t="str">
            <v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</v>
          </cell>
          <cell r="AQ568" t="str">
            <v>СТФ</v>
          </cell>
          <cell r="AR568">
            <v>91.20542</v>
          </cell>
          <cell r="AS568">
            <v>92.4708359768</v>
          </cell>
          <cell r="AT568">
            <v>58.77226</v>
          </cell>
          <cell r="AU568">
            <v>0.02835376</v>
          </cell>
          <cell r="AV568">
            <v>9.893</v>
          </cell>
          <cell r="AW568">
            <v>35.205</v>
          </cell>
          <cell r="AX568">
            <v>0</v>
          </cell>
          <cell r="AY568">
            <v>0.387</v>
          </cell>
          <cell r="AZ568">
            <v>0</v>
          </cell>
          <cell r="BA568">
            <v>0.249</v>
          </cell>
          <cell r="BB568">
            <v>3.281</v>
          </cell>
          <cell r="BC568">
            <v>3.3379999999999996</v>
          </cell>
          <cell r="BD568">
            <v>6.612</v>
          </cell>
          <cell r="BE568">
            <v>31.230999999999998</v>
          </cell>
          <cell r="BF568">
            <v>25.311999999999998</v>
          </cell>
          <cell r="BG568">
            <v>3.5585767714545633</v>
          </cell>
          <cell r="BJ568">
            <v>11.401868</v>
          </cell>
          <cell r="BK568">
            <v>20.178898</v>
          </cell>
          <cell r="BL568">
            <v>0</v>
          </cell>
          <cell r="BM568">
            <v>0.387</v>
          </cell>
          <cell r="BN568">
            <v>5.179806666666666</v>
          </cell>
          <cell r="BP568">
            <v>1.6776846666666667</v>
          </cell>
          <cell r="BQ568">
            <v>4.065898</v>
          </cell>
          <cell r="BR568">
            <v>4.5443766666666665</v>
          </cell>
          <cell r="BS568">
            <v>15.726</v>
          </cell>
          <cell r="BT568">
            <v>17.23036</v>
          </cell>
          <cell r="BU568">
            <v>8.77703</v>
          </cell>
          <cell r="BV568">
            <v>1.7697887749621377</v>
          </cell>
        </row>
        <row r="569">
          <cell r="C569">
            <v>15</v>
          </cell>
          <cell r="D569">
            <v>0</v>
          </cell>
          <cell r="E569">
            <v>0</v>
          </cell>
          <cell r="AN569">
            <v>7</v>
          </cell>
          <cell r="AP569" t="str">
            <v>Реконструкция ВЛ 110 кВ Л-111 и Л-115 ГЭС-4 - ПС Азот (вынос опоры № 44 из зоны подмыва)</v>
          </cell>
          <cell r="AQ569" t="str">
            <v>СТФ</v>
          </cell>
          <cell r="AR569">
            <v>1.2768999999999997</v>
          </cell>
          <cell r="AS569">
            <v>1.248676234</v>
          </cell>
          <cell r="AT569">
            <v>1.03486</v>
          </cell>
          <cell r="AU569">
            <v>0.1501663</v>
          </cell>
          <cell r="AV569">
            <v>0.955</v>
          </cell>
          <cell r="AW569">
            <v>0.877</v>
          </cell>
          <cell r="AX569">
            <v>0</v>
          </cell>
          <cell r="AZ569">
            <v>0.955</v>
          </cell>
          <cell r="BB569">
            <v>0</v>
          </cell>
          <cell r="BC569">
            <v>0.877</v>
          </cell>
          <cell r="BD569">
            <v>0</v>
          </cell>
          <cell r="BF569">
            <v>-0.07799999999999996</v>
          </cell>
          <cell r="BG569">
            <v>0.918324607329843</v>
          </cell>
          <cell r="BJ569">
            <v>1.1269</v>
          </cell>
          <cell r="BK569">
            <v>1.03486</v>
          </cell>
          <cell r="BL569">
            <v>0.33807</v>
          </cell>
          <cell r="BM569">
            <v>0.138</v>
          </cell>
          <cell r="BN569">
            <v>0.7888299999999999</v>
          </cell>
          <cell r="BP569">
            <v>0</v>
          </cell>
          <cell r="BR569">
            <v>0</v>
          </cell>
          <cell r="BS569">
            <v>0.8968599999999999</v>
          </cell>
          <cell r="BT569">
            <v>0.89686</v>
          </cell>
          <cell r="BU569">
            <v>-0.09204000000000012</v>
          </cell>
          <cell r="BV569">
            <v>0.9183246073298428</v>
          </cell>
        </row>
        <row r="570">
          <cell r="C570">
            <v>16</v>
          </cell>
          <cell r="D570">
            <v>4.508813999999999</v>
          </cell>
          <cell r="E570">
            <v>0.0076100000000000004</v>
          </cell>
          <cell r="AN570">
            <v>8</v>
          </cell>
          <cell r="AP570" t="str">
            <v>Реконструкция ВЛ 110 кВ Л-31 ПС "ГЭС 3" - ПС "Водораздел" -  (замена сущ. проводов на АС-240)</v>
          </cell>
          <cell r="AQ570" t="str">
            <v>СТФ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BF570">
            <v>0</v>
          </cell>
          <cell r="BG570" t="e">
            <v>#DIV/0!</v>
          </cell>
          <cell r="BH570">
            <v>0.04524</v>
          </cell>
          <cell r="BJ570">
            <v>0</v>
          </cell>
          <cell r="BK570">
            <v>0.04524</v>
          </cell>
          <cell r="BM570">
            <v>0.04524</v>
          </cell>
          <cell r="BT570">
            <v>0</v>
          </cell>
          <cell r="BU570">
            <v>0.04524</v>
          </cell>
          <cell r="BV570" t="e">
            <v>#DIV/0!</v>
          </cell>
        </row>
        <row r="571">
          <cell r="C571">
            <v>36</v>
          </cell>
          <cell r="D571">
            <v>0</v>
          </cell>
          <cell r="E571">
            <v>0.08776</v>
          </cell>
          <cell r="AN571">
            <v>9</v>
          </cell>
          <cell r="AP571" t="str">
            <v>Реконструкция ВЛ 110 кВ Л-246 c заменой сущ. проводов на провода  АС-185 и частичной заменой опор, изоляторов)</v>
          </cell>
          <cell r="AQ571" t="str">
            <v>СТФ</v>
          </cell>
          <cell r="AR571">
            <v>44.48954</v>
          </cell>
          <cell r="AS571">
            <v>48.89742999999999</v>
          </cell>
          <cell r="AT571">
            <v>48.782379999999996</v>
          </cell>
          <cell r="AU571">
            <v>0</v>
          </cell>
          <cell r="AV571">
            <v>3</v>
          </cell>
          <cell r="AW571">
            <v>2.828</v>
          </cell>
          <cell r="AX571">
            <v>0</v>
          </cell>
          <cell r="AZ571">
            <v>3</v>
          </cell>
          <cell r="BA571">
            <v>2.828</v>
          </cell>
          <cell r="BB571">
            <v>0</v>
          </cell>
          <cell r="BD571">
            <v>0</v>
          </cell>
          <cell r="BF571">
            <v>-0.17200000000000015</v>
          </cell>
          <cell r="BG571">
            <v>0.9426666666666667</v>
          </cell>
          <cell r="BJ571">
            <v>3.54</v>
          </cell>
          <cell r="BK571">
            <v>3.336786</v>
          </cell>
          <cell r="BL571">
            <v>2.714</v>
          </cell>
          <cell r="BN571">
            <v>0.826</v>
          </cell>
          <cell r="BO571">
            <v>3.336786</v>
          </cell>
          <cell r="BP571">
            <v>0</v>
          </cell>
          <cell r="BR571">
            <v>0</v>
          </cell>
          <cell r="BT571">
            <v>45.445339999999995</v>
          </cell>
          <cell r="BU571">
            <v>-0.203214</v>
          </cell>
          <cell r="BV571">
            <v>0.9425949152542373</v>
          </cell>
        </row>
        <row r="572">
          <cell r="C572">
            <v>25</v>
          </cell>
          <cell r="D572">
            <v>0</v>
          </cell>
          <cell r="E572">
            <v>0</v>
          </cell>
          <cell r="AN572">
            <v>10</v>
          </cell>
          <cell r="AP572" t="str">
            <v>Реконструкция ВЛ 110 кВ ПС "Троицкая" - ПС "Стодеревская"</v>
          </cell>
          <cell r="AQ572" t="str">
            <v>СТФ</v>
          </cell>
          <cell r="AS572">
            <v>4.1598068</v>
          </cell>
          <cell r="AT572">
            <v>4.0447568</v>
          </cell>
          <cell r="AU572">
            <v>0</v>
          </cell>
          <cell r="AV572">
            <v>0</v>
          </cell>
          <cell r="AW572">
            <v>3.42776</v>
          </cell>
          <cell r="BA572">
            <v>3.42776</v>
          </cell>
          <cell r="BK572">
            <v>4.0447568</v>
          </cell>
          <cell r="BQ572">
            <v>4.0447568</v>
          </cell>
          <cell r="BU572">
            <v>4.0447568</v>
          </cell>
        </row>
        <row r="573">
          <cell r="C573">
            <v>26</v>
          </cell>
          <cell r="D573">
            <v>0</v>
          </cell>
          <cell r="E573">
            <v>0</v>
          </cell>
          <cell r="AN573">
            <v>11</v>
          </cell>
          <cell r="AP573" t="str">
            <v>Реконструкция ВЛ 110 кВ Л-158 ПС "Моздок" -ПС "Троицкая"</v>
          </cell>
          <cell r="AQ573" t="str">
            <v>СТФ</v>
          </cell>
          <cell r="AS573">
            <v>7.9713248</v>
          </cell>
          <cell r="AT573">
            <v>7.8562748</v>
          </cell>
          <cell r="AU573">
            <v>0</v>
          </cell>
          <cell r="AV573">
            <v>0</v>
          </cell>
          <cell r="AW573">
            <v>6.65786</v>
          </cell>
          <cell r="BA573">
            <v>6.65786</v>
          </cell>
          <cell r="BK573">
            <v>7.8562748</v>
          </cell>
          <cell r="BQ573">
            <v>7.8562748</v>
          </cell>
          <cell r="BU573">
            <v>7.8562748</v>
          </cell>
        </row>
        <row r="574">
          <cell r="C574">
            <v>19</v>
          </cell>
          <cell r="D574">
            <v>0</v>
          </cell>
          <cell r="E574">
            <v>0</v>
          </cell>
          <cell r="AN574">
            <v>12</v>
          </cell>
          <cell r="AP574" t="str">
            <v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v>
          </cell>
          <cell r="AQ574" t="str">
            <v>СТФ</v>
          </cell>
          <cell r="AR574">
            <v>15.93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BF574">
            <v>0</v>
          </cell>
          <cell r="BG574" t="e">
            <v>#DIV/0!</v>
          </cell>
          <cell r="BH574">
            <v>8.72</v>
          </cell>
          <cell r="BJ574">
            <v>2.543</v>
          </cell>
          <cell r="BK574">
            <v>8.72</v>
          </cell>
          <cell r="BL574">
            <v>2.543</v>
          </cell>
          <cell r="BO574">
            <v>4.21</v>
          </cell>
          <cell r="BQ574">
            <v>4.510000000000001</v>
          </cell>
          <cell r="BT574">
            <v>0</v>
          </cell>
          <cell r="BU574">
            <v>6.1770000000000005</v>
          </cell>
          <cell r="BV574">
            <v>3.429020841525757</v>
          </cell>
        </row>
        <row r="575">
          <cell r="C575">
            <v>17</v>
          </cell>
          <cell r="D575">
            <v>0</v>
          </cell>
          <cell r="E575">
            <v>0</v>
          </cell>
          <cell r="AO575">
            <v>2</v>
          </cell>
          <cell r="AP575" t="str">
            <v>Воздушные Линии 35 кВ (СН1)</v>
          </cell>
          <cell r="AR575">
            <v>11.0861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-9.042</v>
          </cell>
          <cell r="AX575">
            <v>0</v>
          </cell>
          <cell r="AY575">
            <v>0</v>
          </cell>
          <cell r="AZ575">
            <v>0</v>
          </cell>
          <cell r="BA575">
            <v>-9.042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-9.042</v>
          </cell>
          <cell r="BG575" t="e">
            <v>#DIV/0!</v>
          </cell>
          <cell r="BH575">
            <v>0.24576259999999964</v>
          </cell>
          <cell r="BI575">
            <v>0</v>
          </cell>
          <cell r="BJ575">
            <v>2.26</v>
          </cell>
          <cell r="BK575">
            <v>0.2457626</v>
          </cell>
          <cell r="BL575">
            <v>2.26</v>
          </cell>
          <cell r="BM575">
            <v>0.2457626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-2.0142374</v>
          </cell>
          <cell r="BV575">
            <v>0.10874451327433629</v>
          </cell>
          <cell r="BW575">
            <v>0</v>
          </cell>
          <cell r="BX575">
            <v>0</v>
          </cell>
        </row>
        <row r="576">
          <cell r="C576">
            <v>18</v>
          </cell>
          <cell r="D576">
            <v>0</v>
          </cell>
          <cell r="E576">
            <v>0</v>
          </cell>
          <cell r="AN576">
            <v>13</v>
          </cell>
          <cell r="AP576" t="str">
            <v>Реконструкция ВЛ -35 кВ Л-323 ПС "Кисловодск" - ПС "Зеленогорская" </v>
          </cell>
          <cell r="AQ576" t="str">
            <v>СТФ</v>
          </cell>
          <cell r="AR576">
            <v>11.0861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BF576">
            <v>0</v>
          </cell>
          <cell r="BG576" t="e">
            <v>#DIV/0!</v>
          </cell>
          <cell r="BH576">
            <v>0.24576259999999964</v>
          </cell>
          <cell r="BJ576">
            <v>2.26</v>
          </cell>
          <cell r="BK576">
            <v>0.2457626</v>
          </cell>
          <cell r="BL576">
            <v>2.26</v>
          </cell>
          <cell r="BM576">
            <v>0.2457626</v>
          </cell>
          <cell r="BN576">
            <v>0</v>
          </cell>
          <cell r="BP576">
            <v>0</v>
          </cell>
          <cell r="BQ576">
            <v>0</v>
          </cell>
          <cell r="BR576">
            <v>0</v>
          </cell>
          <cell r="BT576">
            <v>0</v>
          </cell>
          <cell r="BU576">
            <v>-2.0142374</v>
          </cell>
          <cell r="BV576">
            <v>0.10874451327433629</v>
          </cell>
        </row>
        <row r="577">
          <cell r="C577">
            <v>20</v>
          </cell>
          <cell r="D577">
            <v>0</v>
          </cell>
          <cell r="E577">
            <v>0</v>
          </cell>
          <cell r="AN577">
            <v>14</v>
          </cell>
          <cell r="AP577" t="str">
            <v>Реконструкция ВЛ 35 кВ Л-340 ПС "Александровская" - ПС "Н.Ставропольская"</v>
          </cell>
          <cell r="AQ577" t="str">
            <v>СТФ</v>
          </cell>
          <cell r="AW577">
            <v>-9.042</v>
          </cell>
          <cell r="BA577">
            <v>-9.042</v>
          </cell>
          <cell r="BF577">
            <v>-9.042</v>
          </cell>
          <cell r="BU577">
            <v>0</v>
          </cell>
          <cell r="BV577" t="e">
            <v>#DIV/0!</v>
          </cell>
        </row>
        <row r="578">
          <cell r="C578">
            <v>21</v>
          </cell>
          <cell r="D578">
            <v>0</v>
          </cell>
          <cell r="E578">
            <v>0</v>
          </cell>
          <cell r="AO578">
            <v>3</v>
          </cell>
          <cell r="AP578" t="str">
            <v>Кабельные Линии 110-330 кВ (ВН)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</row>
        <row r="579">
          <cell r="C579">
            <v>22</v>
          </cell>
          <cell r="D579">
            <v>0</v>
          </cell>
          <cell r="E579">
            <v>0</v>
          </cell>
        </row>
        <row r="580">
          <cell r="C580">
            <v>23</v>
          </cell>
          <cell r="D580">
            <v>0</v>
          </cell>
          <cell r="E580">
            <v>0</v>
          </cell>
          <cell r="AO580">
            <v>4</v>
          </cell>
          <cell r="AP580" t="str">
            <v>Кабельные Линии 35 кВ (СН1)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</row>
        <row r="581">
          <cell r="C581">
            <v>24</v>
          </cell>
          <cell r="D581">
            <v>0</v>
          </cell>
          <cell r="E581">
            <v>0</v>
          </cell>
        </row>
        <row r="582">
          <cell r="C582">
            <v>370</v>
          </cell>
          <cell r="D582">
            <v>2.6400743199999996</v>
          </cell>
          <cell r="E582">
            <v>0.17036</v>
          </cell>
          <cell r="AO582">
            <v>5</v>
          </cell>
          <cell r="AP582" t="str">
            <v>ПС 110-330 кВ (ВН)</v>
          </cell>
          <cell r="AR582">
            <v>345.56536</v>
          </cell>
          <cell r="AS582">
            <v>198.60940133999998</v>
          </cell>
          <cell r="AT582">
            <v>91.29423999999999</v>
          </cell>
          <cell r="AU582">
            <v>42.054213</v>
          </cell>
          <cell r="AV582">
            <v>7.272</v>
          </cell>
          <cell r="AW582">
            <v>9.98</v>
          </cell>
          <cell r="AX582">
            <v>0</v>
          </cell>
          <cell r="AY582">
            <v>2.59</v>
          </cell>
          <cell r="AZ582">
            <v>2.272</v>
          </cell>
          <cell r="BA582">
            <v>5.34</v>
          </cell>
          <cell r="BB582">
            <v>5</v>
          </cell>
          <cell r="BC582">
            <v>1.8</v>
          </cell>
          <cell r="BD582">
            <v>0</v>
          </cell>
          <cell r="BE582">
            <v>0.25</v>
          </cell>
          <cell r="BF582">
            <v>2.7079999999999997</v>
          </cell>
          <cell r="BG582" t="e">
            <v>#DIV/0!</v>
          </cell>
          <cell r="BH582">
            <v>38.70892392999998</v>
          </cell>
          <cell r="BI582">
            <v>0</v>
          </cell>
          <cell r="BJ582">
            <v>93.33877333333334</v>
          </cell>
          <cell r="BK582">
            <v>50.48552216000003</v>
          </cell>
          <cell r="BL582">
            <v>86.813216</v>
          </cell>
          <cell r="BM582">
            <v>36.60146216000004</v>
          </cell>
          <cell r="BN582">
            <v>0.6255573333333333</v>
          </cell>
          <cell r="BO582">
            <v>6.7669999999999995</v>
          </cell>
          <cell r="BP582">
            <v>2.36</v>
          </cell>
          <cell r="BQ582">
            <v>6.91056</v>
          </cell>
          <cell r="BR582">
            <v>3.54</v>
          </cell>
          <cell r="BS582">
            <v>0.2065</v>
          </cell>
          <cell r="BT582">
            <v>29.517839999999996</v>
          </cell>
          <cell r="BU582">
            <v>-42.8532511733333</v>
          </cell>
          <cell r="BV582" t="e">
            <v>#DIV/0!</v>
          </cell>
          <cell r="BW582">
            <v>0</v>
          </cell>
          <cell r="BX582">
            <v>0</v>
          </cell>
        </row>
        <row r="583">
          <cell r="C583">
            <v>27</v>
          </cell>
          <cell r="D583">
            <v>0</v>
          </cell>
          <cell r="E583">
            <v>0</v>
          </cell>
          <cell r="AN583">
            <v>15</v>
          </cell>
          <cell r="AP583" t="str">
            <v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</v>
          </cell>
          <cell r="AQ583" t="str">
            <v>СТФ</v>
          </cell>
          <cell r="AR583">
            <v>133.88662000000002</v>
          </cell>
          <cell r="AS583">
            <v>137.37186999999997</v>
          </cell>
          <cell r="AT583">
            <v>79.68068</v>
          </cell>
          <cell r="AU583">
            <v>0</v>
          </cell>
          <cell r="AV583">
            <v>2.272</v>
          </cell>
          <cell r="AW583">
            <v>2.154</v>
          </cell>
          <cell r="AX583">
            <v>0</v>
          </cell>
          <cell r="AZ583">
            <v>2.272</v>
          </cell>
          <cell r="BA583">
            <v>2.154</v>
          </cell>
          <cell r="BB583">
            <v>0</v>
          </cell>
          <cell r="BD583">
            <v>0</v>
          </cell>
          <cell r="BF583">
            <v>-0.11799999999999988</v>
          </cell>
          <cell r="BG583">
            <v>0.9480633802816902</v>
          </cell>
          <cell r="BH583">
            <v>2.7574711400000007</v>
          </cell>
          <cell r="BJ583">
            <v>18.82203733333333</v>
          </cell>
          <cell r="BK583">
            <v>5.29947114000001</v>
          </cell>
          <cell r="BL583">
            <v>18.196479999999998</v>
          </cell>
          <cell r="BM583">
            <v>2.75747114000001</v>
          </cell>
          <cell r="BN583">
            <v>0.6255573333333333</v>
          </cell>
          <cell r="BO583">
            <v>2.542</v>
          </cell>
          <cell r="BP583">
            <v>0</v>
          </cell>
          <cell r="BR583">
            <v>0</v>
          </cell>
          <cell r="BT583">
            <v>27.138959999999997</v>
          </cell>
          <cell r="BU583">
            <v>-13.52256619333332</v>
          </cell>
          <cell r="BV583">
            <v>0.2815567223753609</v>
          </cell>
        </row>
        <row r="584">
          <cell r="D584">
            <v>0</v>
          </cell>
          <cell r="E584">
            <v>0</v>
          </cell>
          <cell r="AN584">
            <v>16</v>
          </cell>
          <cell r="AP584" t="str">
            <v>Реконструкция ПС 110/10кВ "Лермонтовская" (замена сущ. силового тр-ра  Т-2 110/10 кВ мощн. 6,3 т. кВА на тр-р мощн. 16 т. кВА, сущ. ОД и КЗ 110 кВ на элегазовые выключатели ВЭБ-110 -2 шт., сущ. разъед. 110 кВ с ручн. привдом на РГ-110 с электродвигательны</v>
          </cell>
          <cell r="AQ584" t="str">
            <v>СТФ</v>
          </cell>
          <cell r="AR584">
            <v>64.44569999999999</v>
          </cell>
          <cell r="AS584">
            <v>58.56365133999999</v>
          </cell>
          <cell r="AT584">
            <v>8.93968</v>
          </cell>
          <cell r="AU584">
            <v>42.054213</v>
          </cell>
          <cell r="AV584">
            <v>5</v>
          </cell>
          <cell r="AW584">
            <v>7.576</v>
          </cell>
          <cell r="AX584">
            <v>0</v>
          </cell>
          <cell r="AY584">
            <v>2.59</v>
          </cell>
          <cell r="AZ584">
            <v>0</v>
          </cell>
          <cell r="BA584">
            <v>3.186</v>
          </cell>
          <cell r="BB584">
            <v>5</v>
          </cell>
          <cell r="BC584">
            <v>1.8</v>
          </cell>
          <cell r="BD584">
            <v>0</v>
          </cell>
          <cell r="BF584">
            <v>2.5759999999999996</v>
          </cell>
          <cell r="BG584">
            <v>1.5151999999999999</v>
          </cell>
          <cell r="BH584">
            <v>4.63071750999999</v>
          </cell>
          <cell r="BJ584">
            <v>16.1337</v>
          </cell>
          <cell r="BK584">
            <v>13.57031574</v>
          </cell>
          <cell r="BL584">
            <v>10.2337</v>
          </cell>
          <cell r="BM584">
            <v>2.43475574</v>
          </cell>
          <cell r="BN584">
            <v>0</v>
          </cell>
          <cell r="BO584">
            <v>4.225</v>
          </cell>
          <cell r="BP584">
            <v>2.36</v>
          </cell>
          <cell r="BQ584">
            <v>6.91056</v>
          </cell>
          <cell r="BR584">
            <v>3.54</v>
          </cell>
          <cell r="BT584">
            <v>0</v>
          </cell>
          <cell r="BU584">
            <v>-2.563384260000001</v>
          </cell>
          <cell r="BV584">
            <v>0.8411161568642035</v>
          </cell>
        </row>
        <row r="585">
          <cell r="C585">
            <v>38</v>
          </cell>
          <cell r="D585">
            <v>0</v>
          </cell>
          <cell r="E585">
            <v>0</v>
          </cell>
          <cell r="AN585">
            <v>17</v>
          </cell>
          <cell r="AP585" t="str">
            <v>Техническое перевооружение ПС 110/35/10кВ "Дмитриевская"  (замена МВ- 35 кВ на  вакуумные  в количестве 5 шт., сущ. разъед. 35 кВ на разъед. РГ-35, сущ. ТН-35 на ТН типа НАМИ-35 - 2 компл.)</v>
          </cell>
          <cell r="AQ585" t="str">
            <v>СТФ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BF585">
            <v>0</v>
          </cell>
          <cell r="BG585" t="e">
            <v>#DIV/0!</v>
          </cell>
          <cell r="BH585">
            <v>0.91689457</v>
          </cell>
          <cell r="BJ585">
            <v>0</v>
          </cell>
          <cell r="BK585">
            <v>0.91689457</v>
          </cell>
          <cell r="BM585">
            <v>0.91689457</v>
          </cell>
          <cell r="BT585">
            <v>0</v>
          </cell>
          <cell r="BU585">
            <v>0.91689457</v>
          </cell>
          <cell r="BV585" t="e">
            <v>#DIV/0!</v>
          </cell>
        </row>
        <row r="586">
          <cell r="C586">
            <v>30</v>
          </cell>
          <cell r="D586">
            <v>0</v>
          </cell>
          <cell r="E586">
            <v>0</v>
          </cell>
          <cell r="AN586">
            <v>18</v>
          </cell>
          <cell r="AP586" t="str">
            <v>Реконструкция ПС 110/35/6кВ "Затеречная" ( замена в ЗРУ 6 кВ сущ. МВ на вакуумные с микропроцессорными защитами- 11шт., восстановление строительной части помещения ЗРУ - устройство новой бетонной стяжки полов с покрытием из керамической плитки , покраска)</v>
          </cell>
          <cell r="AQ586" t="str">
            <v>СТФ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BF586">
            <v>0</v>
          </cell>
          <cell r="BG586" t="e">
            <v>#DIV/0!</v>
          </cell>
          <cell r="BH586">
            <v>3.5764533900000006</v>
          </cell>
          <cell r="BJ586">
            <v>0</v>
          </cell>
          <cell r="BK586">
            <v>3.57645339</v>
          </cell>
          <cell r="BM586">
            <v>3.57645339</v>
          </cell>
          <cell r="BT586">
            <v>0</v>
          </cell>
          <cell r="BU586">
            <v>3.57645339</v>
          </cell>
          <cell r="BV586" t="e">
            <v>#DIV/0!</v>
          </cell>
        </row>
        <row r="587">
          <cell r="D587">
            <v>0.01463</v>
          </cell>
          <cell r="E587">
            <v>0</v>
          </cell>
          <cell r="AN587">
            <v>19</v>
          </cell>
          <cell r="AP587" t="str">
            <v>Реконструкци ПС 110/35/10 кВ "Дивное" Апанасенковского района (переустройство линейной ячейки 110 кВ Л-ДЭ с установкой в ячейки вакуумного выключателя)</v>
          </cell>
          <cell r="AQ587" t="str">
            <v>СТФ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BF587">
            <v>0</v>
          </cell>
          <cell r="BG587" t="e">
            <v>#DIV/0!</v>
          </cell>
          <cell r="BH587">
            <v>0.13679597999999998</v>
          </cell>
          <cell r="BJ587">
            <v>0</v>
          </cell>
          <cell r="BK587">
            <v>0.13679598</v>
          </cell>
          <cell r="BM587">
            <v>0.13679598</v>
          </cell>
          <cell r="BT587">
            <v>0</v>
          </cell>
          <cell r="BU587">
            <v>0.13679598</v>
          </cell>
          <cell r="BV587" t="e">
            <v>#DIV/0!</v>
          </cell>
        </row>
        <row r="588">
          <cell r="C588">
            <v>39</v>
          </cell>
          <cell r="D588">
            <v>0.01463</v>
          </cell>
          <cell r="E588">
            <v>0</v>
          </cell>
          <cell r="AN588">
            <v>20</v>
          </cell>
          <cell r="AP588" t="str">
            <v>Техперевооружение ПС 110/35/10кВ "Промкомплекс" в г. Ставрополе</v>
          </cell>
          <cell r="AQ588" t="str">
            <v>СТФ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BF588">
            <v>0</v>
          </cell>
          <cell r="BG588" t="e">
            <v>#DIV/0!</v>
          </cell>
          <cell r="BH588">
            <v>0.4689348300000001</v>
          </cell>
          <cell r="BJ588">
            <v>0</v>
          </cell>
          <cell r="BK588">
            <v>0.46893482999999997</v>
          </cell>
          <cell r="BM588">
            <v>0.46893482999999997</v>
          </cell>
          <cell r="BT588">
            <v>0</v>
          </cell>
          <cell r="BU588">
            <v>0.46893482999999997</v>
          </cell>
          <cell r="BV588" t="e">
            <v>#DIV/0!</v>
          </cell>
        </row>
        <row r="589">
          <cell r="D589">
            <v>36.058296870000014</v>
          </cell>
          <cell r="E589">
            <v>5.491200000000001</v>
          </cell>
          <cell r="AN589">
            <v>21</v>
          </cell>
          <cell r="AP589" t="str">
            <v>Реконструкция ПС 110/35/6кВ "Минводы-2" - 1-я очередь (замена сущ. ячеек 6кВ на современные ячейки с вакуумными выкл. 28 шт., , средств ТМ и связи)</v>
          </cell>
          <cell r="AQ589" t="str">
            <v>СТФ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BF589">
            <v>0</v>
          </cell>
          <cell r="BG589" t="e">
            <v>#DIV/0!</v>
          </cell>
          <cell r="BH589">
            <v>1.238565969999999</v>
          </cell>
          <cell r="BJ589">
            <v>0</v>
          </cell>
          <cell r="BK589">
            <v>1.23856597</v>
          </cell>
          <cell r="BM589">
            <v>1.23856597</v>
          </cell>
          <cell r="BT589">
            <v>0</v>
          </cell>
          <cell r="BU589">
            <v>1.23856597</v>
          </cell>
          <cell r="BV589" t="e">
            <v>#DIV/0!</v>
          </cell>
        </row>
        <row r="590">
          <cell r="C590">
            <v>118</v>
          </cell>
          <cell r="D590">
            <v>17.681194</v>
          </cell>
          <cell r="E590">
            <v>2.70276</v>
          </cell>
          <cell r="AN590">
            <v>22</v>
          </cell>
          <cell r="AP590" t="str">
            <v>Реконструкция ПС "Промкомплекс" (замена сущ. ошиновок ОРУ 110 кВ)</v>
          </cell>
          <cell r="AQ590" t="str">
            <v>СТФ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BF590">
            <v>0</v>
          </cell>
          <cell r="BG590" t="e">
            <v>#DIV/0!</v>
          </cell>
          <cell r="BH590">
            <v>3.1821011500000003</v>
          </cell>
          <cell r="BJ590">
            <v>0</v>
          </cell>
          <cell r="BK590">
            <v>3.18210115</v>
          </cell>
          <cell r="BM590">
            <v>3.18210115</v>
          </cell>
          <cell r="BT590">
            <v>0</v>
          </cell>
          <cell r="BU590">
            <v>3.18210115</v>
          </cell>
          <cell r="BV590" t="e">
            <v>#DIV/0!</v>
          </cell>
        </row>
        <row r="591">
          <cell r="C591">
            <v>114</v>
          </cell>
          <cell r="D591">
            <v>0</v>
          </cell>
          <cell r="E591">
            <v>0</v>
          </cell>
          <cell r="AN591">
            <v>23</v>
          </cell>
          <cell r="AP591" t="str">
            <v>Техническое перевооружение ПС 110/10кВ "Скачки 2" (Монтаж АТПГ- 9 МВА и устройств плавки гололеда)</v>
          </cell>
          <cell r="AQ591" t="str">
            <v>СТФ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BF591">
            <v>0</v>
          </cell>
          <cell r="BG591" t="e">
            <v>#DIV/0!</v>
          </cell>
          <cell r="BH591">
            <v>0.05871678000000026</v>
          </cell>
          <cell r="BJ591">
            <v>0</v>
          </cell>
          <cell r="BK591">
            <v>0.05871678</v>
          </cell>
          <cell r="BM591">
            <v>0.05871678</v>
          </cell>
          <cell r="BT591">
            <v>0</v>
          </cell>
          <cell r="BU591">
            <v>0.05871678</v>
          </cell>
          <cell r="BV591" t="e">
            <v>#DIV/0!</v>
          </cell>
        </row>
        <row r="592">
          <cell r="C592">
            <v>130</v>
          </cell>
          <cell r="D592">
            <v>2.5782878200000003</v>
          </cell>
          <cell r="E592">
            <v>0</v>
          </cell>
          <cell r="AN592">
            <v>24</v>
          </cell>
          <cell r="AP592" t="str">
            <v>Реконструкция БСК на ПС 110/35/6кВ "Георгиевская" г.Георгиевска Ставропольского края (замена сущ. БСК на БСК  мощностью 10 МВАр , замена  в ячейке сущ. МВ-10кВ  типа  ВМГ-133   на  вакуумный   выключатель типа ВБЭС-10-31,5\1600А, сущ. кабеля  от ячейки Ф-</v>
          </cell>
          <cell r="AQ592" t="str">
            <v>СТФ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BF592">
            <v>0</v>
          </cell>
          <cell r="BG592" t="e">
            <v>#DIV/0!</v>
          </cell>
          <cell r="BH592">
            <v>0.7117265199999996</v>
          </cell>
          <cell r="BJ592">
            <v>0</v>
          </cell>
          <cell r="BK592">
            <v>0.71172652</v>
          </cell>
          <cell r="BM592">
            <v>0.71172652</v>
          </cell>
          <cell r="BT592">
            <v>0</v>
          </cell>
          <cell r="BU592">
            <v>0.71172652</v>
          </cell>
          <cell r="BV592" t="e">
            <v>#DIV/0!</v>
          </cell>
        </row>
        <row r="593">
          <cell r="C593">
            <v>131</v>
          </cell>
          <cell r="D593">
            <v>1.4219925099999997</v>
          </cell>
          <cell r="E593">
            <v>0</v>
          </cell>
          <cell r="AN593">
            <v>25</v>
          </cell>
          <cell r="AP593" t="str">
            <v>Техперевооружение ПС 110/35/10кВ "Левокумская" (замена   основного оборудования - ОД и КЗ на элегазовые выкл. Типа ВЭБ-110 - 2шт., сущ. Ячейки 10кВ на К-59 с вакуумн. Выкл. Типа BB/TEL-10 - 19шт., тр-ры тока 110кВ - 21шт., ТН-110 - 6шт., разъед.110кВ с мо</v>
          </cell>
          <cell r="AQ593" t="str">
            <v>СТФ</v>
          </cell>
          <cell r="AR593">
            <v>23.54388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BF593">
            <v>0</v>
          </cell>
          <cell r="BG593" t="e">
            <v>#DIV/0!</v>
          </cell>
          <cell r="BH593">
            <v>3.446566899999991</v>
          </cell>
          <cell r="BJ593">
            <v>23.54388</v>
          </cell>
          <cell r="BK593">
            <v>3.4465669000000063</v>
          </cell>
          <cell r="BL593">
            <v>23.54388</v>
          </cell>
          <cell r="BM593">
            <v>3.4465669000000063</v>
          </cell>
          <cell r="BN593">
            <v>0</v>
          </cell>
          <cell r="BP593">
            <v>0</v>
          </cell>
          <cell r="BR593">
            <v>0</v>
          </cell>
          <cell r="BT593">
            <v>0</v>
          </cell>
          <cell r="BU593">
            <v>-20.097313099999994</v>
          </cell>
          <cell r="BV593">
            <v>0.1463890786055657</v>
          </cell>
        </row>
        <row r="594">
          <cell r="C594">
            <v>132</v>
          </cell>
          <cell r="D594">
            <v>0.22034588999999966</v>
          </cell>
          <cell r="E594">
            <v>0</v>
          </cell>
          <cell r="AN594">
            <v>26</v>
          </cell>
          <cell r="AP594" t="str">
            <v>Реконстукция ПС 110/35/10кВ "Зеленогорская" (замена сущ. Т-1 25 т. кВА на тр-р мощностью 40 т. кВА,установка ДК, прокладка контрольных кабелей в сущ.и проектируемых кабельных каналах,  сущ. ячеек РУ-10 кВ на КРУН-10 типа К-59 вакуумными выключателями и  с</v>
          </cell>
          <cell r="AQ594" t="str">
            <v>СТФ</v>
          </cell>
          <cell r="AR594">
            <v>112.65567999999999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BF594">
            <v>0</v>
          </cell>
          <cell r="BG594" t="e">
            <v>#DIV/0!</v>
          </cell>
          <cell r="BH594">
            <v>13.39307925</v>
          </cell>
          <cell r="BJ594">
            <v>29.99325</v>
          </cell>
          <cell r="BK594">
            <v>13.393079250000016</v>
          </cell>
          <cell r="BL594">
            <v>29.99325</v>
          </cell>
          <cell r="BM594">
            <v>13.393079250000016</v>
          </cell>
          <cell r="BN594">
            <v>0</v>
          </cell>
          <cell r="BP594">
            <v>0</v>
          </cell>
          <cell r="BR594">
            <v>0</v>
          </cell>
          <cell r="BT594">
            <v>0</v>
          </cell>
          <cell r="BU594">
            <v>-16.600170749999982</v>
          </cell>
          <cell r="BV594">
            <v>0.44653644570028306</v>
          </cell>
        </row>
        <row r="595">
          <cell r="C595">
            <v>133</v>
          </cell>
          <cell r="D595">
            <v>-0.10972540999999969</v>
          </cell>
          <cell r="E595">
            <v>0</v>
          </cell>
          <cell r="AN595">
            <v>27</v>
          </cell>
          <cell r="AP595" t="str">
            <v>Реконструкция ПС 110/35/10кВ Горячеводская  в г. Пятигорске ( замена сущ. трансформатора Т-1 мощностью 15,0 тыс. кВА на трансформатор мощностью 25,0 тыс. кВА, з</v>
          </cell>
          <cell r="AQ595" t="str">
            <v>СТФ</v>
          </cell>
          <cell r="AR595">
            <v>8.6546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BF595">
            <v>0</v>
          </cell>
          <cell r="BG595" t="e">
            <v>#DIV/0!</v>
          </cell>
          <cell r="BH595">
            <v>3.8368999399999995</v>
          </cell>
          <cell r="BJ595">
            <v>4.845906000000001</v>
          </cell>
          <cell r="BK595">
            <v>3.83689994</v>
          </cell>
          <cell r="BL595">
            <v>4.845906000000001</v>
          </cell>
          <cell r="BM595">
            <v>3.83689994</v>
          </cell>
          <cell r="BN595">
            <v>0</v>
          </cell>
          <cell r="BP595">
            <v>0</v>
          </cell>
          <cell r="BR595">
            <v>0</v>
          </cell>
          <cell r="BT595">
            <v>0</v>
          </cell>
          <cell r="BU595">
            <v>-1.0090060600000013</v>
          </cell>
          <cell r="BV595">
            <v>0.7917817514413196</v>
          </cell>
        </row>
        <row r="596">
          <cell r="C596">
            <v>134</v>
          </cell>
          <cell r="D596">
            <v>3.805178689999999</v>
          </cell>
          <cell r="E596">
            <v>0</v>
          </cell>
          <cell r="AN596">
            <v>28</v>
          </cell>
          <cell r="AP596" t="str">
            <v>Организация грозозащиты оборудования ПС 110 кВ от набегающих волн перенапряжений с ВЛ-110 кВ (подверженных интенсивному гололедообразованию) с помощью нелинейных ОПН с демонтажем грозотроса на подходах к ПС</v>
          </cell>
          <cell r="AQ596" t="str">
            <v>СТФ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BF596">
            <v>0</v>
          </cell>
          <cell r="BG596" t="e">
            <v>#DIV/0!</v>
          </cell>
          <cell r="BH596">
            <v>0.354</v>
          </cell>
          <cell r="BJ596">
            <v>0</v>
          </cell>
          <cell r="BK596">
            <v>0.354</v>
          </cell>
          <cell r="BM596">
            <v>0.354</v>
          </cell>
          <cell r="BT596">
            <v>0</v>
          </cell>
          <cell r="BU596">
            <v>0.354</v>
          </cell>
          <cell r="BV596" t="e">
            <v>#DIV/0!</v>
          </cell>
        </row>
        <row r="597">
          <cell r="C597">
            <v>135</v>
          </cell>
          <cell r="D597">
            <v>0.5819013500000001</v>
          </cell>
          <cell r="E597">
            <v>0</v>
          </cell>
          <cell r="AN597">
            <v>29</v>
          </cell>
          <cell r="AP597" t="str">
            <v>Реконструкция ПС 110/35/10 кВ "Восход" (с заменой проводов шин 110 кВ и ошиновки ВЛ и оборудования 110 кВ на провод АС-185)</v>
          </cell>
          <cell r="AQ597" t="str">
            <v>СТФ</v>
          </cell>
          <cell r="AR597">
            <v>2.3788799999999997</v>
          </cell>
          <cell r="AS597">
            <v>2.67388</v>
          </cell>
          <cell r="AT597">
            <v>2.67388</v>
          </cell>
          <cell r="AU597">
            <v>0</v>
          </cell>
          <cell r="AV597">
            <v>0</v>
          </cell>
          <cell r="AW597">
            <v>0.25</v>
          </cell>
          <cell r="BE597">
            <v>0.25</v>
          </cell>
          <cell r="BF597">
            <v>0.25</v>
          </cell>
          <cell r="BG597" t="e">
            <v>#DIV/0!</v>
          </cell>
          <cell r="BJ597">
            <v>0</v>
          </cell>
          <cell r="BK597">
            <v>0.295</v>
          </cell>
          <cell r="BM597">
            <v>0.0885</v>
          </cell>
          <cell r="BS597">
            <v>0.2065</v>
          </cell>
          <cell r="BT597">
            <v>2.37888</v>
          </cell>
          <cell r="BU597">
            <v>0.295</v>
          </cell>
          <cell r="BV597" t="e">
            <v>#DIV/0!</v>
          </cell>
        </row>
        <row r="598">
          <cell r="C598">
            <v>136</v>
          </cell>
          <cell r="D598">
            <v>0.5350342400000002</v>
          </cell>
          <cell r="E598">
            <v>0</v>
          </cell>
          <cell r="AO598">
            <v>6</v>
          </cell>
          <cell r="AP598" t="str">
            <v>ПС 35 кВ (СН1)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 t="e">
            <v>#DIV/0!</v>
          </cell>
          <cell r="BH598">
            <v>0.09367866000000015</v>
          </cell>
          <cell r="BI598">
            <v>0</v>
          </cell>
          <cell r="BJ598">
            <v>0</v>
          </cell>
          <cell r="BK598">
            <v>0.09367866000000001</v>
          </cell>
          <cell r="BL598">
            <v>0</v>
          </cell>
          <cell r="BM598">
            <v>0.09367866000000001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0.09367866000000001</v>
          </cell>
          <cell r="BV598" t="e">
            <v>#DIV/0!</v>
          </cell>
          <cell r="BW598">
            <v>0</v>
          </cell>
          <cell r="BX598">
            <v>0</v>
          </cell>
        </row>
        <row r="599">
          <cell r="C599">
            <v>137</v>
          </cell>
          <cell r="D599">
            <v>4.7166279</v>
          </cell>
          <cell r="E599">
            <v>0</v>
          </cell>
          <cell r="AN599">
            <v>30</v>
          </cell>
          <cell r="AP599" t="str">
            <v>Реконструкция ПС 35/10кВ "Комсомолец" - 2-й ПК( замена ячеек КРУН-10 на ячейки типа К-59 с вакумн.выкл.и РЗ типа Сириус- 12 шт,замена сетчатого огражд. ПС на ж/б-160 п.м.) </v>
          </cell>
          <cell r="AQ599" t="str">
            <v>СТФ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BF599">
            <v>0</v>
          </cell>
          <cell r="BG599" t="e">
            <v>#DIV/0!</v>
          </cell>
          <cell r="BH599">
            <v>0.09367866000000015</v>
          </cell>
          <cell r="BJ599">
            <v>0</v>
          </cell>
          <cell r="BK599">
            <v>0.09367866000000001</v>
          </cell>
          <cell r="BM599">
            <v>0.09367866000000001</v>
          </cell>
          <cell r="BT599">
            <v>0</v>
          </cell>
          <cell r="BU599">
            <v>0.09367866000000001</v>
          </cell>
          <cell r="BV599" t="e">
            <v>#DIV/0!</v>
          </cell>
        </row>
        <row r="600">
          <cell r="C600">
            <v>138</v>
          </cell>
          <cell r="D600">
            <v>0.7822386499999999</v>
          </cell>
          <cell r="E600">
            <v>0</v>
          </cell>
        </row>
        <row r="601">
          <cell r="D601">
            <v>3.29387932</v>
          </cell>
          <cell r="E601">
            <v>0</v>
          </cell>
          <cell r="AO601" t="str">
            <v>2.4.</v>
          </cell>
          <cell r="AP601" t="str">
            <v>Технологическое присоединение</v>
          </cell>
          <cell r="AR601">
            <v>1808.0316106252767</v>
          </cell>
          <cell r="AS601">
            <v>1977.3763916215999</v>
          </cell>
          <cell r="AT601">
            <v>1405.9538812</v>
          </cell>
          <cell r="AU601">
            <v>369.34024612</v>
          </cell>
          <cell r="AV601">
            <v>1070.2620712438747</v>
          </cell>
          <cell r="AW601">
            <v>1093.8363400000005</v>
          </cell>
          <cell r="AX601">
            <v>136.743709</v>
          </cell>
          <cell r="AY601">
            <v>89.55799999999996</v>
          </cell>
          <cell r="AZ601">
            <v>195.40694609687478</v>
          </cell>
          <cell r="BA601">
            <v>174.42100000000002</v>
          </cell>
          <cell r="BB601">
            <v>301.75063</v>
          </cell>
          <cell r="BC601">
            <v>340.8399999999999</v>
          </cell>
          <cell r="BD601">
            <v>436.36078614699994</v>
          </cell>
          <cell r="BE601">
            <v>489.01734000000005</v>
          </cell>
          <cell r="BF601">
            <v>18.181268756125263</v>
          </cell>
          <cell r="BG601" t="e">
            <v>#DIV/0!</v>
          </cell>
          <cell r="BH601">
            <v>90.00973051999999</v>
          </cell>
          <cell r="BI601">
            <v>289.33593316</v>
          </cell>
          <cell r="BJ601">
            <v>924.5764170168502</v>
          </cell>
          <cell r="BK601">
            <v>823.2002012933334</v>
          </cell>
          <cell r="BL601">
            <v>325.10561092</v>
          </cell>
          <cell r="BM601">
            <v>48.069513230000005</v>
          </cell>
          <cell r="BN601">
            <v>153.815438403</v>
          </cell>
          <cell r="BO601">
            <v>100.76335005999998</v>
          </cell>
          <cell r="BP601">
            <v>183.32314102718365</v>
          </cell>
          <cell r="BQ601">
            <v>309.59940887333335</v>
          </cell>
          <cell r="BR601">
            <v>262.3322266666666</v>
          </cell>
          <cell r="BS601">
            <v>364.76792912999997</v>
          </cell>
          <cell r="BT601">
            <v>371.98498502</v>
          </cell>
          <cell r="BU601">
            <v>-101.37621572351703</v>
          </cell>
          <cell r="BV601" t="e">
            <v>#DIV/0!</v>
          </cell>
          <cell r="BW601">
            <v>0</v>
          </cell>
          <cell r="BX601">
            <v>0</v>
          </cell>
        </row>
        <row r="602">
          <cell r="C602">
            <v>139</v>
          </cell>
          <cell r="D602">
            <v>-0.517895</v>
          </cell>
          <cell r="E602">
            <v>0</v>
          </cell>
          <cell r="AO602">
            <v>1</v>
          </cell>
          <cell r="AP602" t="str">
            <v>Объекты технологического присоединения мощностью свыше 750 кВт. </v>
          </cell>
          <cell r="AR602">
            <v>1806.2343906252768</v>
          </cell>
          <cell r="AS602">
            <v>1952.8887646937997</v>
          </cell>
          <cell r="AT602">
            <v>1379.4853012</v>
          </cell>
          <cell r="AU602">
            <v>368.11501991</v>
          </cell>
          <cell r="AV602">
            <v>1068.8830712438748</v>
          </cell>
          <cell r="AW602">
            <v>1070.5633400000004</v>
          </cell>
          <cell r="AX602">
            <v>136.743709</v>
          </cell>
          <cell r="AY602">
            <v>83.63499999999998</v>
          </cell>
          <cell r="AZ602">
            <v>194.02794609687479</v>
          </cell>
          <cell r="BA602">
            <v>170.51600000000002</v>
          </cell>
          <cell r="BB602">
            <v>301.75063</v>
          </cell>
          <cell r="BC602">
            <v>329.10699999999997</v>
          </cell>
          <cell r="BD602">
            <v>436.36078614699994</v>
          </cell>
          <cell r="BE602">
            <v>487.30534</v>
          </cell>
          <cell r="BF602">
            <v>1.6802687561252632</v>
          </cell>
          <cell r="BG602" t="e">
            <v>#DIV/0!</v>
          </cell>
          <cell r="BH602">
            <v>88.39054051</v>
          </cell>
          <cell r="BI602">
            <v>288.03839316</v>
          </cell>
          <cell r="BJ602">
            <v>922.9491970168502</v>
          </cell>
          <cell r="BK602">
            <v>795.4209807200001</v>
          </cell>
          <cell r="BL602">
            <v>325.10561092</v>
          </cell>
          <cell r="BM602">
            <v>39.833384550000005</v>
          </cell>
          <cell r="BN602">
            <v>152.56790306966667</v>
          </cell>
          <cell r="BO602">
            <v>98.60687303999998</v>
          </cell>
          <cell r="BP602">
            <v>182.943456360517</v>
          </cell>
          <cell r="BQ602">
            <v>297.184009</v>
          </cell>
          <cell r="BR602">
            <v>262.3322266666666</v>
          </cell>
          <cell r="BS602">
            <v>359.79671413</v>
          </cell>
          <cell r="BT602">
            <v>371.98498502</v>
          </cell>
          <cell r="BU602">
            <v>-127.52821629685037</v>
          </cell>
          <cell r="BV602" t="e">
            <v>#DIV/0!</v>
          </cell>
          <cell r="BW602">
            <v>0</v>
          </cell>
          <cell r="BX602">
            <v>0</v>
          </cell>
        </row>
        <row r="603">
          <cell r="C603">
            <v>140</v>
          </cell>
          <cell r="D603">
            <v>0.5718145899999998</v>
          </cell>
          <cell r="E603">
            <v>0</v>
          </cell>
        </row>
        <row r="604">
          <cell r="C604">
            <v>141</v>
          </cell>
          <cell r="D604">
            <v>0.6473260000000001</v>
          </cell>
          <cell r="E604">
            <v>0</v>
          </cell>
          <cell r="AO604">
            <v>2</v>
          </cell>
          <cell r="AP604" t="str">
            <v>Объекты технологического присоединения мощностью от 100 до 750 кВт.</v>
          </cell>
          <cell r="AR604">
            <v>1.79722</v>
          </cell>
          <cell r="AS604">
            <v>18.84578</v>
          </cell>
          <cell r="AT604">
            <v>21.24</v>
          </cell>
          <cell r="AU604">
            <v>0.875</v>
          </cell>
          <cell r="AV604">
            <v>1.379</v>
          </cell>
          <cell r="AW604">
            <v>18</v>
          </cell>
          <cell r="AX604">
            <v>0</v>
          </cell>
          <cell r="AY604">
            <v>5.917999999999999</v>
          </cell>
          <cell r="AZ604">
            <v>1.379</v>
          </cell>
          <cell r="BA604">
            <v>3.01</v>
          </cell>
          <cell r="BB604">
            <v>0</v>
          </cell>
          <cell r="BC604">
            <v>8.142</v>
          </cell>
          <cell r="BD604">
            <v>0</v>
          </cell>
          <cell r="BE604">
            <v>0.93</v>
          </cell>
          <cell r="BF604">
            <v>12.069999999999999</v>
          </cell>
          <cell r="BG604" t="e">
            <v>#DIV/0!</v>
          </cell>
          <cell r="BH604">
            <v>0.2969258200000003</v>
          </cell>
          <cell r="BI604">
            <v>1.29754</v>
          </cell>
          <cell r="BJ604">
            <v>1.6272199999999999</v>
          </cell>
          <cell r="BK604">
            <v>20.23906464666667</v>
          </cell>
          <cell r="BL604">
            <v>0</v>
          </cell>
          <cell r="BM604">
            <v>6.912131420000001</v>
          </cell>
          <cell r="BN604">
            <v>1.2475353333333332</v>
          </cell>
          <cell r="BO604">
            <v>1.2301000199999998</v>
          </cell>
          <cell r="BP604">
            <v>0.3796846666666666</v>
          </cell>
          <cell r="BQ604">
            <v>9.982613206666667</v>
          </cell>
          <cell r="BR604">
            <v>0</v>
          </cell>
          <cell r="BS604">
            <v>2.1142199999999995</v>
          </cell>
          <cell r="BT604">
            <v>0</v>
          </cell>
          <cell r="BU604">
            <v>18.61184464666667</v>
          </cell>
          <cell r="BV604" t="e">
            <v>#DIV/0!</v>
          </cell>
          <cell r="BW604">
            <v>0</v>
          </cell>
          <cell r="BX604">
            <v>0</v>
          </cell>
        </row>
        <row r="605">
          <cell r="C605">
            <v>142</v>
          </cell>
          <cell r="D605">
            <v>-0.16102367999999992</v>
          </cell>
          <cell r="E605">
            <v>0</v>
          </cell>
        </row>
        <row r="606">
          <cell r="C606">
            <v>126</v>
          </cell>
          <cell r="D606">
            <v>0.001</v>
          </cell>
          <cell r="E606">
            <v>0.00876</v>
          </cell>
          <cell r="AO606">
            <v>3</v>
          </cell>
          <cell r="AP606" t="str">
            <v>Объекты технологического присоединения мощностью от 15 до 100 кВт.</v>
          </cell>
          <cell r="AR606">
            <v>0</v>
          </cell>
          <cell r="AS606">
            <v>4.3542000000000005</v>
          </cell>
          <cell r="AT606">
            <v>4.3542000000000005</v>
          </cell>
          <cell r="AU606">
            <v>0</v>
          </cell>
          <cell r="AV606">
            <v>0</v>
          </cell>
          <cell r="AW606">
            <v>4.342</v>
          </cell>
          <cell r="AX606">
            <v>0</v>
          </cell>
          <cell r="AY606">
            <v>0</v>
          </cell>
          <cell r="AZ606">
            <v>0</v>
          </cell>
          <cell r="BA606">
            <v>0.8660000000000001</v>
          </cell>
          <cell r="BB606">
            <v>0</v>
          </cell>
          <cell r="BC606">
            <v>2.864</v>
          </cell>
          <cell r="BD606">
            <v>0</v>
          </cell>
          <cell r="BE606">
            <v>0.612</v>
          </cell>
          <cell r="BF606">
            <v>3.69</v>
          </cell>
          <cell r="BG606" t="e">
            <v>#DIV/0!</v>
          </cell>
          <cell r="BH606">
            <v>0.81837812</v>
          </cell>
          <cell r="BI606">
            <v>0</v>
          </cell>
          <cell r="BJ606">
            <v>0</v>
          </cell>
          <cell r="BK606">
            <v>5.9417634533333334</v>
          </cell>
          <cell r="BL606">
            <v>0</v>
          </cell>
          <cell r="BM606">
            <v>0.8183781200000001</v>
          </cell>
          <cell r="BN606">
            <v>0</v>
          </cell>
          <cell r="BO606">
            <v>0.9173770000000001</v>
          </cell>
          <cell r="BP606">
            <v>0</v>
          </cell>
          <cell r="BQ606">
            <v>1.7038133333333327</v>
          </cell>
          <cell r="BR606">
            <v>0</v>
          </cell>
          <cell r="BS606">
            <v>2.502195</v>
          </cell>
          <cell r="BT606">
            <v>0</v>
          </cell>
          <cell r="BU606">
            <v>5.9417634533333334</v>
          </cell>
          <cell r="BV606" t="e">
            <v>#DIV/0!</v>
          </cell>
          <cell r="BW606">
            <v>0</v>
          </cell>
          <cell r="BX606">
            <v>0</v>
          </cell>
        </row>
        <row r="607">
          <cell r="C607">
            <v>127</v>
          </cell>
          <cell r="D607">
            <v>0.0061200000000000004</v>
          </cell>
          <cell r="E607">
            <v>0.00779</v>
          </cell>
        </row>
        <row r="608">
          <cell r="C608">
            <v>129</v>
          </cell>
          <cell r="D608">
            <v>0</v>
          </cell>
          <cell r="E608">
            <v>0.13798</v>
          </cell>
          <cell r="AO608">
            <v>4</v>
          </cell>
          <cell r="AP608" t="str">
            <v>Объекты технологического присоединения мощностью до 15 кВт.</v>
          </cell>
          <cell r="AR608">
            <v>0</v>
          </cell>
          <cell r="AS608">
            <v>1.2876469277999996</v>
          </cell>
          <cell r="AT608">
            <v>0.87438</v>
          </cell>
          <cell r="AU608">
            <v>0.35022621</v>
          </cell>
          <cell r="AV608">
            <v>0</v>
          </cell>
          <cell r="AW608">
            <v>0.931</v>
          </cell>
          <cell r="AX608">
            <v>0</v>
          </cell>
          <cell r="AY608">
            <v>0.005</v>
          </cell>
          <cell r="AZ608">
            <v>0</v>
          </cell>
          <cell r="BA608">
            <v>0.029</v>
          </cell>
          <cell r="BB608">
            <v>0</v>
          </cell>
          <cell r="BC608">
            <v>0.727</v>
          </cell>
          <cell r="BD608">
            <v>0</v>
          </cell>
          <cell r="BE608">
            <v>0.17</v>
          </cell>
          <cell r="BF608">
            <v>0.7410000000000001</v>
          </cell>
          <cell r="BG608" t="e">
            <v>#DIV/0!</v>
          </cell>
          <cell r="BH608">
            <v>0.50388607</v>
          </cell>
          <cell r="BI608">
            <v>0</v>
          </cell>
          <cell r="BJ608">
            <v>0</v>
          </cell>
          <cell r="BK608">
            <v>1.5983924733333332</v>
          </cell>
          <cell r="BL608">
            <v>0</v>
          </cell>
          <cell r="BM608">
            <v>0.5056191400000001</v>
          </cell>
          <cell r="BN608">
            <v>0</v>
          </cell>
          <cell r="BO608">
            <v>0.009</v>
          </cell>
          <cell r="BP608">
            <v>0</v>
          </cell>
          <cell r="BQ608">
            <v>0.7289733333333331</v>
          </cell>
          <cell r="BR608">
            <v>0</v>
          </cell>
          <cell r="BS608">
            <v>0.3548</v>
          </cell>
          <cell r="BT608">
            <v>0</v>
          </cell>
          <cell r="BU608">
            <v>1.5983924733333332</v>
          </cell>
          <cell r="BV608" t="e">
            <v>#DIV/0!</v>
          </cell>
          <cell r="BW608">
            <v>0</v>
          </cell>
          <cell r="BX608">
            <v>0</v>
          </cell>
        </row>
        <row r="609">
          <cell r="C609">
            <v>128</v>
          </cell>
          <cell r="D609">
            <v>0.004</v>
          </cell>
          <cell r="E609">
            <v>2.6339099999999998</v>
          </cell>
        </row>
        <row r="610">
          <cell r="D610">
            <v>0</v>
          </cell>
          <cell r="E610">
            <v>0</v>
          </cell>
          <cell r="AO610">
            <v>5</v>
          </cell>
          <cell r="AP610" t="str">
            <v>Генерация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</row>
        <row r="611">
          <cell r="D611">
            <v>0</v>
          </cell>
          <cell r="E611">
            <v>0</v>
          </cell>
        </row>
        <row r="612">
          <cell r="D612">
            <v>0</v>
          </cell>
          <cell r="E612">
            <v>0</v>
          </cell>
          <cell r="AP612" t="str">
            <v>в т.ч.</v>
          </cell>
          <cell r="AR612">
            <v>1808.031610625277</v>
          </cell>
          <cell r="AS612">
            <v>1977.3763916216</v>
          </cell>
          <cell r="AT612">
            <v>1405.9538811999998</v>
          </cell>
          <cell r="AU612">
            <v>369.3402461200001</v>
          </cell>
          <cell r="AV612">
            <v>1070.2620712438747</v>
          </cell>
          <cell r="AW612">
            <v>1093.83634</v>
          </cell>
          <cell r="AX612">
            <v>136.743709</v>
          </cell>
          <cell r="AY612">
            <v>89.558</v>
          </cell>
          <cell r="AZ612">
            <v>195.40694609687478</v>
          </cell>
          <cell r="BA612">
            <v>174.42100000000002</v>
          </cell>
          <cell r="BB612">
            <v>301.75063</v>
          </cell>
          <cell r="BC612">
            <v>340.84</v>
          </cell>
          <cell r="BD612">
            <v>436.360786147</v>
          </cell>
          <cell r="BE612">
            <v>489.01733999999993</v>
          </cell>
          <cell r="BF612">
            <v>18.181268756125256</v>
          </cell>
          <cell r="BG612" t="e">
            <v>#DIV/0!</v>
          </cell>
          <cell r="BH612">
            <v>90.00973051999999</v>
          </cell>
          <cell r="BI612">
            <v>289.33593315999997</v>
          </cell>
          <cell r="BJ612">
            <v>924.5764170168504</v>
          </cell>
          <cell r="BK612">
            <v>823.2002012933333</v>
          </cell>
          <cell r="BL612">
            <v>325.10561092</v>
          </cell>
          <cell r="BM612">
            <v>48.06951323</v>
          </cell>
          <cell r="BN612">
            <v>153.81543840300003</v>
          </cell>
          <cell r="BO612">
            <v>100.76335006</v>
          </cell>
          <cell r="BP612">
            <v>183.3231410271837</v>
          </cell>
          <cell r="BQ612">
            <v>309.59940887333335</v>
          </cell>
          <cell r="BR612">
            <v>262.3322266666666</v>
          </cell>
          <cell r="BS612">
            <v>364.76792912999997</v>
          </cell>
          <cell r="BT612">
            <v>371.98498502</v>
          </cell>
          <cell r="BU612">
            <v>-101.37621572351702</v>
          </cell>
          <cell r="BV612" t="e">
            <v>#DIV/0!</v>
          </cell>
          <cell r="BW612">
            <v>0</v>
          </cell>
          <cell r="BX612">
            <v>0</v>
          </cell>
        </row>
        <row r="613">
          <cell r="C613">
            <v>120</v>
          </cell>
          <cell r="D613">
            <v>0</v>
          </cell>
          <cell r="E613">
            <v>0</v>
          </cell>
          <cell r="AP613" t="str">
            <v>Техническое перевооружение и реконструкция, в.т.ч.: </v>
          </cell>
          <cell r="AR613">
            <v>24.98414</v>
          </cell>
          <cell r="AS613">
            <v>24.578646928799998</v>
          </cell>
          <cell r="AT613">
            <v>22.9864</v>
          </cell>
          <cell r="AU613">
            <v>0.6612431599999999</v>
          </cell>
          <cell r="AV613">
            <v>21.173000000000002</v>
          </cell>
          <cell r="AW613">
            <v>19.741999999999997</v>
          </cell>
          <cell r="AX613">
            <v>0</v>
          </cell>
          <cell r="AY613">
            <v>0.531</v>
          </cell>
          <cell r="AZ613">
            <v>1.173</v>
          </cell>
          <cell r="BA613">
            <v>3.05</v>
          </cell>
          <cell r="BB613">
            <v>10</v>
          </cell>
          <cell r="BC613">
            <v>3.587</v>
          </cell>
          <cell r="BD613">
            <v>10</v>
          </cell>
          <cell r="BE613">
            <v>12.574</v>
          </cell>
          <cell r="BF613">
            <v>-1.6930000000000032</v>
          </cell>
          <cell r="BG613" t="e">
            <v>#DIV/0!</v>
          </cell>
          <cell r="BH613">
            <v>20.446143329999995</v>
          </cell>
          <cell r="BI613">
            <v>1.9478</v>
          </cell>
          <cell r="BJ613">
            <v>24.984139999999996</v>
          </cell>
          <cell r="BK613">
            <v>35.054350879999994</v>
          </cell>
          <cell r="BL613">
            <v>10.190769999999999</v>
          </cell>
          <cell r="BM613">
            <v>12.531775880000001</v>
          </cell>
          <cell r="BN613">
            <v>0.493894</v>
          </cell>
          <cell r="BO613">
            <v>2.64</v>
          </cell>
          <cell r="BP613">
            <v>6.12656</v>
          </cell>
          <cell r="BQ613">
            <v>13.191663</v>
          </cell>
          <cell r="BR613">
            <v>8.172916</v>
          </cell>
          <cell r="BS613">
            <v>6.690911999999997</v>
          </cell>
          <cell r="BT613">
            <v>6.73538552</v>
          </cell>
          <cell r="BU613">
            <v>10.070210880000001</v>
          </cell>
          <cell r="BV613" t="e">
            <v>#DIV/0!</v>
          </cell>
          <cell r="BW613">
            <v>0</v>
          </cell>
          <cell r="BX613">
            <v>0</v>
          </cell>
        </row>
        <row r="614">
          <cell r="D614">
            <v>0</v>
          </cell>
          <cell r="E614">
            <v>0</v>
          </cell>
          <cell r="AP614" t="str">
            <v>Воздушные Линии 110-330 кВ (ВН)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 t="e">
            <v>#DIV/0!</v>
          </cell>
          <cell r="BH614">
            <v>19.94738948</v>
          </cell>
          <cell r="BI614">
            <v>0</v>
          </cell>
          <cell r="BJ614">
            <v>0</v>
          </cell>
          <cell r="BK614">
            <v>19.396288960000003</v>
          </cell>
          <cell r="BL614">
            <v>0</v>
          </cell>
          <cell r="BM614">
            <v>12.031288960000001</v>
          </cell>
          <cell r="BN614">
            <v>0</v>
          </cell>
          <cell r="BO614">
            <v>0</v>
          </cell>
          <cell r="BP614">
            <v>0</v>
          </cell>
          <cell r="BQ614">
            <v>7.365</v>
          </cell>
          <cell r="BR614">
            <v>0</v>
          </cell>
          <cell r="BS614">
            <v>0</v>
          </cell>
          <cell r="BT614">
            <v>0.55110052</v>
          </cell>
          <cell r="BU614">
            <v>19.396288960000003</v>
          </cell>
          <cell r="BV614" t="e">
            <v>#DIV/0!</v>
          </cell>
          <cell r="BW614">
            <v>0</v>
          </cell>
          <cell r="BX614">
            <v>0</v>
          </cell>
        </row>
        <row r="615">
          <cell r="D615">
            <v>0</v>
          </cell>
          <cell r="E615">
            <v>0</v>
          </cell>
          <cell r="AN615">
            <v>31</v>
          </cell>
          <cell r="AP615" t="str">
            <v>Реконструкция ВЛ-110кВ Л-63 Восход  - Благодарная 110 (замена опор, сущ. проводов на провода большего сечения, грозозащитного троса и изоляторов в полном объеме) (свыше 750)</v>
          </cell>
          <cell r="AQ615" t="str">
            <v>СТФ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BF615">
            <v>0</v>
          </cell>
          <cell r="BG615" t="e">
            <v>#DIV/0!</v>
          </cell>
          <cell r="BH615">
            <v>13.327</v>
          </cell>
          <cell r="BJ615">
            <v>0</v>
          </cell>
          <cell r="BK615">
            <v>12.995767550000002</v>
          </cell>
          <cell r="BM615">
            <v>9.932767550000001</v>
          </cell>
          <cell r="BQ615">
            <v>3.063</v>
          </cell>
          <cell r="BT615">
            <v>0.33123245</v>
          </cell>
          <cell r="BU615">
            <v>12.995767550000002</v>
          </cell>
          <cell r="BV615" t="e">
            <v>#DIV/0!</v>
          </cell>
        </row>
        <row r="616">
          <cell r="D616">
            <v>0</v>
          </cell>
          <cell r="E616">
            <v>0</v>
          </cell>
          <cell r="AN616">
            <v>32</v>
          </cell>
          <cell r="AP616" t="str">
            <v>Реконструкция ВЛ-110кВ Л-53 Ипатово   - Н. Балка (замена опор, сущ. проводов на провода большего сечения, грозозащитного троса и изоляторов в полном объеме) (свыше 750)</v>
          </cell>
          <cell r="AQ616" t="str">
            <v>СТФ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BF616">
            <v>0</v>
          </cell>
          <cell r="BG616" t="e">
            <v>#DIV/0!</v>
          </cell>
          <cell r="BH616">
            <v>4.746</v>
          </cell>
          <cell r="BJ616">
            <v>0</v>
          </cell>
          <cell r="BK616">
            <v>4.526131930000001</v>
          </cell>
          <cell r="BM616">
            <v>0.22413193</v>
          </cell>
          <cell r="BQ616">
            <v>4.3020000000000005</v>
          </cell>
          <cell r="BT616">
            <v>0.21986807</v>
          </cell>
          <cell r="BU616">
            <v>4.526131930000001</v>
          </cell>
          <cell r="BV616" t="e">
            <v>#DIV/0!</v>
          </cell>
        </row>
        <row r="617">
          <cell r="D617">
            <v>0</v>
          </cell>
          <cell r="E617">
            <v>0</v>
          </cell>
          <cell r="AN617">
            <v>33</v>
          </cell>
          <cell r="AP617" t="str">
            <v>Реконструкция ВЛ-110кВ Л-14 Изобильная - Междуреченская (замена  проводов на провод АС-185, изоляторов и грозозащ. троса в полном объеме, частичная  (свыше 750)</v>
          </cell>
          <cell r="AQ617" t="str">
            <v>СТФ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BF617">
            <v>0</v>
          </cell>
          <cell r="BG617" t="e">
            <v>#DIV/0!</v>
          </cell>
          <cell r="BH617">
            <v>1.8743894799999967</v>
          </cell>
          <cell r="BJ617">
            <v>0</v>
          </cell>
          <cell r="BK617">
            <v>1.87438948</v>
          </cell>
          <cell r="BM617">
            <v>1.87438948</v>
          </cell>
          <cell r="BT617">
            <v>0</v>
          </cell>
          <cell r="BU617">
            <v>1.87438948</v>
          </cell>
          <cell r="BV617" t="e">
            <v>#DIV/0!</v>
          </cell>
        </row>
        <row r="618">
          <cell r="D618">
            <v>5.8819272</v>
          </cell>
          <cell r="E618">
            <v>0.00504</v>
          </cell>
          <cell r="AP618" t="str">
            <v>Воздушные Линии 35 кВ (СН1)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</row>
        <row r="619">
          <cell r="D619">
            <v>0</v>
          </cell>
          <cell r="E619">
            <v>0</v>
          </cell>
        </row>
        <row r="620">
          <cell r="D620">
            <v>0</v>
          </cell>
          <cell r="E620">
            <v>0</v>
          </cell>
          <cell r="AP620" t="str">
            <v>Воздушные Линии 1-20 кВ (СН2)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0.008281929999999993</v>
          </cell>
          <cell r="BI620">
            <v>0</v>
          </cell>
          <cell r="BJ620">
            <v>0</v>
          </cell>
          <cell r="BK620">
            <v>0.00828193</v>
          </cell>
          <cell r="BL620">
            <v>0</v>
          </cell>
          <cell r="BM620">
            <v>0.00828193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0.00828193</v>
          </cell>
          <cell r="BV620" t="e">
            <v>#DIV/0!</v>
          </cell>
          <cell r="BW620">
            <v>0</v>
          </cell>
          <cell r="BX620">
            <v>0</v>
          </cell>
        </row>
        <row r="621">
          <cell r="C621">
            <v>159</v>
          </cell>
          <cell r="D621">
            <v>0</v>
          </cell>
          <cell r="E621">
            <v>0</v>
          </cell>
          <cell r="AN621">
            <v>34</v>
          </cell>
          <cell r="AP621" t="str">
            <v>Реконструкция ВЛ 10 кВ ф-117 от ПС 110/35/10 кВ "Зеленогорская" для тех.присоед. производственных и складских помещений в п.Нежинский  (15-100)</v>
          </cell>
          <cell r="AQ621" t="str">
            <v>СТФ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BH621">
            <v>0.008281929999999993</v>
          </cell>
          <cell r="BJ621">
            <v>0</v>
          </cell>
          <cell r="BK621">
            <v>0.00828193</v>
          </cell>
          <cell r="BM621">
            <v>0.00828193</v>
          </cell>
          <cell r="BT621">
            <v>0</v>
          </cell>
          <cell r="BU621">
            <v>0.00828193</v>
          </cell>
          <cell r="BV621" t="e">
            <v>#DIV/0!</v>
          </cell>
        </row>
        <row r="622">
          <cell r="C622">
            <v>161</v>
          </cell>
          <cell r="D622">
            <v>0</v>
          </cell>
          <cell r="E622">
            <v>0</v>
          </cell>
        </row>
        <row r="623">
          <cell r="C623">
            <v>162</v>
          </cell>
          <cell r="D623">
            <v>0</v>
          </cell>
          <cell r="E623">
            <v>0</v>
          </cell>
          <cell r="AP623" t="str">
            <v>Воздушные Линии 0,4 кВ (СН2)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0.262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0.262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0.30916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0.30916</v>
          </cell>
          <cell r="BT623">
            <v>0</v>
          </cell>
          <cell r="BU623">
            <v>0.30916</v>
          </cell>
          <cell r="BV623">
            <v>0</v>
          </cell>
          <cell r="BW623">
            <v>0</v>
          </cell>
          <cell r="BX623">
            <v>0</v>
          </cell>
        </row>
        <row r="624">
          <cell r="C624">
            <v>163</v>
          </cell>
          <cell r="D624">
            <v>0</v>
          </cell>
          <cell r="E624">
            <v>0</v>
          </cell>
          <cell r="AN624">
            <v>35</v>
          </cell>
          <cell r="AP624" t="str">
            <v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v>
          </cell>
          <cell r="AQ624" t="str">
            <v>СТФ</v>
          </cell>
          <cell r="AW624">
            <v>0.262</v>
          </cell>
          <cell r="BE624">
            <v>0.262</v>
          </cell>
          <cell r="BK624">
            <v>0.30916</v>
          </cell>
          <cell r="BS624">
            <v>0.30916</v>
          </cell>
          <cell r="BU624">
            <v>0.30916</v>
          </cell>
        </row>
        <row r="625">
          <cell r="C625">
            <v>165</v>
          </cell>
          <cell r="D625">
            <v>0</v>
          </cell>
          <cell r="E625">
            <v>0</v>
          </cell>
          <cell r="AP625" t="str">
            <v>ПС 110-330 кВ (ВН)</v>
          </cell>
          <cell r="AR625">
            <v>24.98414</v>
          </cell>
          <cell r="AS625">
            <v>24.159480001</v>
          </cell>
          <cell r="AT625">
            <v>22.9805</v>
          </cell>
          <cell r="AU625">
            <v>0.31101695</v>
          </cell>
          <cell r="AV625">
            <v>21.173000000000002</v>
          </cell>
          <cell r="AW625">
            <v>19.474999999999998</v>
          </cell>
          <cell r="AX625">
            <v>0</v>
          </cell>
          <cell r="AY625">
            <v>0.526</v>
          </cell>
          <cell r="AZ625">
            <v>1.173</v>
          </cell>
          <cell r="BA625">
            <v>3.05</v>
          </cell>
          <cell r="BB625">
            <v>10</v>
          </cell>
          <cell r="BC625">
            <v>3.587</v>
          </cell>
          <cell r="BD625">
            <v>10</v>
          </cell>
          <cell r="BE625">
            <v>12.312</v>
          </cell>
          <cell r="BF625">
            <v>-1.698000000000003</v>
          </cell>
          <cell r="BG625" t="e">
            <v>#DIV/0!</v>
          </cell>
          <cell r="BH625">
            <v>0</v>
          </cell>
          <cell r="BI625">
            <v>1.9478</v>
          </cell>
          <cell r="BJ625">
            <v>24.984139999999996</v>
          </cell>
          <cell r="BK625">
            <v>14.848414999999997</v>
          </cell>
          <cell r="BL625">
            <v>10.190769999999999</v>
          </cell>
          <cell r="BM625">
            <v>0</v>
          </cell>
          <cell r="BN625">
            <v>0.493894</v>
          </cell>
          <cell r="BO625">
            <v>2.64</v>
          </cell>
          <cell r="BP625">
            <v>6.12656</v>
          </cell>
          <cell r="BQ625">
            <v>5.826663</v>
          </cell>
          <cell r="BR625">
            <v>8.172916</v>
          </cell>
          <cell r="BS625">
            <v>6.381751999999997</v>
          </cell>
          <cell r="BT625">
            <v>6.184285</v>
          </cell>
          <cell r="BU625">
            <v>-10.135724999999999</v>
          </cell>
          <cell r="BV625" t="e">
            <v>#DIV/0!</v>
          </cell>
          <cell r="BW625">
            <v>0</v>
          </cell>
          <cell r="BX625">
            <v>0</v>
          </cell>
        </row>
        <row r="626">
          <cell r="C626">
            <v>169</v>
          </cell>
          <cell r="D626">
            <v>0</v>
          </cell>
          <cell r="E626">
            <v>0</v>
          </cell>
          <cell r="AN626">
            <v>36</v>
          </cell>
          <cell r="AP626" t="str">
            <v>Реконструкция ПС 110/10 кВ Колодезная (ячейка 110 кВ Л-76) для НПС-2 (свыше 750)</v>
          </cell>
          <cell r="AQ626" t="str">
            <v>СТФ</v>
          </cell>
          <cell r="AR626">
            <v>24.98414</v>
          </cell>
          <cell r="AS626">
            <v>19.572799999999997</v>
          </cell>
          <cell r="AT626">
            <v>18.76082</v>
          </cell>
          <cell r="AU626">
            <v>0</v>
          </cell>
          <cell r="AV626">
            <v>21.173000000000002</v>
          </cell>
          <cell r="AW626">
            <v>15.899</v>
          </cell>
          <cell r="AX626">
            <v>0</v>
          </cell>
          <cell r="AZ626">
            <v>1.173</v>
          </cell>
          <cell r="BB626">
            <v>10</v>
          </cell>
          <cell r="BC626">
            <v>3.587</v>
          </cell>
          <cell r="BD626">
            <v>10</v>
          </cell>
          <cell r="BE626">
            <v>12.312</v>
          </cell>
          <cell r="BF626">
            <v>-5.274000000000003</v>
          </cell>
          <cell r="BG626">
            <v>0.7509091767817503</v>
          </cell>
          <cell r="BJ626">
            <v>24.984139999999996</v>
          </cell>
          <cell r="BK626">
            <v>12.208414999999997</v>
          </cell>
          <cell r="BL626">
            <v>10.190769999999999</v>
          </cell>
          <cell r="BN626">
            <v>0.493894</v>
          </cell>
          <cell r="BP626">
            <v>6.12656</v>
          </cell>
          <cell r="BQ626">
            <v>5.826663</v>
          </cell>
          <cell r="BR626">
            <v>8.172916</v>
          </cell>
          <cell r="BS626">
            <v>6.381751999999997</v>
          </cell>
          <cell r="BT626">
            <v>6.552405</v>
          </cell>
          <cell r="BU626">
            <v>-12.775725</v>
          </cell>
          <cell r="BV626">
            <v>0.4886465974013914</v>
          </cell>
        </row>
        <row r="627">
          <cell r="C627">
            <v>176</v>
          </cell>
          <cell r="D627">
            <v>0</v>
          </cell>
          <cell r="E627">
            <v>0</v>
          </cell>
          <cell r="AN627">
            <v>37</v>
          </cell>
          <cell r="AP627" t="str">
            <v>Техническое перевооружение ПС 110/6 кВ "Лесная" (свыше 750)</v>
          </cell>
          <cell r="AQ627" t="str">
            <v>СТФ</v>
          </cell>
          <cell r="AS627">
            <v>4.5866800009999995</v>
          </cell>
          <cell r="AT627">
            <v>4.219679999999999</v>
          </cell>
          <cell r="AU627">
            <v>0.31101695</v>
          </cell>
          <cell r="AV627">
            <v>0</v>
          </cell>
          <cell r="AW627">
            <v>3.5759999999999996</v>
          </cell>
          <cell r="AY627">
            <v>0.526</v>
          </cell>
          <cell r="BA627">
            <v>3.05</v>
          </cell>
          <cell r="BF627">
            <v>3.5759999999999996</v>
          </cell>
          <cell r="BG627" t="e">
            <v>#DIV/0!</v>
          </cell>
          <cell r="BI627">
            <v>1.9478</v>
          </cell>
          <cell r="BJ627">
            <v>0</v>
          </cell>
          <cell r="BK627">
            <v>2.64</v>
          </cell>
          <cell r="BO627">
            <v>2.64</v>
          </cell>
          <cell r="BT627">
            <v>-0.36812</v>
          </cell>
          <cell r="BU627">
            <v>2.64</v>
          </cell>
          <cell r="BV627" t="e">
            <v>#DIV/0!</v>
          </cell>
        </row>
        <row r="628">
          <cell r="C628">
            <v>177</v>
          </cell>
          <cell r="D628">
            <v>0</v>
          </cell>
          <cell r="E628">
            <v>0</v>
          </cell>
          <cell r="AP628" t="str">
            <v>ПС 35 кВ (СН1)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 t="e">
            <v>#DIV/0!</v>
          </cell>
          <cell r="BH628">
            <v>0.07720498999999999</v>
          </cell>
          <cell r="BI628">
            <v>0</v>
          </cell>
          <cell r="BJ628">
            <v>0</v>
          </cell>
          <cell r="BK628">
            <v>0.07720499000000001</v>
          </cell>
          <cell r="BL628">
            <v>0</v>
          </cell>
          <cell r="BM628">
            <v>0.07720499000000001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0.07720499000000001</v>
          </cell>
          <cell r="BV628" t="e">
            <v>#DIV/0!</v>
          </cell>
          <cell r="BW628">
            <v>0</v>
          </cell>
          <cell r="BX628">
            <v>0</v>
          </cell>
        </row>
        <row r="629">
          <cell r="C629">
            <v>181</v>
          </cell>
          <cell r="D629">
            <v>0</v>
          </cell>
          <cell r="E629">
            <v>0</v>
          </cell>
          <cell r="AN629">
            <v>38</v>
          </cell>
          <cell r="AP629" t="str">
            <v>Расширение ПС 35/10 Кв "Чкаловская"(замена МВ 10 кВ на ВВ,тех.прис.учебно-тренажерного комплекса аэродрома"Чкаловский" в г.Буденовске) (15-100)</v>
          </cell>
          <cell r="AQ629" t="str">
            <v>СТФ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BF629">
            <v>0</v>
          </cell>
          <cell r="BG629" t="e">
            <v>#DIV/0!</v>
          </cell>
          <cell r="BH629">
            <v>0.07720498999999999</v>
          </cell>
          <cell r="BJ629">
            <v>0</v>
          </cell>
          <cell r="BK629">
            <v>0.07720499000000001</v>
          </cell>
          <cell r="BM629">
            <v>0.07720499000000001</v>
          </cell>
          <cell r="BT629">
            <v>0</v>
          </cell>
          <cell r="BU629">
            <v>0.07720499000000001</v>
          </cell>
          <cell r="BV629" t="e">
            <v>#DIV/0!</v>
          </cell>
        </row>
        <row r="630">
          <cell r="C630">
            <v>182</v>
          </cell>
          <cell r="D630">
            <v>0</v>
          </cell>
          <cell r="E630">
            <v>0</v>
          </cell>
          <cell r="AP630" t="str">
            <v>ТП (СН2)</v>
          </cell>
          <cell r="AR630">
            <v>0</v>
          </cell>
          <cell r="AS630">
            <v>0.4191669278</v>
          </cell>
          <cell r="AT630">
            <v>0.0059</v>
          </cell>
          <cell r="AU630">
            <v>0.35022621</v>
          </cell>
          <cell r="AV630">
            <v>0</v>
          </cell>
          <cell r="AW630">
            <v>0.005</v>
          </cell>
          <cell r="AX630">
            <v>0</v>
          </cell>
          <cell r="AY630">
            <v>0.005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0.005</v>
          </cell>
          <cell r="BG630" t="e">
            <v>#DIV/0!</v>
          </cell>
          <cell r="BH630">
            <v>0.41326693</v>
          </cell>
          <cell r="BI630">
            <v>0</v>
          </cell>
          <cell r="BJ630">
            <v>0</v>
          </cell>
          <cell r="BK630">
            <v>0.41500000000000004</v>
          </cell>
          <cell r="BL630">
            <v>0</v>
          </cell>
          <cell r="BM630">
            <v>0.41500000000000004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0.41500000000000004</v>
          </cell>
          <cell r="BV630" t="e">
            <v>#DIV/0!</v>
          </cell>
          <cell r="BW630">
            <v>0</v>
          </cell>
          <cell r="BX630">
            <v>0</v>
          </cell>
        </row>
        <row r="631">
          <cell r="C631">
            <v>183</v>
          </cell>
          <cell r="D631">
            <v>0</v>
          </cell>
          <cell r="E631">
            <v>0</v>
          </cell>
          <cell r="AN631">
            <v>39</v>
          </cell>
          <cell r="AP631" t="str">
            <v>Реконструкция  МТП 828 Ф-153 ( тех.прис.строит.площадки жил.дома в г. Ессентуки дог. № 553 от 09.11.2011 г. Антонович В.Н.) (до 15)</v>
          </cell>
          <cell r="AQ631" t="str">
            <v>СТФ</v>
          </cell>
          <cell r="AS631">
            <v>0.4191669278</v>
          </cell>
          <cell r="AT631">
            <v>0.0059</v>
          </cell>
          <cell r="AU631">
            <v>0.35022621</v>
          </cell>
          <cell r="AV631">
            <v>0</v>
          </cell>
          <cell r="AW631">
            <v>0.005</v>
          </cell>
          <cell r="AY631">
            <v>0.005</v>
          </cell>
          <cell r="BF631">
            <v>0.005</v>
          </cell>
          <cell r="BG631" t="e">
            <v>#DIV/0!</v>
          </cell>
          <cell r="BH631">
            <v>0.41326693</v>
          </cell>
          <cell r="BJ631">
            <v>0</v>
          </cell>
          <cell r="BK631">
            <v>0.41500000000000004</v>
          </cell>
          <cell r="BM631">
            <v>0.41500000000000004</v>
          </cell>
          <cell r="BT631">
            <v>0</v>
          </cell>
          <cell r="BU631">
            <v>0.41500000000000004</v>
          </cell>
          <cell r="BV631" t="e">
            <v>#DIV/0!</v>
          </cell>
        </row>
        <row r="632">
          <cell r="C632">
            <v>184</v>
          </cell>
          <cell r="D632">
            <v>0</v>
          </cell>
          <cell r="E632">
            <v>0</v>
          </cell>
          <cell r="AP632" t="str">
            <v>Новое строительство и расширение, в.т.ч.:</v>
          </cell>
          <cell r="AR632">
            <v>1783.047470625277</v>
          </cell>
          <cell r="AS632">
            <v>1952.7977446928</v>
          </cell>
          <cell r="AT632">
            <v>1382.9674811999998</v>
          </cell>
          <cell r="AU632">
            <v>368.67900296000005</v>
          </cell>
          <cell r="AV632">
            <v>1049.0890712438747</v>
          </cell>
          <cell r="AW632">
            <v>1074.09434</v>
          </cell>
          <cell r="AX632">
            <v>136.743709</v>
          </cell>
          <cell r="AY632">
            <v>89.027</v>
          </cell>
          <cell r="AZ632">
            <v>194.23394609687477</v>
          </cell>
          <cell r="BA632">
            <v>171.371</v>
          </cell>
          <cell r="BB632">
            <v>291.75063</v>
          </cell>
          <cell r="BC632">
            <v>337.253</v>
          </cell>
          <cell r="BD632">
            <v>426.360786147</v>
          </cell>
          <cell r="BE632">
            <v>476.4433399999999</v>
          </cell>
          <cell r="BF632">
            <v>19.874268756125257</v>
          </cell>
          <cell r="BG632" t="e">
            <v>#DIV/0!</v>
          </cell>
          <cell r="BH632">
            <v>69.56358718999999</v>
          </cell>
          <cell r="BI632">
            <v>287.38813316</v>
          </cell>
          <cell r="BJ632">
            <v>899.5922770168504</v>
          </cell>
          <cell r="BK632">
            <v>788.1458504133333</v>
          </cell>
          <cell r="BL632">
            <v>314.91484092</v>
          </cell>
          <cell r="BM632">
            <v>35.53773735</v>
          </cell>
          <cell r="BN632">
            <v>153.32154440300002</v>
          </cell>
          <cell r="BO632">
            <v>98.12335005999999</v>
          </cell>
          <cell r="BP632">
            <v>177.1965810271837</v>
          </cell>
          <cell r="BQ632">
            <v>296.40774587333334</v>
          </cell>
          <cell r="BR632">
            <v>254.1593106666666</v>
          </cell>
          <cell r="BS632">
            <v>358.07701713</v>
          </cell>
          <cell r="BT632">
            <v>365.2495995</v>
          </cell>
          <cell r="BU632">
            <v>-111.44642660351703</v>
          </cell>
          <cell r="BV632" t="e">
            <v>#DIV/0!</v>
          </cell>
          <cell r="BW632">
            <v>0</v>
          </cell>
          <cell r="BX632">
            <v>0</v>
          </cell>
        </row>
        <row r="633">
          <cell r="C633">
            <v>186</v>
          </cell>
          <cell r="D633">
            <v>0</v>
          </cell>
          <cell r="E633">
            <v>0</v>
          </cell>
          <cell r="AP633" t="str">
            <v>Воздушные Линии 110-330 кВ (ВН)</v>
          </cell>
          <cell r="AR633">
            <v>784.2163722252769</v>
          </cell>
          <cell r="AS633">
            <v>813.779159186</v>
          </cell>
          <cell r="AT633">
            <v>531.1983580000001</v>
          </cell>
          <cell r="AU633">
            <v>176.05910269999998</v>
          </cell>
          <cell r="AV633">
            <v>441.2922912438748</v>
          </cell>
          <cell r="AW633">
            <v>389.40510000000006</v>
          </cell>
          <cell r="AX633">
            <v>94.432009</v>
          </cell>
          <cell r="AY633">
            <v>73.697</v>
          </cell>
          <cell r="AZ633">
            <v>93.70642609687478</v>
          </cell>
          <cell r="BA633">
            <v>62.40100000000001</v>
          </cell>
          <cell r="BB633">
            <v>139.40725</v>
          </cell>
          <cell r="BC633">
            <v>77.55000000000001</v>
          </cell>
          <cell r="BD633">
            <v>113.74660614700001</v>
          </cell>
          <cell r="BE633">
            <v>175.7571</v>
          </cell>
          <cell r="BF633">
            <v>-51.887191243874774</v>
          </cell>
          <cell r="BG633">
            <v>5.638052264483412</v>
          </cell>
          <cell r="BH633">
            <v>27.878</v>
          </cell>
          <cell r="BI633">
            <v>43.866327999999996</v>
          </cell>
          <cell r="BJ633">
            <v>424.90108555861036</v>
          </cell>
          <cell r="BK633">
            <v>344.66181071</v>
          </cell>
          <cell r="BL633">
            <v>159.38646652</v>
          </cell>
          <cell r="BM633">
            <v>9.06268343</v>
          </cell>
          <cell r="BN633">
            <v>71.489954403</v>
          </cell>
          <cell r="BO633">
            <v>82.565809</v>
          </cell>
          <cell r="BP633">
            <v>90.462101302277</v>
          </cell>
          <cell r="BQ633">
            <v>115.14020099999999</v>
          </cell>
          <cell r="BR633">
            <v>103.56256333333332</v>
          </cell>
          <cell r="BS633">
            <v>137.89311727999998</v>
          </cell>
          <cell r="BT633">
            <v>170.55058635</v>
          </cell>
          <cell r="BU633">
            <v>-80.23927484861034</v>
          </cell>
          <cell r="BV633">
            <v>5.623154830755367</v>
          </cell>
          <cell r="BW633">
            <v>0</v>
          </cell>
          <cell r="BX633">
            <v>0</v>
          </cell>
        </row>
        <row r="634">
          <cell r="C634">
            <v>187</v>
          </cell>
          <cell r="D634">
            <v>0</v>
          </cell>
          <cell r="E634">
            <v>0</v>
          </cell>
          <cell r="AN634">
            <v>40</v>
          </cell>
          <cell r="AP634" t="str">
            <v>Строительство ВЛ-110кВ ПС "Ипатово" - ПС "НПС-4" (КТК) (свыше 750)</v>
          </cell>
          <cell r="AQ634" t="str">
            <v>СТФ</v>
          </cell>
          <cell r="AR634">
            <v>57.269619000000006</v>
          </cell>
          <cell r="AS634">
            <v>65.0388100066</v>
          </cell>
          <cell r="AT634">
            <v>49.7724</v>
          </cell>
          <cell r="AU634">
            <v>12.89571187</v>
          </cell>
          <cell r="AV634">
            <v>16.859036698000004</v>
          </cell>
          <cell r="AW634">
            <v>42.18</v>
          </cell>
          <cell r="AX634">
            <v>9.63947</v>
          </cell>
          <cell r="AY634">
            <v>13.198</v>
          </cell>
          <cell r="AZ634">
            <v>3.0591</v>
          </cell>
          <cell r="BA634">
            <v>14.447</v>
          </cell>
          <cell r="BB634">
            <v>3.14867</v>
          </cell>
          <cell r="BC634">
            <v>12.139</v>
          </cell>
          <cell r="BD634">
            <v>1.011796698000003</v>
          </cell>
          <cell r="BE634">
            <v>2.396</v>
          </cell>
          <cell r="BF634">
            <v>25.320963301999996</v>
          </cell>
          <cell r="BG634">
            <v>2.5019223076371757</v>
          </cell>
          <cell r="BH634">
            <v>0.236</v>
          </cell>
          <cell r="BI634">
            <v>12.776</v>
          </cell>
          <cell r="BJ634">
            <v>15.66054</v>
          </cell>
          <cell r="BK634">
            <v>37.23215878</v>
          </cell>
          <cell r="BL634">
            <v>6.401</v>
          </cell>
          <cell r="BM634">
            <v>0.23623978000000034</v>
          </cell>
          <cell r="BN634">
            <v>2.7212099999999997</v>
          </cell>
          <cell r="BO634">
            <v>19.528139</v>
          </cell>
          <cell r="BP634">
            <v>2.3858</v>
          </cell>
          <cell r="BQ634">
            <v>12.5548</v>
          </cell>
          <cell r="BR634">
            <v>4.1525300000000005</v>
          </cell>
          <cell r="BS634">
            <v>4.912979999999999</v>
          </cell>
          <cell r="BT634">
            <v>0</v>
          </cell>
          <cell r="BU634">
            <v>21.57161878</v>
          </cell>
          <cell r="BV634">
            <v>2.3774505080923136</v>
          </cell>
        </row>
        <row r="635">
          <cell r="C635">
            <v>197</v>
          </cell>
          <cell r="D635">
            <v>0</v>
          </cell>
          <cell r="E635">
            <v>0</v>
          </cell>
          <cell r="AN635">
            <v>41</v>
          </cell>
          <cell r="AP635" t="str">
            <v>Строительство ВЛ-110кВ ПС "Безопасная" - ПС "НПС-5" (КТК) (свыше 750)</v>
          </cell>
          <cell r="AQ635" t="str">
            <v>СТФ</v>
          </cell>
          <cell r="AR635">
            <v>60.047953225277</v>
          </cell>
          <cell r="AS635">
            <v>72.1564</v>
          </cell>
          <cell r="AT635">
            <v>3.7582999999999998</v>
          </cell>
          <cell r="AU635">
            <v>0</v>
          </cell>
          <cell r="AV635">
            <v>16.943559000000008</v>
          </cell>
          <cell r="AW635">
            <v>3.185</v>
          </cell>
          <cell r="AX635">
            <v>10.988429</v>
          </cell>
          <cell r="AY635">
            <v>2.306</v>
          </cell>
          <cell r="AZ635">
            <v>5.13453</v>
          </cell>
          <cell r="BA635">
            <v>0.003</v>
          </cell>
          <cell r="BB635">
            <v>0.8206000000000053</v>
          </cell>
          <cell r="BC635">
            <v>0.876</v>
          </cell>
          <cell r="BD635">
            <v>0</v>
          </cell>
          <cell r="BF635">
            <v>-13.758559000000007</v>
          </cell>
          <cell r="BG635">
            <v>0.18797703599344143</v>
          </cell>
          <cell r="BH635">
            <v>11.737</v>
          </cell>
          <cell r="BJ635">
            <v>12.329942225277</v>
          </cell>
          <cell r="BK635">
            <v>4.12168665</v>
          </cell>
          <cell r="BL635">
            <v>5.5357565200000005</v>
          </cell>
          <cell r="BM635">
            <v>0.41623165</v>
          </cell>
          <cell r="BN635">
            <v>3.784024403</v>
          </cell>
          <cell r="BO635">
            <v>3.471945</v>
          </cell>
          <cell r="BP635">
            <v>3.010161302277</v>
          </cell>
          <cell r="BQ635">
            <v>0.23351</v>
          </cell>
          <cell r="BR635">
            <v>0</v>
          </cell>
          <cell r="BT635">
            <v>11.37361335</v>
          </cell>
          <cell r="BU635">
            <v>-8.208255575277</v>
          </cell>
          <cell r="BV635">
            <v>0.334282722067451</v>
          </cell>
        </row>
        <row r="636">
          <cell r="C636">
            <v>301</v>
          </cell>
          <cell r="D636">
            <v>2.5421212</v>
          </cell>
          <cell r="E636">
            <v>0</v>
          </cell>
          <cell r="AN636">
            <v>42</v>
          </cell>
          <cell r="AP636" t="str">
            <v>Строительство ВЛ-110кВ ПС "Баклановская" - ПС "НПС-5" (КТК) (свыше 750)</v>
          </cell>
          <cell r="AQ636" t="str">
            <v>СТФ</v>
          </cell>
          <cell r="AR636">
            <v>101.02600000000001</v>
          </cell>
          <cell r="AS636">
            <v>85.34474</v>
          </cell>
          <cell r="AT636">
            <v>9.3692</v>
          </cell>
          <cell r="AU636">
            <v>64.28</v>
          </cell>
          <cell r="AV636">
            <v>48.419000000000004</v>
          </cell>
          <cell r="AW636">
            <v>7.94</v>
          </cell>
          <cell r="AX636">
            <v>34.18011</v>
          </cell>
          <cell r="AY636">
            <v>6.4</v>
          </cell>
          <cell r="AZ636">
            <v>11.08891</v>
          </cell>
          <cell r="BA636">
            <v>0.942</v>
          </cell>
          <cell r="BB636">
            <v>3.149980000000007</v>
          </cell>
          <cell r="BC636">
            <v>0.598</v>
          </cell>
          <cell r="BD636">
            <v>0</v>
          </cell>
          <cell r="BF636">
            <v>-40.479000000000006</v>
          </cell>
          <cell r="BG636">
            <v>0.16398521241661332</v>
          </cell>
          <cell r="BI636">
            <v>5.488</v>
          </cell>
          <cell r="BJ636">
            <v>44.63789</v>
          </cell>
          <cell r="BK636">
            <v>4.341665</v>
          </cell>
          <cell r="BL636">
            <v>35.78119</v>
          </cell>
          <cell r="BM636">
            <v>0.6439400000000001</v>
          </cell>
          <cell r="BN636">
            <v>5.13706</v>
          </cell>
          <cell r="BO636">
            <v>3.6977249999999997</v>
          </cell>
          <cell r="BP636">
            <v>3.7196400000000005</v>
          </cell>
          <cell r="BR636">
            <v>0</v>
          </cell>
          <cell r="BT636">
            <v>-0.460465</v>
          </cell>
          <cell r="BU636">
            <v>-40.296225</v>
          </cell>
          <cell r="BV636">
            <v>0.09726411799482458</v>
          </cell>
        </row>
        <row r="637">
          <cell r="C637">
            <v>302</v>
          </cell>
          <cell r="D637">
            <v>3.336786</v>
          </cell>
          <cell r="E637">
            <v>0.002</v>
          </cell>
          <cell r="AN637">
            <v>43</v>
          </cell>
          <cell r="AP637" t="str">
            <v>Строительство ВЛ-110кВ ПС "Южная" - ПС "ГЭС-4" по ТУ для НПС-5 (КТК)  (свыше 750)</v>
          </cell>
          <cell r="AQ637" t="str">
            <v>СТФ</v>
          </cell>
          <cell r="AR637">
            <v>251.35788</v>
          </cell>
          <cell r="AS637">
            <v>279.934998</v>
          </cell>
          <cell r="AT637">
            <v>233.18109800000002</v>
          </cell>
          <cell r="AU637">
            <v>39.05</v>
          </cell>
          <cell r="AV637">
            <v>142.26500000000001</v>
          </cell>
          <cell r="AW637">
            <v>136.84810000000002</v>
          </cell>
          <cell r="AX637">
            <v>16.14</v>
          </cell>
          <cell r="AY637">
            <v>18.647</v>
          </cell>
          <cell r="AZ637">
            <v>26.067</v>
          </cell>
          <cell r="BA637">
            <v>32.776</v>
          </cell>
          <cell r="BB637">
            <v>39.788</v>
          </cell>
          <cell r="BC637">
            <v>10.121</v>
          </cell>
          <cell r="BD637">
            <v>60.27</v>
          </cell>
          <cell r="BE637">
            <v>75.3041</v>
          </cell>
          <cell r="BF637">
            <v>-5.416899999999998</v>
          </cell>
          <cell r="BG637">
            <v>0.9619238744596352</v>
          </cell>
          <cell r="BI637">
            <v>25.602328</v>
          </cell>
          <cell r="BJ637">
            <v>118.93401333333333</v>
          </cell>
          <cell r="BK637">
            <v>94.79102</v>
          </cell>
          <cell r="BL637">
            <v>15.548</v>
          </cell>
          <cell r="BM637">
            <v>0.448</v>
          </cell>
          <cell r="BN637">
            <v>26.442</v>
          </cell>
          <cell r="BO637">
            <v>7.726</v>
          </cell>
          <cell r="BP637">
            <v>32.742</v>
          </cell>
          <cell r="BQ637">
            <v>25.13393</v>
          </cell>
          <cell r="BR637">
            <v>44.202013333333326</v>
          </cell>
          <cell r="BS637">
            <v>61.48309</v>
          </cell>
          <cell r="BT637">
            <v>112.790078</v>
          </cell>
          <cell r="BU637">
            <v>-24.142993333333322</v>
          </cell>
          <cell r="BV637">
            <v>0.7970051404414616</v>
          </cell>
        </row>
        <row r="638">
          <cell r="C638">
            <v>199</v>
          </cell>
          <cell r="D638">
            <v>0.00302</v>
          </cell>
          <cell r="E638">
            <v>0.00304</v>
          </cell>
          <cell r="AN638">
            <v>44</v>
          </cell>
          <cell r="AP638" t="str">
            <v>Строительство ВЛ-110кВ ПС "Рагули" - ПС "НПС-3" (до границы Республики Калмыкия) для НПС-3 (свыше 750)</v>
          </cell>
          <cell r="AQ638" t="str">
            <v>СТФ</v>
          </cell>
          <cell r="AR638">
            <v>162.04098000000002</v>
          </cell>
          <cell r="AS638">
            <v>159.98128</v>
          </cell>
          <cell r="AT638">
            <v>154.6272</v>
          </cell>
          <cell r="AU638">
            <v>0</v>
          </cell>
          <cell r="AV638">
            <v>139.611</v>
          </cell>
          <cell r="AW638">
            <v>131.04</v>
          </cell>
          <cell r="AX638">
            <v>0</v>
          </cell>
          <cell r="AZ638">
            <v>29.611</v>
          </cell>
          <cell r="BA638">
            <v>0</v>
          </cell>
          <cell r="BB638">
            <v>60</v>
          </cell>
          <cell r="BC638">
            <v>35.615</v>
          </cell>
          <cell r="BD638">
            <v>50</v>
          </cell>
          <cell r="BE638">
            <v>95.425</v>
          </cell>
          <cell r="BF638">
            <v>-8.570999999999998</v>
          </cell>
          <cell r="BG638">
            <v>0.938607989341814</v>
          </cell>
          <cell r="BJ638">
            <v>162.04098</v>
          </cell>
          <cell r="BK638">
            <v>107.77983999999998</v>
          </cell>
          <cell r="BL638">
            <v>59.113</v>
          </cell>
          <cell r="BM638">
            <v>0.102</v>
          </cell>
          <cell r="BN638">
            <v>15.141</v>
          </cell>
          <cell r="BP638">
            <v>38.25</v>
          </cell>
          <cell r="BQ638">
            <v>56.81464</v>
          </cell>
          <cell r="BR638">
            <v>49.53697999999998</v>
          </cell>
          <cell r="BS638">
            <v>50.86319999999999</v>
          </cell>
          <cell r="BT638">
            <v>46.84736</v>
          </cell>
          <cell r="BU638">
            <v>-54.26114000000001</v>
          </cell>
          <cell r="BV638">
            <v>0.665139398687912</v>
          </cell>
        </row>
        <row r="639">
          <cell r="C639">
            <v>198</v>
          </cell>
          <cell r="D639">
            <v>0</v>
          </cell>
          <cell r="E639">
            <v>0</v>
          </cell>
          <cell r="AN639">
            <v>45</v>
          </cell>
          <cell r="AP639" t="str">
            <v>Строительство ВЛ-110кВ ПС "Рагули" - ПС "НПС-4" (КТК) (свыше 750)</v>
          </cell>
          <cell r="AQ639" t="str">
            <v>СТФ</v>
          </cell>
          <cell r="AR639">
            <v>152.47394</v>
          </cell>
          <cell r="AS639">
            <v>151.32293117940003</v>
          </cell>
          <cell r="AT639">
            <v>80.49016000000002</v>
          </cell>
          <cell r="AU639">
            <v>59.83339083</v>
          </cell>
          <cell r="AV639">
            <v>77.19469554587478</v>
          </cell>
          <cell r="AW639">
            <v>68.21200000000002</v>
          </cell>
          <cell r="AX639">
            <v>23.484</v>
          </cell>
          <cell r="AY639">
            <v>33.146</v>
          </cell>
          <cell r="AZ639">
            <v>18.74588609687478</v>
          </cell>
          <cell r="BA639">
            <v>14.233</v>
          </cell>
          <cell r="BB639">
            <v>32.5</v>
          </cell>
          <cell r="BC639">
            <v>18.201</v>
          </cell>
          <cell r="BD639">
            <v>2.4648094489999965</v>
          </cell>
          <cell r="BE639">
            <v>2.632</v>
          </cell>
          <cell r="BF639">
            <v>-8.982695545874762</v>
          </cell>
          <cell r="BG639">
            <v>0.8836358446347317</v>
          </cell>
          <cell r="BH639">
            <v>15.905</v>
          </cell>
          <cell r="BJ639">
            <v>71.29772</v>
          </cell>
          <cell r="BK639">
            <v>96.39544028</v>
          </cell>
          <cell r="BL639">
            <v>37.00752</v>
          </cell>
          <cell r="BM639">
            <v>7.216272</v>
          </cell>
          <cell r="BN639">
            <v>18.26466</v>
          </cell>
          <cell r="BO639">
            <v>48.141999999999996</v>
          </cell>
          <cell r="BP639">
            <v>10.3545</v>
          </cell>
          <cell r="BQ639">
            <v>20.403321</v>
          </cell>
          <cell r="BR639">
            <v>5.67104</v>
          </cell>
          <cell r="BS639">
            <v>20.63384728</v>
          </cell>
          <cell r="BT639">
            <v>0</v>
          </cell>
          <cell r="BU639">
            <v>25.097720280000004</v>
          </cell>
          <cell r="BV639">
            <v>1.352012943471404</v>
          </cell>
        </row>
        <row r="640">
          <cell r="C640">
            <v>200</v>
          </cell>
          <cell r="D640">
            <v>0</v>
          </cell>
          <cell r="E640">
            <v>0</v>
          </cell>
          <cell r="AP640" t="str">
            <v>Воздушные Линии 35 кВ (СН1)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</row>
        <row r="641">
          <cell r="C641">
            <v>303</v>
          </cell>
          <cell r="D641">
            <v>0</v>
          </cell>
          <cell r="E641">
            <v>0</v>
          </cell>
        </row>
        <row r="642">
          <cell r="C642">
            <v>304</v>
          </cell>
          <cell r="D642">
            <v>0</v>
          </cell>
          <cell r="E642">
            <v>0</v>
          </cell>
          <cell r="AP642" t="str">
            <v>Воздушные Линии 1-20 кВ (СН2)</v>
          </cell>
          <cell r="AR642">
            <v>12.274439999999998</v>
          </cell>
          <cell r="AS642">
            <v>54.46695812219998</v>
          </cell>
          <cell r="AT642">
            <v>36.30152</v>
          </cell>
          <cell r="AU642">
            <v>15.10587129</v>
          </cell>
          <cell r="AV642">
            <v>10.258</v>
          </cell>
          <cell r="AW642">
            <v>31.154</v>
          </cell>
          <cell r="AX642">
            <v>0</v>
          </cell>
          <cell r="AY642">
            <v>5.932</v>
          </cell>
          <cell r="AZ642">
            <v>5.379</v>
          </cell>
          <cell r="BA642">
            <v>7.821</v>
          </cell>
          <cell r="BB642">
            <v>4.879</v>
          </cell>
          <cell r="BC642">
            <v>16.121000000000002</v>
          </cell>
          <cell r="BD642">
            <v>0</v>
          </cell>
          <cell r="BE642">
            <v>1.2800000000000002</v>
          </cell>
          <cell r="BF642">
            <v>18.557000000000002</v>
          </cell>
          <cell r="BG642" t="e">
            <v>#DIV/0!</v>
          </cell>
          <cell r="BH642">
            <v>1.3746498900000002</v>
          </cell>
          <cell r="BI642">
            <v>0</v>
          </cell>
          <cell r="BJ642">
            <v>12.104439999999997</v>
          </cell>
          <cell r="BK642">
            <v>38.13589338</v>
          </cell>
          <cell r="BL642">
            <v>0</v>
          </cell>
          <cell r="BM642">
            <v>7.25252382</v>
          </cell>
          <cell r="BN642">
            <v>6.593368</v>
          </cell>
          <cell r="BO642">
            <v>2.5144770199999997</v>
          </cell>
          <cell r="BP642">
            <v>4.167720666666666</v>
          </cell>
          <cell r="BQ642">
            <v>17.56486654</v>
          </cell>
          <cell r="BR642">
            <v>1.3433513333333331</v>
          </cell>
          <cell r="BS642">
            <v>10.804026</v>
          </cell>
          <cell r="BT642">
            <v>0</v>
          </cell>
          <cell r="BU642">
            <v>26.031453380000006</v>
          </cell>
          <cell r="BV642" t="e">
            <v>#DIV/0!</v>
          </cell>
          <cell r="BW642">
            <v>0</v>
          </cell>
          <cell r="BX642">
            <v>0</v>
          </cell>
        </row>
        <row r="643">
          <cell r="C643">
            <v>305</v>
          </cell>
          <cell r="D643">
            <v>0</v>
          </cell>
          <cell r="E643">
            <v>0</v>
          </cell>
          <cell r="AN643">
            <v>46</v>
          </cell>
          <cell r="AP643" t="str">
            <v>Усиление ВЛ-10 кВ Ф-124 от ПС "Комсомолец" для обеспечения технологического присоединения электроустановок приемно-отгрузочной зерновой площадки ООО "Агрос" в пос. Комсомолец Кировского района (100-750)</v>
          </cell>
          <cell r="AQ643" t="str">
            <v>СТФ</v>
          </cell>
          <cell r="AR643">
            <v>1.79722</v>
          </cell>
          <cell r="AS643">
            <v>1.6602599999999998</v>
          </cell>
          <cell r="AT643">
            <v>1.5422599999999997</v>
          </cell>
          <cell r="AU643">
            <v>0.1</v>
          </cell>
          <cell r="AV643">
            <v>1.379</v>
          </cell>
          <cell r="AW643">
            <v>1.307</v>
          </cell>
          <cell r="AX643">
            <v>0</v>
          </cell>
          <cell r="AY643">
            <v>1.307</v>
          </cell>
          <cell r="AZ643">
            <v>1.379</v>
          </cell>
          <cell r="BB643">
            <v>0</v>
          </cell>
          <cell r="BD643">
            <v>0</v>
          </cell>
          <cell r="BF643">
            <v>-0.07200000000000006</v>
          </cell>
          <cell r="BG643">
            <v>0.9477882523567802</v>
          </cell>
          <cell r="BJ643">
            <v>1.6272199999999999</v>
          </cell>
          <cell r="BK643">
            <v>1.5422599999999997</v>
          </cell>
          <cell r="BL643">
            <v>0</v>
          </cell>
          <cell r="BM643">
            <v>1.44554044</v>
          </cell>
          <cell r="BN643">
            <v>1.2475353333333332</v>
          </cell>
          <cell r="BO643">
            <v>0.06766002000000002</v>
          </cell>
          <cell r="BP643">
            <v>0.3796846666666666</v>
          </cell>
          <cell r="BQ643">
            <v>0.029059539999999773</v>
          </cell>
          <cell r="BR643">
            <v>0</v>
          </cell>
          <cell r="BT643">
            <v>0</v>
          </cell>
          <cell r="BU643">
            <v>-0.08496000000000015</v>
          </cell>
          <cell r="BV643">
            <v>0.9477882523567802</v>
          </cell>
        </row>
        <row r="644">
          <cell r="C644">
            <v>158</v>
          </cell>
          <cell r="D644">
            <v>0</v>
          </cell>
          <cell r="E644">
            <v>0</v>
          </cell>
          <cell r="AN644">
            <v>47</v>
          </cell>
          <cell r="AP644" t="str">
            <v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v>
          </cell>
          <cell r="AQ644" t="str">
            <v>СТФ</v>
          </cell>
          <cell r="AR644">
            <v>10.477219999999999</v>
          </cell>
          <cell r="AS644">
            <v>27.501598122199994</v>
          </cell>
          <cell r="AT644">
            <v>10.012299999999998</v>
          </cell>
          <cell r="AU644">
            <v>14.53287129</v>
          </cell>
          <cell r="AV644">
            <v>8.879</v>
          </cell>
          <cell r="AW644">
            <v>8.485</v>
          </cell>
          <cell r="AX644">
            <v>0</v>
          </cell>
          <cell r="AY644">
            <v>0.014</v>
          </cell>
          <cell r="AZ644">
            <v>4</v>
          </cell>
          <cell r="BA644">
            <v>2</v>
          </cell>
          <cell r="BB644">
            <v>4.879</v>
          </cell>
          <cell r="BC644">
            <v>6.471</v>
          </cell>
          <cell r="BD644">
            <v>0</v>
          </cell>
          <cell r="BF644">
            <v>-0.39400000000000013</v>
          </cell>
          <cell r="BG644">
            <v>0.955625633517288</v>
          </cell>
          <cell r="BH644">
            <v>0.75495167</v>
          </cell>
          <cell r="BJ644">
            <v>10.477219999999997</v>
          </cell>
          <cell r="BK644">
            <v>10.767610999999999</v>
          </cell>
          <cell r="BL644">
            <v>0</v>
          </cell>
          <cell r="BM644">
            <v>0.01762</v>
          </cell>
          <cell r="BN644">
            <v>5.3458326666666665</v>
          </cell>
          <cell r="BP644">
            <v>3.788035999999999</v>
          </cell>
          <cell r="BQ644">
            <v>2.242</v>
          </cell>
          <cell r="BR644">
            <v>1.3433513333333331</v>
          </cell>
          <cell r="BS644">
            <v>8.507990999999999</v>
          </cell>
          <cell r="BT644">
            <v>0</v>
          </cell>
          <cell r="BU644">
            <v>0.2903910000000014</v>
          </cell>
          <cell r="BV644">
            <v>1.0277164171411883</v>
          </cell>
        </row>
        <row r="645">
          <cell r="D645">
            <v>0</v>
          </cell>
          <cell r="E645">
            <v>0</v>
          </cell>
          <cell r="AN645">
            <v>48</v>
          </cell>
          <cell r="AP645" t="str">
            <v>Строительство ВЛ 10 кВ Ф-471 ПС 110/10 кВ "Кировская" от в/в оп. №94 для технологического присоединения производственной базы в ст. Зольская ул. Первомайская 2 "б" Кировского района Ставропольского края (Якименко А.А.) (15-100)</v>
          </cell>
          <cell r="AQ645" t="str">
            <v>СТФ</v>
          </cell>
          <cell r="AW645">
            <v>0.38999999999999996</v>
          </cell>
          <cell r="BC645">
            <v>0.04</v>
          </cell>
          <cell r="BE645">
            <v>0.35</v>
          </cell>
          <cell r="BK645">
            <v>0.4602</v>
          </cell>
          <cell r="BQ645">
            <v>0.0472</v>
          </cell>
          <cell r="BS645">
            <v>0.413</v>
          </cell>
          <cell r="BU645">
            <v>0.4602</v>
          </cell>
        </row>
        <row r="646">
          <cell r="D646">
            <v>0</v>
          </cell>
          <cell r="E646">
            <v>0</v>
          </cell>
          <cell r="AN646">
            <v>49</v>
          </cell>
          <cell r="AP646" t="str">
            <v>Усиление ВЛ-10 кВ Ф-240 и Ф-121 от ПС 35/10 кВ "Марьинская" (тех.прис. ООО "Эко-Культура" тепличный комплекс в ст.Марьинская Кировского р-н  (100-750)</v>
          </cell>
          <cell r="AQ646" t="str">
            <v>СТФ</v>
          </cell>
          <cell r="AS646">
            <v>2.54054</v>
          </cell>
          <cell r="AT646">
            <v>2.2915599999999996</v>
          </cell>
          <cell r="AU646">
            <v>0.211</v>
          </cell>
          <cell r="AV646">
            <v>0</v>
          </cell>
          <cell r="AW646">
            <v>1.942</v>
          </cell>
          <cell r="AY646">
            <v>1.942</v>
          </cell>
          <cell r="BF646">
            <v>1.942</v>
          </cell>
          <cell r="BG646" t="e">
            <v>#DIV/0!</v>
          </cell>
          <cell r="BJ646">
            <v>0</v>
          </cell>
          <cell r="BK646">
            <v>2.29146399</v>
          </cell>
          <cell r="BM646">
            <v>2.17746399</v>
          </cell>
          <cell r="BO646">
            <v>0.114</v>
          </cell>
          <cell r="BT646">
            <v>0</v>
          </cell>
          <cell r="BU646">
            <v>2.29146399</v>
          </cell>
          <cell r="BV646" t="e">
            <v>#DIV/0!</v>
          </cell>
        </row>
        <row r="647">
          <cell r="C647">
            <v>145</v>
          </cell>
          <cell r="D647">
            <v>0</v>
          </cell>
          <cell r="E647">
            <v>0</v>
          </cell>
          <cell r="AN647">
            <v>50</v>
          </cell>
          <cell r="AP647" t="str">
            <v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v>
          </cell>
          <cell r="AQ647" t="str">
            <v>СТФ</v>
          </cell>
          <cell r="AS647">
            <v>0.43069999999999997</v>
          </cell>
          <cell r="AT647">
            <v>0.43069999999999997</v>
          </cell>
          <cell r="AU647">
            <v>0</v>
          </cell>
          <cell r="AV647">
            <v>0</v>
          </cell>
          <cell r="AW647">
            <v>0.365</v>
          </cell>
          <cell r="BA647">
            <v>0.365</v>
          </cell>
          <cell r="BF647">
            <v>0.365</v>
          </cell>
          <cell r="BG647" t="e">
            <v>#DIV/0!</v>
          </cell>
          <cell r="BJ647">
            <v>0</v>
          </cell>
          <cell r="BK647">
            <v>0.43091199999999996</v>
          </cell>
          <cell r="BO647">
            <v>0.400377</v>
          </cell>
          <cell r="BS647">
            <v>0.030535</v>
          </cell>
          <cell r="BT647">
            <v>0</v>
          </cell>
          <cell r="BU647">
            <v>0.43091199999999996</v>
          </cell>
          <cell r="BV647" t="e">
            <v>#DIV/0!</v>
          </cell>
        </row>
        <row r="648">
          <cell r="C648">
            <v>144</v>
          </cell>
          <cell r="D648">
            <v>0</v>
          </cell>
          <cell r="E648">
            <v>0</v>
          </cell>
          <cell r="AN648">
            <v>51</v>
          </cell>
          <cell r="AP648" t="str">
            <v>Строительство ВЛ 6 кВ от  ПС  "Т-303"  (техприсоединение энергопринимающих устройств цеха по производству преформ ООО "Стимул-А" в г. Минеральные Воды) (100-750)</v>
          </cell>
          <cell r="AQ648" t="str">
            <v>СТФ</v>
          </cell>
          <cell r="AS648">
            <v>3.45858</v>
          </cell>
          <cell r="AT648">
            <v>3.1494199999999997</v>
          </cell>
          <cell r="AU648">
            <v>0.262</v>
          </cell>
          <cell r="AV648">
            <v>0</v>
          </cell>
          <cell r="AW648">
            <v>2.669</v>
          </cell>
          <cell r="AY648">
            <v>2.669</v>
          </cell>
          <cell r="BF648">
            <v>2.669</v>
          </cell>
          <cell r="BG648" t="e">
            <v>#DIV/0!</v>
          </cell>
          <cell r="BJ648">
            <v>0</v>
          </cell>
          <cell r="BK648">
            <v>3.1496721700000005</v>
          </cell>
          <cell r="BM648">
            <v>2.9922011700000004</v>
          </cell>
          <cell r="BQ648">
            <v>0.157471</v>
          </cell>
          <cell r="BT648">
            <v>0</v>
          </cell>
          <cell r="BU648">
            <v>3.1496721700000005</v>
          </cell>
          <cell r="BV648" t="e">
            <v>#DIV/0!</v>
          </cell>
        </row>
        <row r="649">
          <cell r="D649">
            <v>0</v>
          </cell>
          <cell r="E649">
            <v>0</v>
          </cell>
          <cell r="AN649">
            <v>52</v>
          </cell>
          <cell r="AP649" t="str">
            <v>Строительство ЛЭП 10 кВ до границы участка жилого дома, г. Ессентуки, мкр. Опытник, 3 очередь, 28 (тех.прис. Гавриленко Раиса Ивановна) (до 15)</v>
          </cell>
          <cell r="AQ649" t="str">
            <v>СТФ</v>
          </cell>
          <cell r="AS649">
            <v>0.38704</v>
          </cell>
          <cell r="AT649">
            <v>0.38704</v>
          </cell>
          <cell r="AU649">
            <v>0</v>
          </cell>
          <cell r="AV649">
            <v>0</v>
          </cell>
          <cell r="AW649">
            <v>0.328</v>
          </cell>
          <cell r="BC649">
            <v>0.328</v>
          </cell>
          <cell r="BF649">
            <v>0.328</v>
          </cell>
          <cell r="BG649" t="e">
            <v>#DIV/0!</v>
          </cell>
          <cell r="BJ649">
            <v>0</v>
          </cell>
          <cell r="BK649">
            <v>0.38704</v>
          </cell>
          <cell r="BQ649">
            <v>0.38704</v>
          </cell>
          <cell r="BT649">
            <v>0</v>
          </cell>
          <cell r="BU649">
            <v>0.38704</v>
          </cell>
          <cell r="BV649" t="e">
            <v>#DIV/0!</v>
          </cell>
        </row>
        <row r="650">
          <cell r="D650">
            <v>0</v>
          </cell>
          <cell r="E650">
            <v>0</v>
          </cell>
          <cell r="AN650">
            <v>53</v>
          </cell>
          <cell r="AP650" t="str">
            <v>Строительство ЛЭП 10 кВ до границы строительной площадки под кафе-магазин Минераловодский район, пос. Змейка, ул. Пролетарская, 12 (тех.прис. Ярсанаев Б.А.) (15-100)</v>
          </cell>
          <cell r="AQ650" t="str">
            <v>СТФ</v>
          </cell>
          <cell r="AS650">
            <v>0.49914000000000003</v>
          </cell>
          <cell r="AT650">
            <v>0.49914000000000003</v>
          </cell>
          <cell r="AU650">
            <v>0</v>
          </cell>
          <cell r="AV650">
            <v>0</v>
          </cell>
          <cell r="AW650">
            <v>0.42300000000000004</v>
          </cell>
          <cell r="BA650">
            <v>0.023</v>
          </cell>
          <cell r="BC650">
            <v>0.4</v>
          </cell>
          <cell r="BF650">
            <v>0.42300000000000004</v>
          </cell>
          <cell r="BG650" t="e">
            <v>#DIV/0!</v>
          </cell>
          <cell r="BJ650">
            <v>0</v>
          </cell>
          <cell r="BK650">
            <v>0.4988</v>
          </cell>
          <cell r="BO650">
            <v>0.027</v>
          </cell>
          <cell r="BQ650">
            <v>0.36</v>
          </cell>
          <cell r="BS650">
            <v>0.1118</v>
          </cell>
          <cell r="BT650">
            <v>0</v>
          </cell>
          <cell r="BU650">
            <v>0.4988</v>
          </cell>
          <cell r="BV650" t="e">
            <v>#DIV/0!</v>
          </cell>
        </row>
        <row r="651">
          <cell r="D651">
            <v>0</v>
          </cell>
          <cell r="E651">
            <v>0</v>
          </cell>
          <cell r="AN651">
            <v>54</v>
          </cell>
          <cell r="AP651" t="str">
            <v>Строительство ВЛ-6 кВ до границы участка Минераловодский район, п. Загорский, ул. Пионерская, № 7 (тех.прис. ООО «Монтажно-строительная компания  Русь») (100-750)</v>
          </cell>
          <cell r="AQ651" t="str">
            <v>СТФ</v>
          </cell>
          <cell r="AS651">
            <v>1.0856</v>
          </cell>
          <cell r="AT651">
            <v>1.0856</v>
          </cell>
          <cell r="AU651">
            <v>0</v>
          </cell>
          <cell r="AV651">
            <v>0</v>
          </cell>
          <cell r="AW651">
            <v>0.9199999999999999</v>
          </cell>
          <cell r="BA651">
            <v>0.408</v>
          </cell>
          <cell r="BC651">
            <v>0.512</v>
          </cell>
          <cell r="BF651">
            <v>0.9199999999999999</v>
          </cell>
          <cell r="BG651" t="e">
            <v>#DIV/0!</v>
          </cell>
          <cell r="BJ651">
            <v>0</v>
          </cell>
          <cell r="BK651">
            <v>1.0856</v>
          </cell>
          <cell r="BO651">
            <v>0.4814399999999999</v>
          </cell>
          <cell r="BQ651">
            <v>0.60416</v>
          </cell>
          <cell r="BT651">
            <v>0</v>
          </cell>
          <cell r="BU651">
            <v>1.0856</v>
          </cell>
          <cell r="BV651" t="e">
            <v>#DIV/0!</v>
          </cell>
        </row>
        <row r="652">
          <cell r="D652">
            <v>0</v>
          </cell>
          <cell r="E652">
            <v>0</v>
          </cell>
          <cell r="AN652">
            <v>55</v>
          </cell>
          <cell r="AP652" t="str">
            <v>Строительство ЛЭП 6 кВ до границы участка расположенного в 15 м. на северо-запад от ориентира магазин адрес ориентира: Минераловодский район, с. Канглы, ул. Шоссейная, 11 «Б» (тех.прис. Алиев М.М.)  (15-100)</v>
          </cell>
          <cell r="AQ652" t="str">
            <v>СТФ</v>
          </cell>
          <cell r="AS652">
            <v>0.33747999999999995</v>
          </cell>
          <cell r="AT652">
            <v>0.33747999999999995</v>
          </cell>
          <cell r="AU652">
            <v>0</v>
          </cell>
          <cell r="AV652">
            <v>0</v>
          </cell>
          <cell r="AW652">
            <v>0.286</v>
          </cell>
          <cell r="BC652">
            <v>0.286</v>
          </cell>
          <cell r="BF652">
            <v>0.286</v>
          </cell>
          <cell r="BG652" t="e">
            <v>#DIV/0!</v>
          </cell>
          <cell r="BJ652">
            <v>0</v>
          </cell>
          <cell r="BK652">
            <v>0.33747999999999995</v>
          </cell>
          <cell r="BQ652">
            <v>0.33747999999999995</v>
          </cell>
          <cell r="BT652">
            <v>0</v>
          </cell>
          <cell r="BU652">
            <v>0.33747999999999995</v>
          </cell>
          <cell r="BV652" t="e">
            <v>#DIV/0!</v>
          </cell>
        </row>
        <row r="653">
          <cell r="D653">
            <v>0</v>
          </cell>
          <cell r="E653">
            <v>0</v>
          </cell>
          <cell r="AN653">
            <v>56</v>
          </cell>
          <cell r="AP653" t="str">
            <v>Строительство ЛЭП 10 кВ до границы участка СПК "Делибалтовых" Домик рыбака, туриста, располженный в Предгорный р-н, ст. т Суворовская, пойма реки Кума, 300 м. выше по течению от границы ст. Суворовской на 1-ой Левобережной пойменной терассе (15-100)</v>
          </cell>
          <cell r="AQ653" t="str">
            <v>СТФ</v>
          </cell>
          <cell r="AS653">
            <v>0.4366</v>
          </cell>
          <cell r="AT653">
            <v>0.4366</v>
          </cell>
          <cell r="AU653">
            <v>0</v>
          </cell>
          <cell r="AV653">
            <v>0</v>
          </cell>
          <cell r="AW653">
            <v>0.37</v>
          </cell>
          <cell r="BC653">
            <v>0.37</v>
          </cell>
          <cell r="BF653">
            <v>0.37</v>
          </cell>
          <cell r="BG653" t="e">
            <v>#DIV/0!</v>
          </cell>
          <cell r="BJ653">
            <v>0</v>
          </cell>
          <cell r="BK653">
            <v>0.436633333333333</v>
          </cell>
          <cell r="BQ653">
            <v>0.275333333333333</v>
          </cell>
          <cell r="BS653">
            <v>0.16129999999999997</v>
          </cell>
          <cell r="BT653">
            <v>0</v>
          </cell>
          <cell r="BU653">
            <v>0.436633333333333</v>
          </cell>
          <cell r="BV653" t="e">
            <v>#DIV/0!</v>
          </cell>
        </row>
        <row r="654">
          <cell r="D654">
            <v>0</v>
          </cell>
          <cell r="E654">
            <v>0</v>
          </cell>
          <cell r="AN654">
            <v>57</v>
          </cell>
          <cell r="AP654" t="str">
            <v>Строительство ВЛ-6 кВ для обеспечения технологического присоединения энергопринимающих устройств завода по производству спирта ООО «Первый винокуренный завод» в г. Минеральные Воды (100-750)</v>
          </cell>
          <cell r="AQ654" t="str">
            <v>СТФ</v>
          </cell>
          <cell r="AS654">
            <v>1.3865</v>
          </cell>
          <cell r="AT654">
            <v>1.3865</v>
          </cell>
          <cell r="AU654">
            <v>0</v>
          </cell>
          <cell r="AV654">
            <v>0</v>
          </cell>
          <cell r="AW654">
            <v>1.175</v>
          </cell>
          <cell r="BC654">
            <v>1.175</v>
          </cell>
          <cell r="BF654">
            <v>1.175</v>
          </cell>
          <cell r="BG654" t="e">
            <v>#DIV/0!</v>
          </cell>
          <cell r="BJ654">
            <v>0</v>
          </cell>
          <cell r="BK654">
            <v>1.386122666666667</v>
          </cell>
          <cell r="BQ654">
            <v>0.703922666666667</v>
          </cell>
          <cell r="BS654">
            <v>0.6822</v>
          </cell>
          <cell r="BT654">
            <v>0</v>
          </cell>
          <cell r="BU654">
            <v>1.386122666666667</v>
          </cell>
          <cell r="BV654" t="e">
            <v>#DIV/0!</v>
          </cell>
        </row>
        <row r="655">
          <cell r="D655">
            <v>0</v>
          </cell>
          <cell r="E655">
            <v>0</v>
          </cell>
          <cell r="AN655">
            <v>58</v>
          </cell>
          <cell r="AP655" t="str">
            <v>Строительство ВЛ 10 кВ Ф-153 опора № 33 от ПС "Подгорненская" (Тех.прис.стоянка грузовых автомобилей ст.Подгорненская Вартанов)  (15-100)</v>
          </cell>
          <cell r="AQ655" t="str">
            <v>СТФ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BF655">
            <v>0</v>
          </cell>
          <cell r="BG655" t="e">
            <v>#DIV/0!</v>
          </cell>
          <cell r="BH655">
            <v>0.3227724</v>
          </cell>
          <cell r="BJ655">
            <v>0</v>
          </cell>
          <cell r="BK655">
            <v>0.3227724</v>
          </cell>
          <cell r="BM655">
            <v>0.3227724</v>
          </cell>
          <cell r="BT655">
            <v>0</v>
          </cell>
          <cell r="BU655">
            <v>0.3227724</v>
          </cell>
          <cell r="BV655" t="e">
            <v>#DIV/0!</v>
          </cell>
        </row>
        <row r="656">
          <cell r="C656">
            <v>201</v>
          </cell>
          <cell r="D656">
            <v>0</v>
          </cell>
          <cell r="E656">
            <v>0</v>
          </cell>
          <cell r="AN656">
            <v>59</v>
          </cell>
          <cell r="AP656" t="str">
            <v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v>
          </cell>
          <cell r="AQ656" t="str">
            <v>СТФ</v>
          </cell>
          <cell r="AS656">
            <v>1.72044</v>
          </cell>
          <cell r="AT656">
            <v>1.72044</v>
          </cell>
          <cell r="AU656">
            <v>0</v>
          </cell>
          <cell r="AV656">
            <v>0</v>
          </cell>
          <cell r="AW656">
            <v>1.458</v>
          </cell>
          <cell r="BA656">
            <v>0.136</v>
          </cell>
          <cell r="BC656">
            <v>1.122</v>
          </cell>
          <cell r="BE656">
            <v>0.2</v>
          </cell>
          <cell r="BF656">
            <v>1.458</v>
          </cell>
          <cell r="BG656" t="e">
            <v>#DIV/0!</v>
          </cell>
          <cell r="BJ656">
            <v>0</v>
          </cell>
          <cell r="BK656">
            <v>1.7204</v>
          </cell>
          <cell r="BO656">
            <v>0.16</v>
          </cell>
          <cell r="BQ656">
            <v>1.25</v>
          </cell>
          <cell r="BS656">
            <v>0.3104</v>
          </cell>
          <cell r="BT656">
            <v>0</v>
          </cell>
          <cell r="BU656">
            <v>1.7204</v>
          </cell>
          <cell r="BV656" t="e">
            <v>#DIV/0!</v>
          </cell>
        </row>
        <row r="657">
          <cell r="D657">
            <v>13.692</v>
          </cell>
          <cell r="E657">
            <v>7.5672669699999995</v>
          </cell>
          <cell r="AN657">
            <v>60</v>
          </cell>
          <cell r="AP657" t="str">
            <v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v>
          </cell>
          <cell r="AQ657" t="str">
            <v>СТФ</v>
          </cell>
          <cell r="AS657">
            <v>4.694039999999999</v>
          </cell>
          <cell r="AT657">
            <v>4.694039999999999</v>
          </cell>
          <cell r="AU657">
            <v>0</v>
          </cell>
          <cell r="AV657">
            <v>0</v>
          </cell>
          <cell r="AW657">
            <v>3.9779999999999998</v>
          </cell>
          <cell r="BA657">
            <v>0.345</v>
          </cell>
          <cell r="BC657">
            <v>3.303</v>
          </cell>
          <cell r="BE657">
            <v>0.33</v>
          </cell>
          <cell r="BF657">
            <v>3.9779999999999998</v>
          </cell>
          <cell r="BG657" t="e">
            <v>#DIV/0!</v>
          </cell>
          <cell r="BJ657">
            <v>0</v>
          </cell>
          <cell r="BK657">
            <v>4.694</v>
          </cell>
          <cell r="BO657">
            <v>0.407</v>
          </cell>
          <cell r="BQ657">
            <v>4</v>
          </cell>
          <cell r="BS657">
            <v>0.287</v>
          </cell>
          <cell r="BT657">
            <v>0</v>
          </cell>
          <cell r="BU657">
            <v>4.694</v>
          </cell>
          <cell r="BV657" t="e">
            <v>#DIV/0!</v>
          </cell>
        </row>
        <row r="658">
          <cell r="C658" t="str">
            <v>147</v>
          </cell>
          <cell r="D658">
            <v>13.692</v>
          </cell>
          <cell r="E658">
            <v>7.5672669699999995</v>
          </cell>
          <cell r="AN658">
            <v>61</v>
          </cell>
          <cell r="AP658" t="str">
            <v>Электроснабжение строительной площадки жилого района Русский лес" в с. Верхнерусском Шпаковского района СК" (100-750)</v>
          </cell>
          <cell r="AQ658" t="str">
            <v>СТФ</v>
          </cell>
          <cell r="AS658">
            <v>2.2998199999999995</v>
          </cell>
          <cell r="AT658">
            <v>2.2998199999999995</v>
          </cell>
          <cell r="AU658">
            <v>0</v>
          </cell>
          <cell r="AV658">
            <v>0</v>
          </cell>
          <cell r="AW658">
            <v>1.9489999999999998</v>
          </cell>
          <cell r="BC658">
            <v>1.549</v>
          </cell>
          <cell r="BE658">
            <v>0.4</v>
          </cell>
          <cell r="BK658">
            <v>2.2998</v>
          </cell>
          <cell r="BQ658">
            <v>2</v>
          </cell>
          <cell r="BS658">
            <v>0.2998</v>
          </cell>
          <cell r="BU658">
            <v>2.2998</v>
          </cell>
        </row>
        <row r="659">
          <cell r="D659">
            <v>0</v>
          </cell>
          <cell r="E659">
            <v>0</v>
          </cell>
          <cell r="AN659">
            <v>62</v>
          </cell>
          <cell r="AP659" t="str">
            <v>Строительство ВЛ-10 кВ для осуществления технологического присоединения строительной площадки ЗАО «Ставропольский завод строительных материалов» в с. Спасское Благодарненского района (свыше 750)</v>
          </cell>
          <cell r="AQ659" t="str">
            <v>СТФ</v>
          </cell>
          <cell r="AS659">
            <v>0.37642</v>
          </cell>
          <cell r="AT659">
            <v>0.37642</v>
          </cell>
          <cell r="AU659">
            <v>0</v>
          </cell>
          <cell r="AV659">
            <v>0</v>
          </cell>
          <cell r="AW659">
            <v>0.319</v>
          </cell>
          <cell r="BA659">
            <v>0.319</v>
          </cell>
          <cell r="BF659">
            <v>0.319</v>
          </cell>
          <cell r="BG659" t="e">
            <v>#DIV/0!</v>
          </cell>
          <cell r="BJ659">
            <v>0</v>
          </cell>
          <cell r="BK659">
            <v>0.376</v>
          </cell>
          <cell r="BO659">
            <v>0.376</v>
          </cell>
          <cell r="BT659">
            <v>0</v>
          </cell>
          <cell r="BU659">
            <v>0.376</v>
          </cell>
          <cell r="BV659" t="e">
            <v>#DIV/0!</v>
          </cell>
        </row>
        <row r="660">
          <cell r="D660">
            <v>0</v>
          </cell>
          <cell r="E660">
            <v>0</v>
          </cell>
          <cell r="AN660">
            <v>63</v>
          </cell>
          <cell r="AP660" t="str">
            <v>Строительство ВЛ 10 кВ от опоры № 7 Ф-390 ПС "Кинжал" (техприсоединение энергопринимающих устройств стройплощадки логистического центра АПП "Ставрополье" в с. Ульяновка Минераловодского р-на) (свыше 750)</v>
          </cell>
          <cell r="AQ660" t="str">
            <v>СТФ</v>
          </cell>
          <cell r="AS660">
            <v>5.6522</v>
          </cell>
          <cell r="AT660">
            <v>5.6522</v>
          </cell>
          <cell r="AU660">
            <v>0</v>
          </cell>
          <cell r="AV660">
            <v>0</v>
          </cell>
          <cell r="AW660">
            <v>4.79</v>
          </cell>
          <cell r="BA660">
            <v>4.225</v>
          </cell>
          <cell r="BC660">
            <v>0.5650000000000004</v>
          </cell>
          <cell r="BF660">
            <v>4.79</v>
          </cell>
          <cell r="BG660" t="e">
            <v>#DIV/0!</v>
          </cell>
          <cell r="BJ660">
            <v>0</v>
          </cell>
          <cell r="BK660">
            <v>5.6522</v>
          </cell>
          <cell r="BO660">
            <v>0.481</v>
          </cell>
          <cell r="BQ660">
            <v>5.1712</v>
          </cell>
          <cell r="BT660">
            <v>0</v>
          </cell>
          <cell r="BU660">
            <v>5.6522</v>
          </cell>
          <cell r="BV660" t="e">
            <v>#DIV/0!</v>
          </cell>
        </row>
        <row r="661">
          <cell r="D661">
            <v>0</v>
          </cell>
          <cell r="E661">
            <v>0</v>
          </cell>
          <cell r="AN661">
            <v>64</v>
          </cell>
          <cell r="AP661" t="str">
            <v>Строит.ПКУ-10 и ВЛЗ-10 кВ от Ф-296 ПС Курская-2"  (100-750)</v>
          </cell>
          <cell r="AQ661" t="str">
            <v>СТФ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BF661">
            <v>0</v>
          </cell>
          <cell r="BG661" t="e">
            <v>#DIV/0!</v>
          </cell>
          <cell r="BH661">
            <v>0.21694376</v>
          </cell>
          <cell r="BJ661">
            <v>0</v>
          </cell>
          <cell r="BK661">
            <v>0.21694375999999999</v>
          </cell>
          <cell r="BM661">
            <v>0.21694375999999999</v>
          </cell>
          <cell r="BT661">
            <v>0</v>
          </cell>
          <cell r="BU661">
            <v>0.21694375999999999</v>
          </cell>
          <cell r="BV661" t="e">
            <v>#DIV/0!</v>
          </cell>
        </row>
        <row r="662">
          <cell r="D662">
            <v>0</v>
          </cell>
          <cell r="E662">
            <v>0</v>
          </cell>
          <cell r="AN662">
            <v>65</v>
          </cell>
          <cell r="AP662" t="str">
            <v>"Строительство ВЛ 10 кВ от Ф-161,ПС Железноводская до РУ-10 кВ ПС "ДРСУ" (100-750)</v>
          </cell>
          <cell r="AQ662" t="str">
            <v>СТФ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BF662">
            <v>0</v>
          </cell>
          <cell r="BG662" t="e">
            <v>#DIV/0!</v>
          </cell>
          <cell r="BH662">
            <v>0.032000010000000245</v>
          </cell>
          <cell r="BJ662">
            <v>0</v>
          </cell>
          <cell r="BK662">
            <v>0.03200001</v>
          </cell>
          <cell r="BM662">
            <v>0.03200001</v>
          </cell>
          <cell r="BT662">
            <v>0</v>
          </cell>
          <cell r="BU662">
            <v>0.03200001</v>
          </cell>
          <cell r="BV662" t="e">
            <v>#DIV/0!</v>
          </cell>
        </row>
        <row r="663">
          <cell r="D663">
            <v>100.28820168</v>
          </cell>
          <cell r="E663">
            <v>190.400038</v>
          </cell>
          <cell r="AN663">
            <v>66</v>
          </cell>
          <cell r="AP663" t="str">
            <v>Строительство ВЛ-10 кВ Ф-152 от ПС"Е-2" до границы земельного участка в п. Санамер (тех.прис.скважины) (100-750)</v>
          </cell>
          <cell r="AQ663" t="str">
            <v>СТФ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BF663">
            <v>0</v>
          </cell>
          <cell r="BG663" t="e">
            <v>#DIV/0!</v>
          </cell>
          <cell r="BH663">
            <v>0.04798205000000005</v>
          </cell>
          <cell r="BJ663">
            <v>0</v>
          </cell>
          <cell r="BK663">
            <v>0.04798205</v>
          </cell>
          <cell r="BM663">
            <v>0.04798205</v>
          </cell>
          <cell r="BT663">
            <v>0</v>
          </cell>
          <cell r="BU663">
            <v>0.04798205</v>
          </cell>
          <cell r="BV663" t="e">
            <v>#DIV/0!</v>
          </cell>
        </row>
        <row r="664">
          <cell r="D664">
            <v>100.28820168</v>
          </cell>
          <cell r="E664">
            <v>190.400038</v>
          </cell>
          <cell r="AP664" t="str">
            <v>Воздушные Линии 0,4 кВ (СН2)</v>
          </cell>
          <cell r="AR664">
            <v>0</v>
          </cell>
          <cell r="AS664">
            <v>3.1317199999999996</v>
          </cell>
          <cell r="AT664">
            <v>3.1317199999999996</v>
          </cell>
          <cell r="AU664">
            <v>0</v>
          </cell>
          <cell r="AV664">
            <v>0</v>
          </cell>
          <cell r="AW664">
            <v>2.8440000000000003</v>
          </cell>
          <cell r="AX664">
            <v>0</v>
          </cell>
          <cell r="AY664">
            <v>0</v>
          </cell>
          <cell r="AZ664">
            <v>0</v>
          </cell>
          <cell r="BA664">
            <v>0.507</v>
          </cell>
          <cell r="BB664">
            <v>0</v>
          </cell>
          <cell r="BC664">
            <v>2.1670000000000003</v>
          </cell>
          <cell r="BD664">
            <v>0</v>
          </cell>
          <cell r="BE664">
            <v>0.17</v>
          </cell>
          <cell r="BF664">
            <v>2.6540000000000004</v>
          </cell>
          <cell r="BG664" t="e">
            <v>#DIV/0!</v>
          </cell>
          <cell r="BH664">
            <v>0.50073794</v>
          </cell>
          <cell r="BI664">
            <v>0</v>
          </cell>
          <cell r="BJ664">
            <v>0</v>
          </cell>
          <cell r="BK664">
            <v>3.8566712733333337</v>
          </cell>
          <cell r="BL664">
            <v>0</v>
          </cell>
          <cell r="BM664">
            <v>0.50073794</v>
          </cell>
          <cell r="BN664">
            <v>0</v>
          </cell>
          <cell r="BO664">
            <v>0.499</v>
          </cell>
          <cell r="BP664">
            <v>0</v>
          </cell>
          <cell r="BQ664">
            <v>1.0257333333333334</v>
          </cell>
          <cell r="BR664">
            <v>0</v>
          </cell>
          <cell r="BS664">
            <v>1.8312000000000002</v>
          </cell>
          <cell r="BT664">
            <v>0</v>
          </cell>
          <cell r="BU664">
            <v>3.8566712733333337</v>
          </cell>
          <cell r="BV664" t="e">
            <v>#DIV/0!</v>
          </cell>
          <cell r="BW664">
            <v>0</v>
          </cell>
          <cell r="BX664">
            <v>0</v>
          </cell>
        </row>
        <row r="665">
          <cell r="D665">
            <v>99.67563912000001</v>
          </cell>
          <cell r="E665">
            <v>189.890258</v>
          </cell>
          <cell r="AN665">
            <v>67</v>
          </cell>
          <cell r="AP665" t="str">
            <v>Строительство ЛЭП 0,4 кВ до границы участка жилого дома, г. Ессентуки ст. Казанская, уч №6 (тех.прис. Щербаков  В.В.) (до 15)</v>
          </cell>
          <cell r="AQ665" t="str">
            <v>СТФ</v>
          </cell>
          <cell r="AS665">
            <v>0.28909999999999997</v>
          </cell>
          <cell r="AT665">
            <v>0.28909999999999997</v>
          </cell>
          <cell r="AU665">
            <v>0</v>
          </cell>
          <cell r="AV665">
            <v>0</v>
          </cell>
          <cell r="AW665">
            <v>0.245</v>
          </cell>
          <cell r="BC665">
            <v>0.245</v>
          </cell>
          <cell r="BF665">
            <v>0.245</v>
          </cell>
          <cell r="BG665" t="e">
            <v>#DIV/0!</v>
          </cell>
          <cell r="BJ665">
            <v>0</v>
          </cell>
          <cell r="BK665">
            <v>0.28911333333333333</v>
          </cell>
          <cell r="BQ665">
            <v>0.13491333333333333</v>
          </cell>
          <cell r="BS665">
            <v>0.15419999999999998</v>
          </cell>
          <cell r="BT665">
            <v>0</v>
          </cell>
          <cell r="BU665">
            <v>0.28911333333333333</v>
          </cell>
          <cell r="BV665" t="e">
            <v>#DIV/0!</v>
          </cell>
        </row>
        <row r="666">
          <cell r="D666">
            <v>84.96918812000001</v>
          </cell>
          <cell r="E666">
            <v>69.71993</v>
          </cell>
          <cell r="AN666">
            <v>68</v>
          </cell>
          <cell r="AP666" t="str">
            <v>Строительство ЛЭП 0,4 кВ до границы участка жилого дома, г. Ессентуки, ул. им. Н. Панасенко, дом  №9 (тех.прис. Пророкин Г.Г. ) (до 15)</v>
          </cell>
          <cell r="AQ666" t="str">
            <v>СТФ</v>
          </cell>
          <cell r="AS666">
            <v>0.00826</v>
          </cell>
          <cell r="AT666">
            <v>0.00826</v>
          </cell>
          <cell r="AU666">
            <v>0</v>
          </cell>
          <cell r="AV666">
            <v>0</v>
          </cell>
          <cell r="AW666">
            <v>0.007</v>
          </cell>
          <cell r="BC666">
            <v>0.007</v>
          </cell>
          <cell r="BF666">
            <v>0.007</v>
          </cell>
          <cell r="BG666" t="e">
            <v>#DIV/0!</v>
          </cell>
          <cell r="BJ666">
            <v>0</v>
          </cell>
          <cell r="BK666">
            <v>0.0083</v>
          </cell>
          <cell r="BQ666">
            <v>0.0083</v>
          </cell>
          <cell r="BT666">
            <v>0</v>
          </cell>
          <cell r="BU666">
            <v>0.0083</v>
          </cell>
          <cell r="BV666" t="e">
            <v>#DIV/0!</v>
          </cell>
        </row>
        <row r="667">
          <cell r="D667">
            <v>84.96918812000001</v>
          </cell>
          <cell r="E667">
            <v>69.71993</v>
          </cell>
          <cell r="AN667">
            <v>69</v>
          </cell>
          <cell r="AP667" t="str">
            <v>Строительство ВЛ 0,4 кВ для осуществления тех.прис. Жилого дома ул. Новая, 44 в а. Эдельбай Благодарненского района (Тойкиев З.С.) (до 15)</v>
          </cell>
          <cell r="AQ667" t="str">
            <v>СТФ</v>
          </cell>
          <cell r="AW667">
            <v>0.19</v>
          </cell>
          <cell r="BC667">
            <v>0.02</v>
          </cell>
          <cell r="BE667">
            <v>0.17</v>
          </cell>
          <cell r="BK667">
            <v>0.2242</v>
          </cell>
          <cell r="BQ667">
            <v>0.0236</v>
          </cell>
          <cell r="BS667">
            <v>0.2006</v>
          </cell>
          <cell r="BU667">
            <v>0.2242</v>
          </cell>
        </row>
        <row r="668">
          <cell r="D668">
            <v>83.000918</v>
          </cell>
          <cell r="E668">
            <v>54.43291000000001</v>
          </cell>
          <cell r="AN668">
            <v>70</v>
          </cell>
          <cell r="AP668" t="str">
            <v>Строительство ЛЭП 0,4 кВ до границы участка жилого дома, г. Ессентуки ст. Казанская, уч №7 (тех.прис. Камышов В.И.) (до 15)</v>
          </cell>
          <cell r="AQ668" t="str">
            <v>СТФ</v>
          </cell>
          <cell r="AS668">
            <v>0.00826</v>
          </cell>
          <cell r="AT668">
            <v>0.00826</v>
          </cell>
          <cell r="AU668">
            <v>0</v>
          </cell>
          <cell r="AV668">
            <v>0</v>
          </cell>
          <cell r="AW668">
            <v>0.007</v>
          </cell>
          <cell r="BC668">
            <v>0.007</v>
          </cell>
          <cell r="BF668">
            <v>0.007</v>
          </cell>
          <cell r="BG668" t="e">
            <v>#DIV/0!</v>
          </cell>
          <cell r="BJ668">
            <v>0</v>
          </cell>
          <cell r="BK668">
            <v>0.0083</v>
          </cell>
          <cell r="BQ668">
            <v>0.0083</v>
          </cell>
          <cell r="BT668">
            <v>0</v>
          </cell>
          <cell r="BU668">
            <v>0.0083</v>
          </cell>
          <cell r="BV668" t="e">
            <v>#DIV/0!</v>
          </cell>
        </row>
        <row r="669">
          <cell r="C669">
            <v>40</v>
          </cell>
          <cell r="D669">
            <v>30.155285000000003</v>
          </cell>
          <cell r="E669">
            <v>0.10348</v>
          </cell>
          <cell r="AN669">
            <v>71</v>
          </cell>
          <cell r="AP669" t="str">
            <v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v>
          </cell>
          <cell r="AQ669" t="str">
            <v>СТФ</v>
          </cell>
          <cell r="AS669">
            <v>2.08624</v>
          </cell>
          <cell r="AT669">
            <v>2.08624</v>
          </cell>
          <cell r="AU669">
            <v>0</v>
          </cell>
          <cell r="AV669">
            <v>0</v>
          </cell>
          <cell r="AW669">
            <v>1.768</v>
          </cell>
          <cell r="BC669">
            <v>1.768</v>
          </cell>
          <cell r="BF669">
            <v>1.768</v>
          </cell>
          <cell r="BG669" t="e">
            <v>#DIV/0!</v>
          </cell>
          <cell r="BJ669">
            <v>0</v>
          </cell>
          <cell r="BK669">
            <v>2.0862000000000003</v>
          </cell>
          <cell r="BQ669">
            <v>0.6098</v>
          </cell>
          <cell r="BS669">
            <v>1.4764000000000002</v>
          </cell>
          <cell r="BT669">
            <v>0</v>
          </cell>
          <cell r="BU669">
            <v>2.0862000000000003</v>
          </cell>
          <cell r="BV669" t="e">
            <v>#DIV/0!</v>
          </cell>
        </row>
        <row r="670">
          <cell r="C670">
            <v>41</v>
          </cell>
          <cell r="D670">
            <v>1.8442550000000002</v>
          </cell>
          <cell r="E670">
            <v>0.49378</v>
          </cell>
          <cell r="AN670">
            <v>72</v>
          </cell>
          <cell r="AP670" t="str">
            <v>Строительство ЛЭП 0,4 кВ до границы участка ул. Тупиковая, 4,  с. Прикумское, Минераловодский район (тех.прис. Ефименко Р.П.) (15-100)</v>
          </cell>
          <cell r="AQ670" t="str">
            <v>СТФ</v>
          </cell>
          <cell r="AS670">
            <v>0.22183999999999998</v>
          </cell>
          <cell r="AT670">
            <v>0.22183999999999998</v>
          </cell>
          <cell r="AU670">
            <v>0</v>
          </cell>
          <cell r="AV670">
            <v>0</v>
          </cell>
          <cell r="AW670">
            <v>0.188</v>
          </cell>
          <cell r="BA670">
            <v>0.188</v>
          </cell>
          <cell r="BF670">
            <v>0.188</v>
          </cell>
          <cell r="BG670" t="e">
            <v>#DIV/0!</v>
          </cell>
          <cell r="BJ670">
            <v>0</v>
          </cell>
          <cell r="BK670">
            <v>0.22199999999999998</v>
          </cell>
          <cell r="BO670">
            <v>0.176</v>
          </cell>
          <cell r="BQ670">
            <v>0.046</v>
          </cell>
          <cell r="BT670">
            <v>0</v>
          </cell>
          <cell r="BU670">
            <v>0.22199999999999998</v>
          </cell>
          <cell r="BV670" t="e">
            <v>#DIV/0!</v>
          </cell>
        </row>
        <row r="671">
          <cell r="C671">
            <v>42</v>
          </cell>
          <cell r="D671">
            <v>5.4912350000000005</v>
          </cell>
          <cell r="E671">
            <v>0.02195</v>
          </cell>
          <cell r="AN671">
            <v>73</v>
          </cell>
          <cell r="AP671" t="str">
            <v>Строительство ЛЭП 0,4 кВ до границы участка жилого дома, с. Ульяновка, ул. Ленина, 46е, Минераловодский район (тех.прис. Арабов С.Г.) (до 15)</v>
          </cell>
          <cell r="AQ671" t="str">
            <v>СТФ</v>
          </cell>
          <cell r="AS671">
            <v>0.14159999999999998</v>
          </cell>
          <cell r="AT671">
            <v>0.14159999999999998</v>
          </cell>
          <cell r="AU671">
            <v>0</v>
          </cell>
          <cell r="AV671">
            <v>0</v>
          </cell>
          <cell r="AW671">
            <v>0.12</v>
          </cell>
          <cell r="BC671">
            <v>0.12</v>
          </cell>
          <cell r="BF671">
            <v>0.12</v>
          </cell>
          <cell r="BG671" t="e">
            <v>#DIV/0!</v>
          </cell>
          <cell r="BJ671">
            <v>0</v>
          </cell>
          <cell r="BK671">
            <v>0.14159999999999998</v>
          </cell>
          <cell r="BQ671">
            <v>0.14159999999999998</v>
          </cell>
          <cell r="BT671">
            <v>0</v>
          </cell>
          <cell r="BU671">
            <v>0.14159999999999998</v>
          </cell>
          <cell r="BV671" t="e">
            <v>#DIV/0!</v>
          </cell>
        </row>
        <row r="672">
          <cell r="C672">
            <v>43</v>
          </cell>
          <cell r="D672">
            <v>7.966649</v>
          </cell>
          <cell r="E672">
            <v>29.47682</v>
          </cell>
          <cell r="AN672">
            <v>74</v>
          </cell>
          <cell r="AP672" t="str">
            <v>Строительство ЛЭП 0,4 кВ до границы строительной площадки жилого дома, Предгорный район, МО Ессентукский с/с, пос. Горный, ул. Садовая, 33 (тех.прис. Корикова Юлия Викторовна) (до 15)</v>
          </cell>
          <cell r="AQ672" t="str">
            <v>СТФ</v>
          </cell>
          <cell r="AS672">
            <v>0.03422</v>
          </cell>
          <cell r="AT672">
            <v>0.03422</v>
          </cell>
          <cell r="AU672">
            <v>0</v>
          </cell>
          <cell r="AV672">
            <v>0</v>
          </cell>
          <cell r="AW672">
            <v>0.029</v>
          </cell>
          <cell r="BA672">
            <v>0.029</v>
          </cell>
          <cell r="BF672">
            <v>0.029</v>
          </cell>
          <cell r="BG672" t="e">
            <v>#DIV/0!</v>
          </cell>
          <cell r="BJ672">
            <v>0</v>
          </cell>
          <cell r="BK672">
            <v>0.03422</v>
          </cell>
          <cell r="BO672">
            <v>0.009</v>
          </cell>
          <cell r="BQ672">
            <v>0.02522</v>
          </cell>
          <cell r="BT672">
            <v>0</v>
          </cell>
          <cell r="BU672">
            <v>0.03422</v>
          </cell>
          <cell r="BV672" t="e">
            <v>#DIV/0!</v>
          </cell>
        </row>
        <row r="673">
          <cell r="C673">
            <v>44</v>
          </cell>
          <cell r="D673">
            <v>0</v>
          </cell>
          <cell r="E673">
            <v>0.25845</v>
          </cell>
          <cell r="AN673">
            <v>75</v>
          </cell>
          <cell r="AP673" t="str">
            <v>Строительство ЛЭП 0,4 кВ до границы участка подсобного хозяйства и базы отдыха, в ст.Боргустанская Предгорного района (тех.прис. Санаторий внутренних войск МВД России «Дон») (15-100)</v>
          </cell>
          <cell r="AQ673" t="str">
            <v>СТФ</v>
          </cell>
          <cell r="AS673">
            <v>0.34219999999999995</v>
          </cell>
          <cell r="AT673">
            <v>0.34219999999999995</v>
          </cell>
          <cell r="AU673">
            <v>0</v>
          </cell>
          <cell r="AV673">
            <v>0</v>
          </cell>
          <cell r="AW673">
            <v>0.29</v>
          </cell>
          <cell r="BA673">
            <v>0.29</v>
          </cell>
          <cell r="BF673">
            <v>0.29</v>
          </cell>
          <cell r="BG673" t="e">
            <v>#DIV/0!</v>
          </cell>
          <cell r="BJ673">
            <v>0</v>
          </cell>
          <cell r="BK673">
            <v>0.342</v>
          </cell>
          <cell r="BO673">
            <v>0.314</v>
          </cell>
          <cell r="BQ673">
            <v>0.028</v>
          </cell>
          <cell r="BT673">
            <v>0</v>
          </cell>
          <cell r="BU673">
            <v>0.342</v>
          </cell>
          <cell r="BV673" t="e">
            <v>#DIV/0!</v>
          </cell>
        </row>
        <row r="674">
          <cell r="C674">
            <v>315</v>
          </cell>
          <cell r="D674">
            <v>0</v>
          </cell>
          <cell r="E674">
            <v>0</v>
          </cell>
          <cell r="AN674">
            <v>76</v>
          </cell>
          <cell r="AP674" t="str">
            <v>Строительство ВЛ 0,4 кВ от опоры № 16 Ф-1,от ТП-449 Ф-114  (тех.прис. жилого дома сад.товарищество "Родничек" Джараштиев С.М. дог. № 222 от 23.05.2011 г.) (до 15)</v>
          </cell>
          <cell r="AQ674" t="str">
            <v>СТФ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BF674">
            <v>0</v>
          </cell>
          <cell r="BG674" t="e">
            <v>#DIV/0!</v>
          </cell>
          <cell r="BH674">
            <v>0.03330118</v>
          </cell>
          <cell r="BJ674">
            <v>0</v>
          </cell>
          <cell r="BK674">
            <v>0.03330118</v>
          </cell>
          <cell r="BM674">
            <v>0.03330118</v>
          </cell>
          <cell r="BT674">
            <v>0</v>
          </cell>
          <cell r="BU674">
            <v>0.03330118</v>
          </cell>
          <cell r="BV674" t="e">
            <v>#DIV/0!</v>
          </cell>
        </row>
        <row r="675">
          <cell r="C675">
            <v>45</v>
          </cell>
          <cell r="D675">
            <v>37.543493999999995</v>
          </cell>
          <cell r="E675">
            <v>24.07843</v>
          </cell>
          <cell r="AN675">
            <v>77</v>
          </cell>
          <cell r="AP675" t="str">
            <v>Строительство ЛЭП 0,4 кВ от опоры присоединения ВЛ 0,4 кВ Ф-4 от ТП-106 Ф-135  (тех.прис. жилого дома с.Этока договор № 539 от 25.10.2010 г. Алексанян С.Б.)  (до 15)</v>
          </cell>
          <cell r="AQ675" t="str">
            <v>СТФ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BF675">
            <v>0</v>
          </cell>
          <cell r="BG675" t="e">
            <v>#DIV/0!</v>
          </cell>
          <cell r="BH675">
            <v>0.05731796</v>
          </cell>
          <cell r="BJ675">
            <v>0</v>
          </cell>
          <cell r="BK675">
            <v>0.05731796</v>
          </cell>
          <cell r="BM675">
            <v>0.05731796</v>
          </cell>
          <cell r="BT675">
            <v>0</v>
          </cell>
          <cell r="BU675">
            <v>0.05731796</v>
          </cell>
          <cell r="BV675" t="e">
            <v>#DIV/0!</v>
          </cell>
        </row>
        <row r="676">
          <cell r="D676">
            <v>0</v>
          </cell>
          <cell r="E676">
            <v>0</v>
          </cell>
          <cell r="AN676">
            <v>78</v>
          </cell>
          <cell r="AP676" t="str">
            <v>Строительство ЛЭП 0,4 кВ от РУ 0,4 кВ ЗТП 88 Ф-170  (тех.прис. административного здания склад. и подсобных помещениий в ОАО Агрофирма "Пятигорье" ИП Магдалянов Г.Л. Дог. № 44-05/9 от 25.04.2011 г.)  (15-100)</v>
          </cell>
          <cell r="AQ676" t="str">
            <v>СТФ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BF676">
            <v>0</v>
          </cell>
          <cell r="BG676" t="e">
            <v>#DIV/0!</v>
          </cell>
          <cell r="BH676">
            <v>0.11367666</v>
          </cell>
          <cell r="BJ676">
            <v>0</v>
          </cell>
          <cell r="BK676">
            <v>0.11367666</v>
          </cell>
          <cell r="BM676">
            <v>0.11367666</v>
          </cell>
          <cell r="BT676">
            <v>0</v>
          </cell>
          <cell r="BU676">
            <v>0.11367666</v>
          </cell>
          <cell r="BV676" t="e">
            <v>#DIV/0!</v>
          </cell>
        </row>
        <row r="677">
          <cell r="C677">
            <v>4</v>
          </cell>
          <cell r="D677">
            <v>0</v>
          </cell>
          <cell r="E677">
            <v>0</v>
          </cell>
          <cell r="AN677">
            <v>79</v>
          </cell>
          <cell r="AP677" t="str">
            <v>Строительство ВЛ 0,4 кВ от опоры № 16 Ф-3,от ТП-11 Ф-609  (тех.прис. жилого дома в с. Левокумка Шевченко В.В.дог. № 292 от 09.06.2011 г.)    (15-100)</v>
          </cell>
          <cell r="AQ677" t="str">
            <v>СТФ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BF677">
            <v>0</v>
          </cell>
          <cell r="BG677" t="e">
            <v>#DIV/0!</v>
          </cell>
          <cell r="BH677">
            <v>0.11380554</v>
          </cell>
          <cell r="BJ677">
            <v>0</v>
          </cell>
          <cell r="BK677">
            <v>0.11380554</v>
          </cell>
          <cell r="BM677">
            <v>0.11380554</v>
          </cell>
          <cell r="BT677">
            <v>0</v>
          </cell>
          <cell r="BU677">
            <v>0.11380554</v>
          </cell>
          <cell r="BV677" t="e">
            <v>#DIV/0!</v>
          </cell>
        </row>
        <row r="678">
          <cell r="D678">
            <v>1.4675759899999998</v>
          </cell>
          <cell r="E678">
            <v>15.28602</v>
          </cell>
          <cell r="AN678">
            <v>80</v>
          </cell>
          <cell r="AP678" t="str">
            <v>Строительство ЛЭП 0,4 кВ от РУ 0,4 кВ ТП -61388 Ф-187  (тех.прис. жил.дома в ст.Суворовской Каниди А.Г.дог. №652 от 11.10.2011 г.)    (15-100)</v>
          </cell>
          <cell r="AQ678" t="str">
            <v>СТФ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BF678">
            <v>0</v>
          </cell>
          <cell r="BG678" t="e">
            <v>#DIV/0!</v>
          </cell>
          <cell r="BH678">
            <v>0.04963421</v>
          </cell>
          <cell r="BJ678">
            <v>0</v>
          </cell>
          <cell r="BK678">
            <v>0.04963421</v>
          </cell>
          <cell r="BM678">
            <v>0.04963421</v>
          </cell>
          <cell r="BT678">
            <v>0</v>
          </cell>
          <cell r="BU678">
            <v>0.04963421</v>
          </cell>
          <cell r="BV678" t="e">
            <v>#DIV/0!</v>
          </cell>
        </row>
        <row r="679">
          <cell r="C679">
            <v>111</v>
          </cell>
          <cell r="D679">
            <v>0.00522</v>
          </cell>
          <cell r="E679">
            <v>5.256390000000001</v>
          </cell>
          <cell r="AN679">
            <v>81</v>
          </cell>
          <cell r="AP679" t="str">
            <v>Строительство ЛЭП 0,4 кВ от РУ 0,4 кВ ТП -837 Ф-144  (тех.прис. жил.дома в п.Пятигорский Романов С.П дог. № 385 от 15.07.2011 г.)    (15-100)</v>
          </cell>
          <cell r="AQ679" t="str">
            <v>СТФ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BF679">
            <v>0</v>
          </cell>
          <cell r="BG679" t="e">
            <v>#DIV/0!</v>
          </cell>
          <cell r="BH679">
            <v>0.13300239000000003</v>
          </cell>
          <cell r="BJ679">
            <v>0</v>
          </cell>
          <cell r="BK679">
            <v>0.13300239000000003</v>
          </cell>
          <cell r="BM679">
            <v>0.13300239000000003</v>
          </cell>
          <cell r="BT679">
            <v>0</v>
          </cell>
          <cell r="BU679">
            <v>0.13300239000000003</v>
          </cell>
          <cell r="BV679" t="e">
            <v>#DIV/0!</v>
          </cell>
        </row>
        <row r="680">
          <cell r="C680">
            <v>46</v>
          </cell>
          <cell r="D680">
            <v>0.06766</v>
          </cell>
          <cell r="E680">
            <v>0</v>
          </cell>
          <cell r="AP680" t="str">
            <v>Кабельные Линии 10-20 кВ (СН2)</v>
          </cell>
        </row>
        <row r="681">
          <cell r="C681">
            <v>112</v>
          </cell>
          <cell r="D681">
            <v>0</v>
          </cell>
          <cell r="E681">
            <v>0</v>
          </cell>
        </row>
        <row r="682">
          <cell r="C682">
            <v>66</v>
          </cell>
          <cell r="D682">
            <v>0</v>
          </cell>
          <cell r="E682">
            <v>0</v>
          </cell>
          <cell r="AP682" t="str">
            <v>Кабельные Линии 0,4 кВ (НН)</v>
          </cell>
        </row>
        <row r="683">
          <cell r="C683">
            <v>58</v>
          </cell>
          <cell r="D683">
            <v>0</v>
          </cell>
          <cell r="E683">
            <v>0</v>
          </cell>
        </row>
        <row r="684">
          <cell r="C684">
            <v>34</v>
          </cell>
          <cell r="D684">
            <v>0</v>
          </cell>
          <cell r="E684">
            <v>0</v>
          </cell>
          <cell r="AP684" t="str">
            <v>ПС 110-330 кВ (ВН)</v>
          </cell>
          <cell r="AR684">
            <v>986.5566584</v>
          </cell>
          <cell r="AS684">
            <v>1081.4199073846</v>
          </cell>
          <cell r="AT684">
            <v>809.2655231999998</v>
          </cell>
          <cell r="AU684">
            <v>177.21202897</v>
          </cell>
          <cell r="AV684">
            <v>597.53878</v>
          </cell>
          <cell r="AW684">
            <v>648.0892399999999</v>
          </cell>
          <cell r="AX684">
            <v>42.3117</v>
          </cell>
          <cell r="AY684">
            <v>9.398</v>
          </cell>
          <cell r="AZ684">
            <v>95.14852</v>
          </cell>
          <cell r="BA684">
            <v>98.521</v>
          </cell>
          <cell r="BB684">
            <v>147.46438</v>
          </cell>
          <cell r="BC684">
            <v>240.93399999999997</v>
          </cell>
          <cell r="BD684">
            <v>312.61418</v>
          </cell>
          <cell r="BE684">
            <v>299.23623999999995</v>
          </cell>
          <cell r="BF684">
            <v>50.55046000000003</v>
          </cell>
          <cell r="BG684" t="e">
            <v>#DIV/0!</v>
          </cell>
          <cell r="BH684">
            <v>39.81019936</v>
          </cell>
          <cell r="BI684">
            <v>242.22426516</v>
          </cell>
          <cell r="BJ684">
            <v>462.58675145824</v>
          </cell>
          <cell r="BK684">
            <v>399.7186550499999</v>
          </cell>
          <cell r="BL684">
            <v>155.52837440000002</v>
          </cell>
          <cell r="BM684">
            <v>18.72179216</v>
          </cell>
          <cell r="BN684">
            <v>75.23822200000001</v>
          </cell>
          <cell r="BO684">
            <v>12.54406404</v>
          </cell>
          <cell r="BP684">
            <v>82.56675905824001</v>
          </cell>
          <cell r="BQ684">
            <v>161.438945</v>
          </cell>
          <cell r="BR684">
            <v>149.25339599999998</v>
          </cell>
          <cell r="BS684">
            <v>207.01385385</v>
          </cell>
          <cell r="BT684">
            <v>194.69901314999998</v>
          </cell>
          <cell r="BU684">
            <v>-62.86809640824002</v>
          </cell>
          <cell r="BV684" t="e">
            <v>#DIV/0!</v>
          </cell>
          <cell r="BW684">
            <v>0</v>
          </cell>
          <cell r="BX684">
            <v>0</v>
          </cell>
        </row>
        <row r="685">
          <cell r="C685">
            <v>64</v>
          </cell>
          <cell r="D685">
            <v>0</v>
          </cell>
          <cell r="E685">
            <v>0</v>
          </cell>
          <cell r="AN685">
            <v>82</v>
          </cell>
          <cell r="AP685" t="str">
            <v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</v>
          </cell>
          <cell r="AQ685" t="str">
            <v>СТФ</v>
          </cell>
          <cell r="AR685">
            <v>36.167370000000005</v>
          </cell>
          <cell r="AS685">
            <v>36.24606</v>
          </cell>
          <cell r="AT685">
            <v>25.42428</v>
          </cell>
          <cell r="AU685">
            <v>0</v>
          </cell>
          <cell r="AV685">
            <v>21.546</v>
          </cell>
          <cell r="AW685">
            <v>21.546</v>
          </cell>
          <cell r="AX685">
            <v>6.013</v>
          </cell>
          <cell r="AY685">
            <v>0.005</v>
          </cell>
          <cell r="AZ685">
            <v>14.122</v>
          </cell>
          <cell r="BA685">
            <v>10.7</v>
          </cell>
          <cell r="BB685">
            <v>1.329</v>
          </cell>
          <cell r="BC685">
            <v>10.841</v>
          </cell>
          <cell r="BD685">
            <v>0.082</v>
          </cell>
          <cell r="BF685">
            <v>0</v>
          </cell>
          <cell r="BG685">
            <v>1</v>
          </cell>
          <cell r="BH685">
            <v>0.3951148300000001</v>
          </cell>
          <cell r="BJ685">
            <v>15.693369999999998</v>
          </cell>
          <cell r="BK685">
            <v>25.81939483</v>
          </cell>
          <cell r="BL685">
            <v>4.257</v>
          </cell>
          <cell r="BM685">
            <v>0.40002682999999994</v>
          </cell>
          <cell r="BN685">
            <v>9.998</v>
          </cell>
          <cell r="BO685">
            <v>7.88276415</v>
          </cell>
          <cell r="BP685">
            <v>0.94037</v>
          </cell>
          <cell r="BQ685">
            <v>10.15</v>
          </cell>
          <cell r="BR685">
            <v>0.498</v>
          </cell>
          <cell r="BS685">
            <v>7.38660385</v>
          </cell>
          <cell r="BT685">
            <v>0</v>
          </cell>
          <cell r="BU685">
            <v>10.126024830000002</v>
          </cell>
          <cell r="BV685">
            <v>1.6452422156617734</v>
          </cell>
        </row>
        <row r="686">
          <cell r="C686">
            <v>50</v>
          </cell>
          <cell r="D686">
            <v>0.40037752</v>
          </cell>
          <cell r="E686">
            <v>0</v>
          </cell>
          <cell r="AN686">
            <v>83</v>
          </cell>
          <cell r="AP686" t="str">
            <v>Строительство ПС 110/10 кВ "НПС-5" (КТК) (свыше 750)</v>
          </cell>
          <cell r="AQ686" t="str">
            <v>СТФ</v>
          </cell>
          <cell r="AR686">
            <v>340.65844000000004</v>
          </cell>
          <cell r="AS686">
            <v>341.62651999999997</v>
          </cell>
          <cell r="AT686">
            <v>271.23362</v>
          </cell>
          <cell r="AU686">
            <v>59.655</v>
          </cell>
          <cell r="AV686">
            <v>206.91794999999996</v>
          </cell>
          <cell r="AW686">
            <v>192.13</v>
          </cell>
          <cell r="AX686">
            <v>11.0737</v>
          </cell>
          <cell r="AY686">
            <v>2.353</v>
          </cell>
          <cell r="AZ686">
            <v>15.572</v>
          </cell>
          <cell r="BA686">
            <v>33.921</v>
          </cell>
          <cell r="BB686">
            <v>28.37501</v>
          </cell>
          <cell r="BC686">
            <v>12.946</v>
          </cell>
          <cell r="BD686">
            <v>151.89723999999998</v>
          </cell>
          <cell r="BE686">
            <v>142.91</v>
          </cell>
          <cell r="BF686">
            <v>-14.787949999999967</v>
          </cell>
          <cell r="BG686">
            <v>0.9285322998802183</v>
          </cell>
          <cell r="BI686">
            <v>93.608475</v>
          </cell>
          <cell r="BJ686">
            <v>147.171</v>
          </cell>
          <cell r="BK686">
            <v>82.10069999999999</v>
          </cell>
          <cell r="BL686">
            <v>11.936</v>
          </cell>
          <cell r="BM686">
            <v>2.46004</v>
          </cell>
          <cell r="BN686">
            <v>12.35</v>
          </cell>
          <cell r="BO686">
            <v>0.584</v>
          </cell>
          <cell r="BP686">
            <v>28.447</v>
          </cell>
          <cell r="BQ686">
            <v>21.13</v>
          </cell>
          <cell r="BR686">
            <v>94.438</v>
          </cell>
          <cell r="BS686">
            <v>57.92666</v>
          </cell>
          <cell r="BT686">
            <v>83.089445</v>
          </cell>
          <cell r="BU686">
            <v>-65.0703</v>
          </cell>
          <cell r="BV686">
            <v>0.5578592249831827</v>
          </cell>
        </row>
        <row r="687">
          <cell r="C687">
            <v>65</v>
          </cell>
          <cell r="D687">
            <v>0</v>
          </cell>
          <cell r="E687">
            <v>0</v>
          </cell>
          <cell r="AN687">
            <v>84</v>
          </cell>
          <cell r="AP687" t="str">
            <v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</v>
          </cell>
          <cell r="AQ687" t="str">
            <v>СТФ</v>
          </cell>
          <cell r="AR687">
            <v>174.31063999999998</v>
          </cell>
          <cell r="AS687">
            <v>178.8542093784</v>
          </cell>
          <cell r="AT687">
            <v>118.92629999999998</v>
          </cell>
          <cell r="AU687">
            <v>50.78636388</v>
          </cell>
          <cell r="AV687">
            <v>108.78772</v>
          </cell>
          <cell r="AW687">
            <v>100.785</v>
          </cell>
          <cell r="AX687">
            <v>5.332</v>
          </cell>
          <cell r="AY687">
            <v>0</v>
          </cell>
          <cell r="AZ687">
            <v>16.14308</v>
          </cell>
          <cell r="BA687">
            <v>6.302</v>
          </cell>
          <cell r="BB687">
            <v>20.13394</v>
          </cell>
          <cell r="BC687">
            <v>54.278999999999996</v>
          </cell>
          <cell r="BD687">
            <v>67.17869999999999</v>
          </cell>
          <cell r="BE687">
            <v>40.204</v>
          </cell>
          <cell r="BF687">
            <v>-8.002719999999997</v>
          </cell>
          <cell r="BG687">
            <v>0.9264372853847843</v>
          </cell>
          <cell r="BI687">
            <v>24.27221419</v>
          </cell>
          <cell r="BJ687">
            <v>81.23705</v>
          </cell>
          <cell r="BK687">
            <v>56.849436</v>
          </cell>
          <cell r="BL687">
            <v>15.704790000000001</v>
          </cell>
          <cell r="BN687">
            <v>21.53457</v>
          </cell>
          <cell r="BO687">
            <v>3.916066</v>
          </cell>
          <cell r="BP687">
            <v>20.568309999999997</v>
          </cell>
          <cell r="BQ687">
            <v>20.568309999999997</v>
          </cell>
          <cell r="BR687">
            <v>23.42938</v>
          </cell>
          <cell r="BS687">
            <v>32.36506</v>
          </cell>
          <cell r="BT687">
            <v>37.80464980999999</v>
          </cell>
          <cell r="BU687">
            <v>-24.387614</v>
          </cell>
          <cell r="BV687">
            <v>0.6997969030140804</v>
          </cell>
        </row>
        <row r="688">
          <cell r="C688">
            <v>63</v>
          </cell>
          <cell r="D688">
            <v>0.4817763</v>
          </cell>
          <cell r="E688">
            <v>4.70814</v>
          </cell>
          <cell r="AN688">
            <v>85</v>
          </cell>
          <cell r="AP688" t="str">
            <v>Расширение ПС 110/35/10 кВ Рагули для НПС-3 (свыше 750)</v>
          </cell>
          <cell r="AQ688" t="str">
            <v>СТФ</v>
          </cell>
          <cell r="AR688">
            <v>32.13022</v>
          </cell>
          <cell r="AS688">
            <v>38.166810000000005</v>
          </cell>
          <cell r="AT688">
            <v>38.03258</v>
          </cell>
          <cell r="AU688">
            <v>0</v>
          </cell>
          <cell r="AV688">
            <v>27.225</v>
          </cell>
          <cell r="AW688">
            <v>32.231</v>
          </cell>
          <cell r="AX688">
            <v>3.5</v>
          </cell>
          <cell r="AY688">
            <v>3.319</v>
          </cell>
          <cell r="AZ688">
            <v>3.725</v>
          </cell>
          <cell r="BA688">
            <v>0</v>
          </cell>
          <cell r="BB688">
            <v>10</v>
          </cell>
          <cell r="BC688">
            <v>4</v>
          </cell>
          <cell r="BD688">
            <v>10</v>
          </cell>
          <cell r="BE688">
            <v>24.912</v>
          </cell>
          <cell r="BF688">
            <v>5.006</v>
          </cell>
          <cell r="BG688">
            <v>1.1838751147842057</v>
          </cell>
          <cell r="BJ688">
            <v>32.13022</v>
          </cell>
          <cell r="BK688">
            <v>23.701535</v>
          </cell>
          <cell r="BL688">
            <v>14.988526</v>
          </cell>
          <cell r="BN688">
            <v>2.866762</v>
          </cell>
          <cell r="BP688">
            <v>8.644915999999998</v>
          </cell>
          <cell r="BQ688">
            <v>7.691535</v>
          </cell>
          <cell r="BR688">
            <v>5.6300159999999995</v>
          </cell>
          <cell r="BS688">
            <v>16.009999999999998</v>
          </cell>
          <cell r="BT688">
            <v>14.331045000000003</v>
          </cell>
          <cell r="BU688">
            <v>-8.428685000000002</v>
          </cell>
          <cell r="BV688">
            <v>0.7376711083833226</v>
          </cell>
        </row>
        <row r="689">
          <cell r="C689">
            <v>49</v>
          </cell>
          <cell r="D689">
            <v>0.11460336999999965</v>
          </cell>
          <cell r="E689">
            <v>0</v>
          </cell>
          <cell r="AN689">
            <v>86</v>
          </cell>
          <cell r="AP689" t="str">
            <v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</v>
          </cell>
          <cell r="AQ689" t="str">
            <v>СТФ</v>
          </cell>
          <cell r="AR689">
            <v>203.76333999999997</v>
          </cell>
          <cell r="AS689">
            <v>213.16492319999998</v>
          </cell>
          <cell r="AT689">
            <v>176.52238319999998</v>
          </cell>
          <cell r="AU689">
            <v>27.493</v>
          </cell>
          <cell r="AV689">
            <v>122.03429</v>
          </cell>
          <cell r="AW689">
            <v>149.59524</v>
          </cell>
          <cell r="AX689">
            <v>9.126</v>
          </cell>
          <cell r="AY689">
            <v>0.815</v>
          </cell>
          <cell r="AZ689">
            <v>21.53114</v>
          </cell>
          <cell r="BA689">
            <v>9.264</v>
          </cell>
          <cell r="BB689">
            <v>22.57691</v>
          </cell>
          <cell r="BC689">
            <v>70.716</v>
          </cell>
          <cell r="BD689">
            <v>68.80024</v>
          </cell>
          <cell r="BE689">
            <v>68.80024</v>
          </cell>
          <cell r="BF689">
            <v>27.56094999999999</v>
          </cell>
          <cell r="BG689">
            <v>1.2258459487083506</v>
          </cell>
          <cell r="BI689">
            <v>66.73305844</v>
          </cell>
          <cell r="BJ689">
            <v>95.34384</v>
          </cell>
          <cell r="BK689">
            <v>69.64155</v>
          </cell>
          <cell r="BL689">
            <v>61.29104</v>
          </cell>
          <cell r="BN689">
            <v>6.48914</v>
          </cell>
          <cell r="BO689">
            <v>0.09558</v>
          </cell>
          <cell r="BP689">
            <v>9.89866</v>
          </cell>
          <cell r="BQ689">
            <v>35.44352</v>
          </cell>
          <cell r="BR689">
            <v>17.665</v>
          </cell>
          <cell r="BS689">
            <v>34.102450000000005</v>
          </cell>
          <cell r="BT689">
            <v>40.14777476000002</v>
          </cell>
          <cell r="BU689">
            <v>-25.702290000000005</v>
          </cell>
          <cell r="BV689">
            <v>0.7304252692150851</v>
          </cell>
        </row>
        <row r="690">
          <cell r="C690">
            <v>51</v>
          </cell>
          <cell r="D690">
            <v>0.008039999999999999</v>
          </cell>
          <cell r="E690">
            <v>0</v>
          </cell>
          <cell r="AN690">
            <v>87</v>
          </cell>
          <cell r="AP690" t="str">
            <v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</v>
          </cell>
          <cell r="AQ690" t="str">
            <v>СТФ</v>
          </cell>
          <cell r="AR690">
            <v>133.36207</v>
          </cell>
          <cell r="AS690">
            <v>138.00454</v>
          </cell>
          <cell r="AT690">
            <v>102.76147999999999</v>
          </cell>
          <cell r="AU690">
            <v>29.867</v>
          </cell>
          <cell r="AV690">
            <v>73.27526</v>
          </cell>
          <cell r="AW690">
            <v>87.086</v>
          </cell>
          <cell r="AX690">
            <v>7.267</v>
          </cell>
          <cell r="AY690">
            <v>0.485</v>
          </cell>
          <cell r="AZ690">
            <v>15.645</v>
          </cell>
          <cell r="BA690">
            <v>29.997</v>
          </cell>
          <cell r="BB690">
            <v>40.000260000000004</v>
          </cell>
          <cell r="BC690">
            <v>46.241</v>
          </cell>
          <cell r="BD690">
            <v>10.363</v>
          </cell>
          <cell r="BE690">
            <v>10.363</v>
          </cell>
          <cell r="BF690">
            <v>13.810739999999996</v>
          </cell>
          <cell r="BG690">
            <v>1.1884775297965506</v>
          </cell>
          <cell r="BI690">
            <v>35.30950142</v>
          </cell>
          <cell r="BJ690">
            <v>57.47133000000001</v>
          </cell>
          <cell r="BK690">
            <v>50.60353</v>
          </cell>
          <cell r="BL690">
            <v>30.72305</v>
          </cell>
          <cell r="BN690">
            <v>10.74609</v>
          </cell>
          <cell r="BP690">
            <v>11.33519</v>
          </cell>
          <cell r="BQ690">
            <v>24.31853</v>
          </cell>
          <cell r="BR690">
            <v>4.667</v>
          </cell>
          <cell r="BS690">
            <v>26.285</v>
          </cell>
          <cell r="BT690">
            <v>16.848448580000003</v>
          </cell>
          <cell r="BU690">
            <v>-6.86780000000001</v>
          </cell>
          <cell r="BV690">
            <v>0.8805004164685243</v>
          </cell>
        </row>
        <row r="691">
          <cell r="C691">
            <v>320</v>
          </cell>
          <cell r="D691">
            <v>0</v>
          </cell>
          <cell r="E691">
            <v>0</v>
          </cell>
          <cell r="AN691">
            <v>88</v>
          </cell>
          <cell r="AP691" t="str">
            <v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v>
          </cell>
          <cell r="AQ691" t="str">
            <v>СТФ</v>
          </cell>
          <cell r="AR691">
            <v>55.29914</v>
          </cell>
          <cell r="AS691">
            <v>55.99808000000001</v>
          </cell>
          <cell r="AT691">
            <v>50.53468000000001</v>
          </cell>
          <cell r="AU691">
            <v>4.63</v>
          </cell>
          <cell r="AV691">
            <v>29.459559999999996</v>
          </cell>
          <cell r="AW691">
            <v>42.82600000000001</v>
          </cell>
          <cell r="AX691">
            <v>0</v>
          </cell>
          <cell r="AY691">
            <v>0.178</v>
          </cell>
          <cell r="AZ691">
            <v>4.4103</v>
          </cell>
          <cell r="BA691">
            <v>8.337</v>
          </cell>
          <cell r="BB691">
            <v>25.049259999999997</v>
          </cell>
          <cell r="BC691">
            <v>34.31100000000001</v>
          </cell>
          <cell r="BD691">
            <v>0</v>
          </cell>
          <cell r="BF691">
            <v>13.366440000000011</v>
          </cell>
          <cell r="BG691">
            <v>1.4537216441793432</v>
          </cell>
          <cell r="BI691">
            <v>22.18495</v>
          </cell>
          <cell r="BJ691">
            <v>20.80462</v>
          </cell>
          <cell r="BK691">
            <v>25.87208</v>
          </cell>
          <cell r="BL691">
            <v>11.635959999999999</v>
          </cell>
          <cell r="BN691">
            <v>8.81166</v>
          </cell>
          <cell r="BP691">
            <v>0.357</v>
          </cell>
          <cell r="BQ691">
            <v>21.05308</v>
          </cell>
          <cell r="BR691">
            <v>0</v>
          </cell>
          <cell r="BS691">
            <v>4.819</v>
          </cell>
          <cell r="BT691">
            <v>2.4776500000000077</v>
          </cell>
          <cell r="BU691">
            <v>5.0674600000000005</v>
          </cell>
          <cell r="BV691">
            <v>1.2435737831308622</v>
          </cell>
        </row>
        <row r="692">
          <cell r="C692">
            <v>321</v>
          </cell>
          <cell r="D692">
            <v>0</v>
          </cell>
          <cell r="E692">
            <v>0</v>
          </cell>
          <cell r="AN692">
            <v>89</v>
          </cell>
          <cell r="AP692" t="str">
            <v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v>
          </cell>
          <cell r="AQ692" t="str">
            <v>СТФ</v>
          </cell>
          <cell r="AR692">
            <v>5.645</v>
          </cell>
          <cell r="AS692">
            <v>5.4817929948</v>
          </cell>
          <cell r="AT692">
            <v>4.73888</v>
          </cell>
          <cell r="AU692">
            <v>0.49006186</v>
          </cell>
          <cell r="AV692">
            <v>4.293</v>
          </cell>
          <cell r="AW692">
            <v>4.016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4.293</v>
          </cell>
          <cell r="BE692">
            <v>4.016</v>
          </cell>
          <cell r="BF692">
            <v>-0.27700000000000014</v>
          </cell>
          <cell r="BG692">
            <v>0.9354763568600046</v>
          </cell>
          <cell r="BJ692">
            <v>5.06531305824</v>
          </cell>
          <cell r="BK692">
            <v>4.739</v>
          </cell>
          <cell r="BL692">
            <v>0</v>
          </cell>
          <cell r="BN692">
            <v>0</v>
          </cell>
          <cell r="BP692">
            <v>2.13931305824</v>
          </cell>
          <cell r="BR692">
            <v>2.926</v>
          </cell>
          <cell r="BS692">
            <v>4.739</v>
          </cell>
          <cell r="BT692">
            <v>0</v>
          </cell>
          <cell r="BU692">
            <v>-0.32631305824000023</v>
          </cell>
          <cell r="BV692">
            <v>0.9355788962127088</v>
          </cell>
        </row>
        <row r="693">
          <cell r="C693">
            <v>322</v>
          </cell>
          <cell r="D693">
            <v>0</v>
          </cell>
          <cell r="E693">
            <v>0</v>
          </cell>
          <cell r="AN693">
            <v>90</v>
          </cell>
          <cell r="AP693" t="str">
            <v> Расширение ПС 110/6 кВ "КПФ" для обеспечения технологического присоединения энергопринимающих устройств ООО "Птицекомбинат" в г.Невинномысске (свыше 750)</v>
          </cell>
          <cell r="AQ693" t="str">
            <v>СТФ</v>
          </cell>
          <cell r="AR693">
            <v>5.2204384</v>
          </cell>
          <cell r="AS693">
            <v>11.98408</v>
          </cell>
          <cell r="AT693">
            <v>11.433019999999999</v>
          </cell>
          <cell r="AU693">
            <v>0.467</v>
          </cell>
          <cell r="AV693">
            <v>4</v>
          </cell>
          <cell r="AW693">
            <v>9.689</v>
          </cell>
          <cell r="AX693">
            <v>0</v>
          </cell>
          <cell r="AY693">
            <v>2.089</v>
          </cell>
          <cell r="AZ693">
            <v>4</v>
          </cell>
          <cell r="BA693">
            <v>0</v>
          </cell>
          <cell r="BB693">
            <v>0</v>
          </cell>
          <cell r="BC693">
            <v>7.6</v>
          </cell>
          <cell r="BD693">
            <v>0</v>
          </cell>
          <cell r="BF693">
            <v>5.689</v>
          </cell>
          <cell r="BG693">
            <v>2.42225</v>
          </cell>
          <cell r="BI693">
            <v>0.11606611</v>
          </cell>
          <cell r="BJ693">
            <v>4.7204384</v>
          </cell>
          <cell r="BK693">
            <v>11.316843819999999</v>
          </cell>
          <cell r="BL693">
            <v>2.0424384</v>
          </cell>
          <cell r="BM693">
            <v>2.3419099300000004</v>
          </cell>
          <cell r="BN693">
            <v>2.442</v>
          </cell>
          <cell r="BO693">
            <v>-0.11606611000000033</v>
          </cell>
          <cell r="BP693">
            <v>0.236</v>
          </cell>
          <cell r="BQ693">
            <v>2.678</v>
          </cell>
          <cell r="BR693">
            <v>0</v>
          </cell>
          <cell r="BS693">
            <v>6.412999999999999</v>
          </cell>
          <cell r="BT693">
            <v>0</v>
          </cell>
          <cell r="BU693">
            <v>6.596405419999999</v>
          </cell>
          <cell r="BV693">
            <v>2.3974137275046314</v>
          </cell>
        </row>
        <row r="694">
          <cell r="C694">
            <v>60</v>
          </cell>
          <cell r="D694">
            <v>0</v>
          </cell>
          <cell r="E694">
            <v>0</v>
          </cell>
          <cell r="AN694">
            <v>91</v>
          </cell>
          <cell r="AP694" t="str">
            <v>Усиление  ПС 110/35/10 кВ Красногвардейская для тех.прис.спиртзавода (свыше 750)</v>
          </cell>
          <cell r="AQ694" t="str">
            <v>СТФ</v>
          </cell>
          <cell r="AS694">
            <v>6.8145</v>
          </cell>
          <cell r="AT694">
            <v>6.8145</v>
          </cell>
          <cell r="AU694">
            <v>0</v>
          </cell>
          <cell r="AV694">
            <v>0</v>
          </cell>
          <cell r="AW694">
            <v>5.775</v>
          </cell>
          <cell r="BE694">
            <v>5.775</v>
          </cell>
          <cell r="BF694">
            <v>5.775</v>
          </cell>
          <cell r="BG694" t="e">
            <v>#DIV/0!</v>
          </cell>
          <cell r="BJ694">
            <v>0</v>
          </cell>
          <cell r="BK694">
            <v>6.81497</v>
          </cell>
          <cell r="BQ694">
            <v>3.54797</v>
          </cell>
          <cell r="BS694">
            <v>3.267</v>
          </cell>
          <cell r="BT694">
            <v>0</v>
          </cell>
          <cell r="BU694">
            <v>6.81497</v>
          </cell>
          <cell r="BV694" t="e">
            <v>#DIV/0!</v>
          </cell>
        </row>
        <row r="695">
          <cell r="C695">
            <v>62</v>
          </cell>
          <cell r="D695">
            <v>0.3760188</v>
          </cell>
          <cell r="E695">
            <v>3.5629299999999997</v>
          </cell>
          <cell r="AN695">
            <v>92</v>
          </cell>
          <cell r="AP695" t="str">
            <v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v>
          </cell>
          <cell r="AQ695" t="str">
            <v>СТФ</v>
          </cell>
          <cell r="AS695">
            <v>52.2345918114</v>
          </cell>
          <cell r="AT695">
            <v>0</v>
          </cell>
          <cell r="AU695">
            <v>3.82360323</v>
          </cell>
          <cell r="AV695">
            <v>0</v>
          </cell>
          <cell r="AW695">
            <v>0</v>
          </cell>
          <cell r="BF695">
            <v>0</v>
          </cell>
          <cell r="BG695" t="e">
            <v>#DIV/0!</v>
          </cell>
          <cell r="BH695">
            <v>22.38756913</v>
          </cell>
          <cell r="BJ695">
            <v>2.94957</v>
          </cell>
          <cell r="BK695">
            <v>22.387999999999998</v>
          </cell>
          <cell r="BL695">
            <v>2.94957</v>
          </cell>
          <cell r="BN695">
            <v>0</v>
          </cell>
          <cell r="BP695">
            <v>0</v>
          </cell>
          <cell r="BQ695">
            <v>11.35</v>
          </cell>
          <cell r="BR695">
            <v>0</v>
          </cell>
          <cell r="BS695">
            <v>11.038</v>
          </cell>
          <cell r="BT695">
            <v>0</v>
          </cell>
          <cell r="BU695">
            <v>19.438429999999997</v>
          </cell>
          <cell r="BV695">
            <v>7.590258919096681</v>
          </cell>
        </row>
        <row r="696">
          <cell r="C696">
            <v>325</v>
          </cell>
          <cell r="D696">
            <v>0</v>
          </cell>
          <cell r="E696">
            <v>0.05</v>
          </cell>
          <cell r="AN696">
            <v>93</v>
          </cell>
          <cell r="AP696" t="str">
            <v>Расширение ПС 110/35/10 кВ Благодарная (замена сущ. тр-ра Т-2 на трансф. Большей мощн., установка доп. Ячеек 10 кВ на 1-й и 2-й секц. шин РУ-10 кВ, телемех. устанав. ячеек) (свыше 750)</v>
          </cell>
          <cell r="AQ696" t="str">
            <v>СТФ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BF696">
            <v>0</v>
          </cell>
          <cell r="BG696" t="e">
            <v>#DIV/0!</v>
          </cell>
          <cell r="BH696">
            <v>2.679870460000001</v>
          </cell>
          <cell r="BJ696">
            <v>0</v>
          </cell>
          <cell r="BK696">
            <v>2.67987046</v>
          </cell>
          <cell r="BM696">
            <v>2.67987046</v>
          </cell>
          <cell r="BT696">
            <v>0</v>
          </cell>
          <cell r="BU696">
            <v>2.67987046</v>
          </cell>
          <cell r="BV696" t="e">
            <v>#DIV/0!</v>
          </cell>
        </row>
        <row r="697">
          <cell r="C697">
            <v>57</v>
          </cell>
          <cell r="D697">
            <v>0</v>
          </cell>
          <cell r="E697">
            <v>0</v>
          </cell>
          <cell r="AN697">
            <v>94</v>
          </cell>
          <cell r="AP697" t="str">
            <v>Расширение ПС 110/10 "Дружба" (свыше 750)</v>
          </cell>
          <cell r="AQ697" t="str">
            <v>СТФ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BF697">
            <v>0</v>
          </cell>
          <cell r="BG697" t="e">
            <v>#DIV/0!</v>
          </cell>
          <cell r="BH697">
            <v>14.347644939999997</v>
          </cell>
          <cell r="BJ697">
            <v>0</v>
          </cell>
          <cell r="BK697">
            <v>14.347944939999998</v>
          </cell>
          <cell r="BM697">
            <v>10.839944939999999</v>
          </cell>
          <cell r="BQ697">
            <v>3.508</v>
          </cell>
          <cell r="BT697">
            <v>0</v>
          </cell>
          <cell r="BU697">
            <v>14.347944939999998</v>
          </cell>
          <cell r="BV697" t="e">
            <v>#DIV/0!</v>
          </cell>
        </row>
        <row r="698">
          <cell r="C698">
            <v>56</v>
          </cell>
          <cell r="D698">
            <v>0</v>
          </cell>
          <cell r="E698">
            <v>0.41702999999999996</v>
          </cell>
          <cell r="AN698">
            <v>95</v>
          </cell>
          <cell r="AP698" t="str">
            <v> Расширение ПС 110/6 кВ "КПФ" для обеспечения технологического присоединения энергопринимающих устройств ОАО "Горэлектросеть" в г.Невинномысске (свыше 750)</v>
          </cell>
          <cell r="AQ698" t="str">
            <v>СТФ</v>
          </cell>
          <cell r="AS698">
            <v>2.8437999999999994</v>
          </cell>
          <cell r="AT698">
            <v>2.8437999999999994</v>
          </cell>
          <cell r="AU698">
            <v>0</v>
          </cell>
          <cell r="AV698">
            <v>0</v>
          </cell>
          <cell r="AW698">
            <v>2.4099999999999997</v>
          </cell>
          <cell r="AY698">
            <v>0.154</v>
          </cell>
          <cell r="BE698">
            <v>2.256</v>
          </cell>
          <cell r="BF698">
            <v>2.4099999999999997</v>
          </cell>
          <cell r="BG698" t="e">
            <v>#DIV/0!</v>
          </cell>
          <cell r="BJ698">
            <v>0</v>
          </cell>
          <cell r="BK698">
            <v>2.8437999999999994</v>
          </cell>
          <cell r="BO698">
            <v>0.18172</v>
          </cell>
          <cell r="BS698">
            <v>2.6620799999999996</v>
          </cell>
          <cell r="BT698">
            <v>0</v>
          </cell>
          <cell r="BU698">
            <v>2.8437999999999994</v>
          </cell>
          <cell r="BV698" t="e">
            <v>#DIV/0!</v>
          </cell>
        </row>
        <row r="699">
          <cell r="C699">
            <v>53</v>
          </cell>
          <cell r="D699">
            <v>0</v>
          </cell>
          <cell r="E699">
            <v>0</v>
          </cell>
          <cell r="AP699" t="str">
            <v>ПС 35 кВ (СН1)</v>
          </cell>
          <cell r="AR699">
            <v>0</v>
          </cell>
          <cell r="AS699">
            <v>0</v>
          </cell>
          <cell r="AT699">
            <v>3.0703600000000004</v>
          </cell>
          <cell r="AU699">
            <v>0.302</v>
          </cell>
          <cell r="AV699">
            <v>0</v>
          </cell>
          <cell r="AW699">
            <v>2.6020000000000003</v>
          </cell>
          <cell r="AX699">
            <v>0</v>
          </cell>
          <cell r="AY699">
            <v>0</v>
          </cell>
          <cell r="AZ699">
            <v>0</v>
          </cell>
          <cell r="BA699">
            <v>2.121</v>
          </cell>
          <cell r="BB699">
            <v>0</v>
          </cell>
          <cell r="BC699">
            <v>0.4810000000000001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1.29754</v>
          </cell>
          <cell r="BJ699">
            <v>0</v>
          </cell>
          <cell r="BK699">
            <v>1.7728199999999996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1.238</v>
          </cell>
          <cell r="BR699">
            <v>0</v>
          </cell>
          <cell r="BS699">
            <v>0.5348199999999996</v>
          </cell>
          <cell r="BT699">
            <v>0</v>
          </cell>
          <cell r="BU699">
            <v>1.7728199999999996</v>
          </cell>
          <cell r="BV699" t="e">
            <v>#DIV/0!</v>
          </cell>
          <cell r="BW699">
            <v>0</v>
          </cell>
          <cell r="BX699">
            <v>0</v>
          </cell>
        </row>
        <row r="700">
          <cell r="C700">
            <v>54</v>
          </cell>
          <cell r="D700">
            <v>0</v>
          </cell>
          <cell r="E700">
            <v>0.74806</v>
          </cell>
          <cell r="AN700">
            <v>96</v>
          </cell>
          <cell r="AP700" t="str">
            <v>Усиление и расширение ПС 35/10 кВ "ДКС-1"(тех.прис.ГКС"Рождественская"в с.Рождественское Изобильненского р-на) (100-750)</v>
          </cell>
          <cell r="AQ700" t="str">
            <v>СТФ</v>
          </cell>
          <cell r="AS700">
            <v>0</v>
          </cell>
          <cell r="AT700">
            <v>3.0703600000000004</v>
          </cell>
          <cell r="AU700">
            <v>0.302</v>
          </cell>
          <cell r="AV700">
            <v>0</v>
          </cell>
          <cell r="AW700">
            <v>2.6020000000000003</v>
          </cell>
          <cell r="BA700">
            <v>2.121</v>
          </cell>
          <cell r="BC700">
            <v>0.4810000000000001</v>
          </cell>
          <cell r="BI700">
            <v>1.29754</v>
          </cell>
          <cell r="BJ700">
            <v>0</v>
          </cell>
          <cell r="BK700">
            <v>1.7728199999999996</v>
          </cell>
          <cell r="BQ700">
            <v>1.238</v>
          </cell>
          <cell r="BS700">
            <v>0.5348199999999996</v>
          </cell>
          <cell r="BT700">
            <v>0</v>
          </cell>
          <cell r="BU700">
            <v>1.7728199999999996</v>
          </cell>
          <cell r="BV700" t="e">
            <v>#DIV/0!</v>
          </cell>
        </row>
        <row r="701">
          <cell r="C701">
            <v>330</v>
          </cell>
          <cell r="D701">
            <v>0</v>
          </cell>
          <cell r="E701">
            <v>0.48447</v>
          </cell>
          <cell r="AP701" t="str">
            <v>ТП (СН2)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</row>
        <row r="702">
          <cell r="C702">
            <v>52</v>
          </cell>
          <cell r="D702">
            <v>0</v>
          </cell>
          <cell r="E702">
            <v>0</v>
          </cell>
        </row>
        <row r="703">
          <cell r="C703">
            <v>335</v>
          </cell>
          <cell r="D703">
            <v>0</v>
          </cell>
          <cell r="E703">
            <v>0.059</v>
          </cell>
          <cell r="AO703" t="str">
            <v>2.5.</v>
          </cell>
          <cell r="AP703" t="str">
            <v>Распределительные сети</v>
          </cell>
          <cell r="AR703">
            <v>39.8285792186</v>
          </cell>
          <cell r="AS703">
            <v>33.844887062599994</v>
          </cell>
          <cell r="AT703">
            <v>29.73383175</v>
          </cell>
          <cell r="AU703">
            <v>2.59564857</v>
          </cell>
          <cell r="AV703">
            <v>31.622</v>
          </cell>
          <cell r="AW703">
            <v>25.1981625</v>
          </cell>
          <cell r="AX703">
            <v>0</v>
          </cell>
          <cell r="AY703">
            <v>0.14200000000000002</v>
          </cell>
          <cell r="AZ703">
            <v>10.953</v>
          </cell>
          <cell r="BA703">
            <v>13.589999999999998</v>
          </cell>
          <cell r="BB703">
            <v>12.835</v>
          </cell>
          <cell r="BC703">
            <v>6.231999999999999</v>
          </cell>
          <cell r="BD703">
            <v>7.834</v>
          </cell>
          <cell r="BE703">
            <v>5.2341625</v>
          </cell>
          <cell r="BF703">
            <v>-6.423837500000001</v>
          </cell>
          <cell r="BG703" t="e">
            <v>#DIV/0!</v>
          </cell>
          <cell r="BH703">
            <v>0.97643118</v>
          </cell>
          <cell r="BI703">
            <v>0</v>
          </cell>
          <cell r="BJ703">
            <v>45.189306</v>
          </cell>
          <cell r="BK703">
            <v>29.87315393</v>
          </cell>
          <cell r="BL703">
            <v>8.56423</v>
          </cell>
          <cell r="BM703">
            <v>1.15408918</v>
          </cell>
          <cell r="BN703">
            <v>11.6289</v>
          </cell>
          <cell r="BO703">
            <v>6.531356000000001</v>
          </cell>
          <cell r="BP703">
            <v>14.323036666666665</v>
          </cell>
          <cell r="BQ703">
            <v>11.684181333333331</v>
          </cell>
          <cell r="BR703">
            <v>10.673139333333333</v>
          </cell>
          <cell r="BS703">
            <v>10.503527416666666</v>
          </cell>
          <cell r="BT703">
            <v>0.5324599999999999</v>
          </cell>
          <cell r="BU703">
            <v>-15.316152070000003</v>
          </cell>
          <cell r="BV703" t="e">
            <v>#DIV/0!</v>
          </cell>
          <cell r="BW703">
            <v>0</v>
          </cell>
          <cell r="BX703">
            <v>0</v>
          </cell>
        </row>
        <row r="704">
          <cell r="C704">
            <v>47</v>
          </cell>
          <cell r="D704">
            <v>0.01388</v>
          </cell>
          <cell r="E704">
            <v>0</v>
          </cell>
          <cell r="AO704">
            <v>1</v>
          </cell>
          <cell r="AP704" t="str">
            <v>Строительство, ТПиР ТП и ВЛЭП, КЛЭП не связанное с тех.присоединением</v>
          </cell>
          <cell r="AR704">
            <v>39.8285792186</v>
          </cell>
          <cell r="AS704">
            <v>33.844887062599994</v>
          </cell>
          <cell r="AT704">
            <v>29.73383175</v>
          </cell>
          <cell r="AU704">
            <v>2.59564857</v>
          </cell>
          <cell r="AV704">
            <v>31.622</v>
          </cell>
          <cell r="AW704">
            <v>25.1981625</v>
          </cell>
          <cell r="AX704">
            <v>0</v>
          </cell>
          <cell r="AY704">
            <v>0.14200000000000002</v>
          </cell>
          <cell r="AZ704">
            <v>10.953</v>
          </cell>
          <cell r="BA704">
            <v>13.589999999999998</v>
          </cell>
          <cell r="BB704">
            <v>12.835</v>
          </cell>
          <cell r="BC704">
            <v>6.231999999999999</v>
          </cell>
          <cell r="BD704">
            <v>7.834</v>
          </cell>
          <cell r="BE704">
            <v>5.2341625</v>
          </cell>
          <cell r="BF704">
            <v>-6.423837500000001</v>
          </cell>
          <cell r="BG704" t="e">
            <v>#DIV/0!</v>
          </cell>
          <cell r="BH704">
            <v>0.97643118</v>
          </cell>
          <cell r="BI704">
            <v>0</v>
          </cell>
          <cell r="BJ704">
            <v>45.189306</v>
          </cell>
          <cell r="BK704">
            <v>29.87315393</v>
          </cell>
          <cell r="BL704">
            <v>8.56423</v>
          </cell>
          <cell r="BM704">
            <v>1.15408918</v>
          </cell>
          <cell r="BN704">
            <v>11.6289</v>
          </cell>
          <cell r="BO704">
            <v>6.531356000000001</v>
          </cell>
          <cell r="BP704">
            <v>14.323036666666665</v>
          </cell>
          <cell r="BQ704">
            <v>11.684181333333331</v>
          </cell>
          <cell r="BR704">
            <v>10.673139333333333</v>
          </cell>
          <cell r="BS704">
            <v>10.503527416666666</v>
          </cell>
          <cell r="BT704">
            <v>0.5324599999999999</v>
          </cell>
          <cell r="BU704">
            <v>-15.316152070000003</v>
          </cell>
          <cell r="BV704" t="e">
            <v>#DIV/0!</v>
          </cell>
          <cell r="BW704">
            <v>0</v>
          </cell>
          <cell r="BX704">
            <v>0</v>
          </cell>
        </row>
        <row r="705">
          <cell r="D705">
            <v>0.50069413</v>
          </cell>
          <cell r="E705">
            <v>0.001</v>
          </cell>
          <cell r="AP705" t="str">
            <v>Техническое перевооружение и реконструкция, в.т.ч.: </v>
          </cell>
          <cell r="AR705">
            <v>27.6159592186</v>
          </cell>
          <cell r="AS705">
            <v>26.963541749999997</v>
          </cell>
          <cell r="AT705">
            <v>23.64975175</v>
          </cell>
          <cell r="AU705">
            <v>2.101</v>
          </cell>
          <cell r="AV705">
            <v>21.762999999999998</v>
          </cell>
          <cell r="AW705">
            <v>20.0421625</v>
          </cell>
          <cell r="AX705">
            <v>0</v>
          </cell>
          <cell r="AY705">
            <v>0.136</v>
          </cell>
          <cell r="AZ705">
            <v>5.953</v>
          </cell>
          <cell r="BA705">
            <v>10.406999999999998</v>
          </cell>
          <cell r="BB705">
            <v>7.976</v>
          </cell>
          <cell r="BC705">
            <v>4.265</v>
          </cell>
          <cell r="BD705">
            <v>7.834</v>
          </cell>
          <cell r="BE705">
            <v>5.2341625</v>
          </cell>
          <cell r="BF705">
            <v>-1.720837500000001</v>
          </cell>
          <cell r="BG705" t="e">
            <v>#DIV/0!</v>
          </cell>
          <cell r="BH705">
            <v>0</v>
          </cell>
          <cell r="BI705">
            <v>0</v>
          </cell>
          <cell r="BJ705">
            <v>33.555686</v>
          </cell>
          <cell r="BK705">
            <v>23.11722275</v>
          </cell>
          <cell r="BL705">
            <v>8.56423</v>
          </cell>
          <cell r="BM705">
            <v>0.171308</v>
          </cell>
          <cell r="BN705">
            <v>5.385480666666666</v>
          </cell>
          <cell r="BO705">
            <v>6.531356000000001</v>
          </cell>
          <cell r="BP705">
            <v>10.270680666666665</v>
          </cell>
          <cell r="BQ705">
            <v>8.116038333333332</v>
          </cell>
          <cell r="BR705">
            <v>9.335294666666666</v>
          </cell>
          <cell r="BS705">
            <v>8.298520416666666</v>
          </cell>
          <cell r="BT705">
            <v>0.5324599999999999</v>
          </cell>
          <cell r="BU705">
            <v>-10.438463250000002</v>
          </cell>
          <cell r="BV705" t="e">
            <v>#DIV/0!</v>
          </cell>
          <cell r="BW705">
            <v>0</v>
          </cell>
          <cell r="BX705">
            <v>0</v>
          </cell>
        </row>
        <row r="706">
          <cell r="C706">
            <v>77</v>
          </cell>
          <cell r="D706">
            <v>0</v>
          </cell>
          <cell r="E706">
            <v>0</v>
          </cell>
          <cell r="AP706" t="str">
            <v>ВЛ 1-20 кВ</v>
          </cell>
          <cell r="AR706">
            <v>25.802564020040002</v>
          </cell>
          <cell r="AS706">
            <v>25.34235175</v>
          </cell>
          <cell r="AT706">
            <v>22.23021175</v>
          </cell>
          <cell r="AU706">
            <v>1.976</v>
          </cell>
          <cell r="AV706">
            <v>20.351</v>
          </cell>
          <cell r="AW706">
            <v>18.8391625</v>
          </cell>
          <cell r="AX706">
            <v>0</v>
          </cell>
          <cell r="AY706">
            <v>0.136</v>
          </cell>
          <cell r="AZ706">
            <v>4.541</v>
          </cell>
          <cell r="BA706">
            <v>9.203999999999999</v>
          </cell>
          <cell r="BB706">
            <v>7.976</v>
          </cell>
          <cell r="BC706">
            <v>4.265</v>
          </cell>
          <cell r="BD706">
            <v>7.834</v>
          </cell>
          <cell r="BE706">
            <v>5.2341625</v>
          </cell>
          <cell r="BF706">
            <v>-1.5118375000000008</v>
          </cell>
          <cell r="BG706" t="e">
            <v>#DIV/0!</v>
          </cell>
          <cell r="BH706">
            <v>0</v>
          </cell>
          <cell r="BI706">
            <v>0</v>
          </cell>
          <cell r="BJ706">
            <v>31.889526000000004</v>
          </cell>
          <cell r="BK706">
            <v>22.23014275</v>
          </cell>
          <cell r="BL706">
            <v>8.56423</v>
          </cell>
          <cell r="BM706">
            <v>0.171308</v>
          </cell>
          <cell r="BN706">
            <v>4.108091333333332</v>
          </cell>
          <cell r="BO706">
            <v>5.788</v>
          </cell>
          <cell r="BP706">
            <v>9.88191</v>
          </cell>
          <cell r="BQ706">
            <v>7.972314333333332</v>
          </cell>
          <cell r="BR706">
            <v>9.335294666666666</v>
          </cell>
          <cell r="BS706">
            <v>8.298520416666666</v>
          </cell>
          <cell r="BT706">
            <v>0</v>
          </cell>
          <cell r="BU706">
            <v>-9.659383250000001</v>
          </cell>
          <cell r="BV706" t="e">
            <v>#DIV/0!</v>
          </cell>
          <cell r="BW706">
            <v>0</v>
          </cell>
          <cell r="BX706">
            <v>0</v>
          </cell>
        </row>
        <row r="707">
          <cell r="C707">
            <v>72</v>
          </cell>
          <cell r="D707">
            <v>0.17632391</v>
          </cell>
          <cell r="E707">
            <v>0</v>
          </cell>
          <cell r="AN707">
            <v>97</v>
          </cell>
          <cell r="AP707" t="str">
            <v>Реконструкция ВЛ-10 кВ Ф-122 от ПС 35/10 кВ «Марьинская» ( установка доп. МТП-160 кВА для разгрузки ТП-2004/122 в с. Марьинское Кировского района) </v>
          </cell>
          <cell r="AQ707" t="str">
            <v>СТФ</v>
          </cell>
          <cell r="AR707">
            <v>2.1393638006</v>
          </cell>
          <cell r="AS707">
            <v>1.8508199999999997</v>
          </cell>
          <cell r="AT707">
            <v>1.6024399999999999</v>
          </cell>
          <cell r="AU707">
            <v>0.156</v>
          </cell>
          <cell r="AV707">
            <v>1.677</v>
          </cell>
          <cell r="AW707">
            <v>1.3579999999999999</v>
          </cell>
          <cell r="AX707">
            <v>0</v>
          </cell>
          <cell r="AY707">
            <v>0.107</v>
          </cell>
          <cell r="AZ707">
            <v>1.677</v>
          </cell>
          <cell r="BA707">
            <v>1.251</v>
          </cell>
          <cell r="BB707">
            <v>0</v>
          </cell>
          <cell r="BD707">
            <v>0</v>
          </cell>
          <cell r="BF707">
            <v>-0.3190000000000002</v>
          </cell>
          <cell r="BG707">
            <v>0.8097793679189027</v>
          </cell>
          <cell r="BJ707">
            <v>1.9788599999999996</v>
          </cell>
          <cell r="BK707">
            <v>1.6023709999999998</v>
          </cell>
          <cell r="BL707">
            <v>0</v>
          </cell>
          <cell r="BM707">
            <v>0.107</v>
          </cell>
          <cell r="BN707">
            <v>1.5171259999999998</v>
          </cell>
          <cell r="BP707">
            <v>0.4617339999999999</v>
          </cell>
          <cell r="BQ707">
            <v>1.4023709999999998</v>
          </cell>
          <cell r="BR707">
            <v>0</v>
          </cell>
          <cell r="BS707">
            <v>0.093</v>
          </cell>
          <cell r="BT707">
            <v>0</v>
          </cell>
          <cell r="BU707">
            <v>-0.37648899999999985</v>
          </cell>
          <cell r="BV707">
            <v>0.8097444993582164</v>
          </cell>
        </row>
        <row r="708">
          <cell r="C708">
            <v>74</v>
          </cell>
          <cell r="D708">
            <v>0.00895322</v>
          </cell>
          <cell r="E708">
            <v>0</v>
          </cell>
          <cell r="AN708">
            <v>98</v>
          </cell>
          <cell r="AP708" t="str">
            <v>Реконструкция ВЛ -10 кВ Ф-358 от ПС 35/10 кВ "Русская" (с установкой дополнительной МТП-100 кВА для разгрузки ТП-3367/358 и ТП-3368/358 в с.Уваровское Курского района)</v>
          </cell>
          <cell r="AQ708" t="str">
            <v>СТФ</v>
          </cell>
          <cell r="AR708">
            <v>0.7676204605199999</v>
          </cell>
          <cell r="AS708">
            <v>0.6850599999999999</v>
          </cell>
          <cell r="AT708">
            <v>0.5687599999999999</v>
          </cell>
          <cell r="AU708">
            <v>0.08</v>
          </cell>
          <cell r="AV708">
            <v>0.571</v>
          </cell>
          <cell r="AW708">
            <v>0.482</v>
          </cell>
          <cell r="AX708">
            <v>0</v>
          </cell>
          <cell r="AZ708">
            <v>0.571</v>
          </cell>
          <cell r="BA708">
            <v>0.482</v>
          </cell>
          <cell r="BB708">
            <v>0</v>
          </cell>
          <cell r="BD708">
            <v>0</v>
          </cell>
          <cell r="BF708">
            <v>-0.08899999999999997</v>
          </cell>
          <cell r="BG708">
            <v>0.8441330998248687</v>
          </cell>
          <cell r="BJ708">
            <v>0.67378</v>
          </cell>
          <cell r="BK708">
            <v>0.5687599999999999</v>
          </cell>
          <cell r="BL708">
            <v>0</v>
          </cell>
          <cell r="BN708">
            <v>0.5165646666666667</v>
          </cell>
          <cell r="BP708">
            <v>0.15721533333333332</v>
          </cell>
          <cell r="BQ708">
            <v>0.5687599999999999</v>
          </cell>
          <cell r="BR708">
            <v>0</v>
          </cell>
          <cell r="BT708">
            <v>0</v>
          </cell>
          <cell r="BU708">
            <v>-0.10502000000000011</v>
          </cell>
          <cell r="BV708">
            <v>0.8441330998248685</v>
          </cell>
        </row>
        <row r="709">
          <cell r="C709">
            <v>78</v>
          </cell>
          <cell r="D709">
            <v>0</v>
          </cell>
          <cell r="E709">
            <v>0</v>
          </cell>
          <cell r="AN709">
            <v>99</v>
          </cell>
          <cell r="AP709" t="str">
            <v>Реконструкция ВЛ10 КВ Ф-196 от ПС "Лысогорская" (установка дополнительной МТП - 160 кВА для разгрузки ТП-1073/196 в ст. Лысогорской Георгиевского района)</v>
          </cell>
          <cell r="AQ709" t="str">
            <v>СТФ</v>
          </cell>
          <cell r="AS709">
            <v>0.722278472</v>
          </cell>
          <cell r="AT709">
            <v>0.627878472</v>
          </cell>
          <cell r="AU709">
            <v>0.08</v>
          </cell>
          <cell r="AV709">
            <v>0</v>
          </cell>
          <cell r="AW709">
            <v>0.5321004</v>
          </cell>
          <cell r="BE709">
            <v>0.5321004</v>
          </cell>
          <cell r="BF709">
            <v>0.5321004</v>
          </cell>
          <cell r="BG709" t="e">
            <v>#DIV/0!</v>
          </cell>
          <cell r="BJ709">
            <v>0</v>
          </cell>
          <cell r="BK709">
            <v>0.627878472</v>
          </cell>
          <cell r="BS709">
            <v>0.627878472</v>
          </cell>
          <cell r="BT709">
            <v>0</v>
          </cell>
          <cell r="BU709">
            <v>0.627878472</v>
          </cell>
          <cell r="BV709" t="e">
            <v>#DIV/0!</v>
          </cell>
        </row>
        <row r="710">
          <cell r="C710">
            <v>75</v>
          </cell>
          <cell r="D710">
            <v>0.31541699999999995</v>
          </cell>
          <cell r="E710">
            <v>0.001</v>
          </cell>
          <cell r="AN710">
            <v>100</v>
          </cell>
          <cell r="AP710" t="str">
            <v>Реконструкция ВЛ 10 кВ Ф-296 ПС 35/10 кВ «Курская-II» (установка дополнительной МТП-160 кВА в с. Эдиссия Курского района) </v>
          </cell>
          <cell r="AQ710" t="str">
            <v>СТФ</v>
          </cell>
          <cell r="AS710">
            <v>1.036677908</v>
          </cell>
          <cell r="AT710">
            <v>0.8714779079999999</v>
          </cell>
          <cell r="AU710">
            <v>0.14</v>
          </cell>
          <cell r="AV710">
            <v>0</v>
          </cell>
          <cell r="AW710">
            <v>0.7385406</v>
          </cell>
          <cell r="BE710">
            <v>0.7385406</v>
          </cell>
          <cell r="BF710">
            <v>0.7385406</v>
          </cell>
          <cell r="BG710" t="e">
            <v>#DIV/0!</v>
          </cell>
          <cell r="BJ710">
            <v>0</v>
          </cell>
          <cell r="BK710">
            <v>0.8714779079999999</v>
          </cell>
          <cell r="BS710">
            <v>0.8714779079999999</v>
          </cell>
          <cell r="BT710">
            <v>0</v>
          </cell>
          <cell r="BU710">
            <v>0.8714779079999999</v>
          </cell>
          <cell r="BV710" t="e">
            <v>#DIV/0!</v>
          </cell>
        </row>
        <row r="711">
          <cell r="C711">
            <v>340</v>
          </cell>
          <cell r="D711">
            <v>0</v>
          </cell>
          <cell r="E711">
            <v>0</v>
          </cell>
          <cell r="AN711">
            <v>101</v>
          </cell>
          <cell r="AP711" t="str">
            <v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v>
          </cell>
          <cell r="AQ711" t="str">
            <v>СТФ</v>
          </cell>
          <cell r="AS711">
            <v>0.662230986</v>
          </cell>
          <cell r="AT711">
            <v>0.532430986</v>
          </cell>
          <cell r="AU711">
            <v>0.11</v>
          </cell>
          <cell r="AV711">
            <v>0</v>
          </cell>
          <cell r="AW711">
            <v>0.4512127</v>
          </cell>
          <cell r="BE711">
            <v>0.4512127</v>
          </cell>
          <cell r="BF711">
            <v>0.4512127</v>
          </cell>
          <cell r="BG711" t="e">
            <v>#DIV/0!</v>
          </cell>
          <cell r="BJ711">
            <v>0</v>
          </cell>
          <cell r="BK711">
            <v>0.532430986</v>
          </cell>
          <cell r="BS711">
            <v>0.532430986</v>
          </cell>
          <cell r="BT711">
            <v>0</v>
          </cell>
          <cell r="BU711">
            <v>0.532430986</v>
          </cell>
          <cell r="BV711" t="e">
            <v>#DIV/0!</v>
          </cell>
        </row>
        <row r="712">
          <cell r="C712">
            <v>81</v>
          </cell>
          <cell r="D712">
            <v>0</v>
          </cell>
          <cell r="E712">
            <v>0</v>
          </cell>
          <cell r="AN712">
            <v>102</v>
          </cell>
          <cell r="AP712" t="str">
            <v>Реконструкция ВЛ-10кВ.  Ф-474 от ПС 110/10 кВ «Кировская»  (установка дополнительной   МТП -160 кВА  для разгрузки ТП-2131/474 и  ф-1 от ТП-2159/473 в ст. Зольская Кировского района)</v>
          </cell>
          <cell r="AQ712" t="str">
            <v>СТФ</v>
          </cell>
          <cell r="AS712">
            <v>1.208684384</v>
          </cell>
          <cell r="AT712">
            <v>1.078884384</v>
          </cell>
          <cell r="AU712">
            <v>0.11</v>
          </cell>
          <cell r="AV712">
            <v>0</v>
          </cell>
          <cell r="AW712">
            <v>0.9143088</v>
          </cell>
          <cell r="BE712">
            <v>0.9143088</v>
          </cell>
          <cell r="BF712">
            <v>0.9143088</v>
          </cell>
          <cell r="BG712" t="e">
            <v>#DIV/0!</v>
          </cell>
          <cell r="BJ712">
            <v>0</v>
          </cell>
          <cell r="BK712">
            <v>1.078884384</v>
          </cell>
          <cell r="BS712">
            <v>1.078884384</v>
          </cell>
          <cell r="BT712">
            <v>0</v>
          </cell>
          <cell r="BU712">
            <v>1.078884384</v>
          </cell>
          <cell r="BV712" t="e">
            <v>#DIV/0!</v>
          </cell>
        </row>
        <row r="713">
          <cell r="C713">
            <v>80</v>
          </cell>
          <cell r="D713">
            <v>0</v>
          </cell>
          <cell r="E713">
            <v>0</v>
          </cell>
          <cell r="AN713">
            <v>103</v>
          </cell>
          <cell r="AP713" t="str">
            <v>Реконструкция ВЛ-10 кВ и КТП взамен двухцепного участка Л-603 / Л-132</v>
          </cell>
          <cell r="AQ713" t="str">
            <v>СТФ</v>
          </cell>
          <cell r="AR713">
            <v>2.242</v>
          </cell>
          <cell r="AS713">
            <v>2.15557</v>
          </cell>
          <cell r="AT713">
            <v>2.0827</v>
          </cell>
          <cell r="AU713">
            <v>0</v>
          </cell>
          <cell r="AV713">
            <v>1.9</v>
          </cell>
          <cell r="AW713">
            <v>1.765</v>
          </cell>
          <cell r="AX713">
            <v>0</v>
          </cell>
          <cell r="AZ713">
            <v>0</v>
          </cell>
          <cell r="BB713">
            <v>1.9</v>
          </cell>
          <cell r="BC713">
            <v>1.765</v>
          </cell>
          <cell r="BD713">
            <v>0</v>
          </cell>
          <cell r="BF713">
            <v>-0.135</v>
          </cell>
          <cell r="BG713">
            <v>0.9289473684210526</v>
          </cell>
          <cell r="BJ713">
            <v>2.242</v>
          </cell>
          <cell r="BK713">
            <v>2.0827</v>
          </cell>
          <cell r="BL713">
            <v>0</v>
          </cell>
          <cell r="BN713">
            <v>0</v>
          </cell>
          <cell r="BP713">
            <v>1.7188666666666668</v>
          </cell>
          <cell r="BQ713">
            <v>1.5967366666666667</v>
          </cell>
          <cell r="BR713">
            <v>0.5231333333333333</v>
          </cell>
          <cell r="BS713">
            <v>0.4859633333333333</v>
          </cell>
          <cell r="BT713">
            <v>0</v>
          </cell>
          <cell r="BU713">
            <v>-0.1593</v>
          </cell>
          <cell r="BV713">
            <v>0.9289473684210526</v>
          </cell>
        </row>
        <row r="714">
          <cell r="C714">
            <v>76</v>
          </cell>
          <cell r="D714">
            <v>0</v>
          </cell>
          <cell r="E714">
            <v>0</v>
          </cell>
          <cell r="AN714">
            <v>104</v>
          </cell>
          <cell r="AP714" t="str">
            <v>Реконструкция ВЛ-10 кВ Ф-282 от ПС "Московская" Изобильненского района (установка доп. ТП  для разгрузки ТП-3/282 , строительство ВЛ-10 кВ (0,1 км), для подключения новой ТП, строительство ВЛ-0,4 кВ (0,4 км), для разделения н/в Ф на более короткие участки</v>
          </cell>
          <cell r="AQ714" t="str">
            <v>СТФ</v>
          </cell>
          <cell r="AR714">
            <v>3.0515851497999997</v>
          </cell>
          <cell r="AS714">
            <v>2.8051199999999996</v>
          </cell>
          <cell r="AT714">
            <v>2.4661999999999997</v>
          </cell>
          <cell r="AU714">
            <v>0.21</v>
          </cell>
          <cell r="AV714">
            <v>2.376</v>
          </cell>
          <cell r="AW714">
            <v>2.09</v>
          </cell>
          <cell r="AX714">
            <v>0</v>
          </cell>
          <cell r="AZ714">
            <v>0</v>
          </cell>
          <cell r="BA714">
            <v>2.09</v>
          </cell>
          <cell r="BB714">
            <v>2.376</v>
          </cell>
          <cell r="BD714">
            <v>0</v>
          </cell>
          <cell r="BF714">
            <v>-0.28600000000000003</v>
          </cell>
          <cell r="BG714">
            <v>0.8796296296296297</v>
          </cell>
          <cell r="BJ714">
            <v>2.80368</v>
          </cell>
          <cell r="BK714">
            <v>2.4661999999999997</v>
          </cell>
          <cell r="BL714">
            <v>0</v>
          </cell>
          <cell r="BN714">
            <v>0</v>
          </cell>
          <cell r="BO714">
            <v>2.14</v>
          </cell>
          <cell r="BP714">
            <v>2.149488</v>
          </cell>
          <cell r="BQ714">
            <v>0.3261999999999996</v>
          </cell>
          <cell r="BR714">
            <v>0.6541919999999999</v>
          </cell>
          <cell r="BT714">
            <v>0</v>
          </cell>
          <cell r="BU714">
            <v>-0.3374800000000002</v>
          </cell>
          <cell r="BV714">
            <v>0.8796296296296295</v>
          </cell>
        </row>
        <row r="715">
          <cell r="C715">
            <v>79</v>
          </cell>
          <cell r="D715">
            <v>0</v>
          </cell>
          <cell r="E715">
            <v>0</v>
          </cell>
          <cell r="AN715">
            <v>105</v>
          </cell>
          <cell r="AP715" t="str">
            <v>Реконструкция  ВЛ-10 кВ Ф-242 ПС "Орловская"  Буденновского района (установка дополнительной МТП в с. Орловка для разгрузки существующей ВЛ-0,4 кВ от ТП-15/242)</v>
          </cell>
          <cell r="AQ715" t="str">
            <v>СТФ</v>
          </cell>
          <cell r="AR715">
            <v>3.1067042902799997</v>
          </cell>
          <cell r="AS715">
            <v>2.8892599999999997</v>
          </cell>
          <cell r="AT715">
            <v>2.40012</v>
          </cell>
          <cell r="AU715">
            <v>0.34</v>
          </cell>
          <cell r="AV715">
            <v>2.293</v>
          </cell>
          <cell r="AW715">
            <v>2.034</v>
          </cell>
          <cell r="AX715">
            <v>0</v>
          </cell>
          <cell r="AZ715">
            <v>2.293</v>
          </cell>
          <cell r="BA715">
            <v>2.034</v>
          </cell>
          <cell r="BB715">
            <v>0</v>
          </cell>
          <cell r="BD715">
            <v>0</v>
          </cell>
          <cell r="BF715">
            <v>-0.25900000000000034</v>
          </cell>
          <cell r="BG715">
            <v>0.8870475359790666</v>
          </cell>
          <cell r="BJ715">
            <v>2.7057399999999996</v>
          </cell>
          <cell r="BK715">
            <v>2.40012</v>
          </cell>
          <cell r="BL715">
            <v>0</v>
          </cell>
          <cell r="BN715">
            <v>2.0744006666666666</v>
          </cell>
          <cell r="BP715">
            <v>0.6313393333333333</v>
          </cell>
          <cell r="BQ715">
            <v>2.40012</v>
          </cell>
          <cell r="BR715">
            <v>0</v>
          </cell>
          <cell r="BT715">
            <v>0</v>
          </cell>
          <cell r="BU715">
            <v>-0.3056199999999998</v>
          </cell>
          <cell r="BV715">
            <v>0.8870475359790668</v>
          </cell>
        </row>
        <row r="716">
          <cell r="D716">
            <v>0</v>
          </cell>
          <cell r="E716">
            <v>0</v>
          </cell>
          <cell r="AN716">
            <v>106</v>
          </cell>
          <cell r="AP716" t="str">
            <v>Реконструкция ВЛ-10кВ Ф-782 от ПС 110/10 кВ "Овощи" Туркменского района (установка дополнительного МТП для разгрузки ТП-8/782 с реконструкцией ВЛ-0.4 кВ переключаемых на новое ТП в с.Овощи Туркменского района) </v>
          </cell>
          <cell r="AQ716" t="str">
            <v>СТФ</v>
          </cell>
          <cell r="AR716">
            <v>5.05529031884</v>
          </cell>
          <cell r="AS716">
            <v>4.62749</v>
          </cell>
          <cell r="AT716">
            <v>3.9494599999999997</v>
          </cell>
          <cell r="AU716">
            <v>0.45</v>
          </cell>
          <cell r="AV716">
            <v>3.834</v>
          </cell>
          <cell r="AW716">
            <v>3.347</v>
          </cell>
          <cell r="AX716">
            <v>0</v>
          </cell>
          <cell r="AZ716">
            <v>0</v>
          </cell>
          <cell r="BA716">
            <v>3.347</v>
          </cell>
          <cell r="BB716">
            <v>0</v>
          </cell>
          <cell r="BD716">
            <v>3.834</v>
          </cell>
          <cell r="BF716">
            <v>-0.4870000000000001</v>
          </cell>
          <cell r="BG716">
            <v>0.8729786124152321</v>
          </cell>
          <cell r="BJ716">
            <v>3.835236</v>
          </cell>
          <cell r="BK716">
            <v>3.9494599999999997</v>
          </cell>
          <cell r="BL716">
            <v>0</v>
          </cell>
          <cell r="BN716">
            <v>0</v>
          </cell>
          <cell r="BO716">
            <v>3.648</v>
          </cell>
          <cell r="BP716">
            <v>0</v>
          </cell>
          <cell r="BQ716">
            <v>0.3014599999999996</v>
          </cell>
          <cell r="BR716">
            <v>3.835236</v>
          </cell>
          <cell r="BT716">
            <v>0</v>
          </cell>
          <cell r="BU716">
            <v>0.11422399999999966</v>
          </cell>
          <cell r="BV716">
            <v>1.029782782597994</v>
          </cell>
        </row>
        <row r="717">
          <cell r="D717">
            <v>0</v>
          </cell>
          <cell r="E717">
            <v>0</v>
          </cell>
          <cell r="AN717">
            <v>107</v>
          </cell>
          <cell r="AP717" t="str">
            <v>Реконструкция электросетей 6 кВ (Ф-601) от ПС Овощевод   в г. Минеральные Воды 3-ая очередь</v>
          </cell>
          <cell r="AQ717" t="str">
            <v>СТФ</v>
          </cell>
          <cell r="AR717">
            <v>9.44</v>
          </cell>
          <cell r="AS717">
            <v>6.699159999999999</v>
          </cell>
          <cell r="AT717">
            <v>6.04986</v>
          </cell>
          <cell r="AU717">
            <v>0.3</v>
          </cell>
          <cell r="AV717">
            <v>7.7</v>
          </cell>
          <cell r="AW717">
            <v>5.127</v>
          </cell>
          <cell r="AX717">
            <v>0</v>
          </cell>
          <cell r="AY717">
            <v>0.029</v>
          </cell>
          <cell r="AZ717">
            <v>0</v>
          </cell>
          <cell r="BB717">
            <v>3.7</v>
          </cell>
          <cell r="BC717">
            <v>2.5</v>
          </cell>
          <cell r="BD717">
            <v>4</v>
          </cell>
          <cell r="BE717">
            <v>2.598</v>
          </cell>
          <cell r="BF717">
            <v>-2.5730000000000004</v>
          </cell>
          <cell r="BG717">
            <v>0.6658441558441558</v>
          </cell>
          <cell r="BJ717">
            <v>9.086</v>
          </cell>
          <cell r="BK717">
            <v>6.04986</v>
          </cell>
          <cell r="BL717">
            <v>0</v>
          </cell>
          <cell r="BM717">
            <v>0.06430799999999999</v>
          </cell>
          <cell r="BN717">
            <v>0</v>
          </cell>
          <cell r="BP717">
            <v>4.7632666666666665</v>
          </cell>
          <cell r="BQ717">
            <v>1.3766666666666667</v>
          </cell>
          <cell r="BR717">
            <v>4.322733333333334</v>
          </cell>
          <cell r="BS717">
            <v>4.608885333333333</v>
          </cell>
          <cell r="BT717">
            <v>0</v>
          </cell>
          <cell r="BU717">
            <v>-3.0361400000000005</v>
          </cell>
          <cell r="BV717">
            <v>0.6658441558441558</v>
          </cell>
        </row>
        <row r="718">
          <cell r="D718">
            <v>0</v>
          </cell>
          <cell r="E718">
            <v>0</v>
          </cell>
          <cell r="AN718">
            <v>108</v>
          </cell>
          <cell r="AP718" t="str">
            <v>Реконструкция  (разукрупнение) электросетей 6 кВ (Ф-601) от ПС Овощевод   в г. Минеральные Воды (установка линейной ячейки в РУ-6 кВ ПС Овощевод, строительство новой ВЛ 10 кВ от ПС Овощевод- 3,8 км, реконструкция ВЛ 6 кВ Ф-601-2,6 км)</v>
          </cell>
          <cell r="AQ718" t="str">
            <v>СТФ</v>
          </cell>
          <cell r="AV718">
            <v>0</v>
          </cell>
          <cell r="AW718">
            <v>0</v>
          </cell>
          <cell r="BF718">
            <v>0</v>
          </cell>
          <cell r="BG718" t="e">
            <v>#DIV/0!</v>
          </cell>
          <cell r="BJ718">
            <v>8.56423</v>
          </cell>
          <cell r="BK718">
            <v>0</v>
          </cell>
          <cell r="BL718">
            <v>8.56423</v>
          </cell>
          <cell r="BN718">
            <v>0</v>
          </cell>
          <cell r="BP718">
            <v>0</v>
          </cell>
          <cell r="BR718">
            <v>0</v>
          </cell>
          <cell r="BU718">
            <v>-8.56423</v>
          </cell>
          <cell r="BV718">
            <v>0</v>
          </cell>
        </row>
        <row r="719">
          <cell r="D719">
            <v>0</v>
          </cell>
          <cell r="E719">
            <v>0</v>
          </cell>
        </row>
        <row r="720">
          <cell r="D720">
            <v>0</v>
          </cell>
          <cell r="E720">
            <v>0</v>
          </cell>
          <cell r="AP720" t="str">
            <v>ВЛ 0.4 кВ</v>
          </cell>
          <cell r="AR720">
            <v>1.8133951985599999</v>
          </cell>
          <cell r="AS720">
            <v>1.62119</v>
          </cell>
          <cell r="AT720">
            <v>1.41954</v>
          </cell>
          <cell r="AU720">
            <v>0.125</v>
          </cell>
          <cell r="AV720">
            <v>1.412</v>
          </cell>
          <cell r="AW720">
            <v>1.203</v>
          </cell>
          <cell r="AX720">
            <v>0</v>
          </cell>
          <cell r="AY720">
            <v>0</v>
          </cell>
          <cell r="AZ720">
            <v>1.412</v>
          </cell>
          <cell r="BA720">
            <v>1.203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-0.20899999999999996</v>
          </cell>
          <cell r="BG720">
            <v>1.6971771626087748</v>
          </cell>
          <cell r="BH720">
            <v>0</v>
          </cell>
          <cell r="BI720">
            <v>0</v>
          </cell>
          <cell r="BJ720">
            <v>1.6661599999999996</v>
          </cell>
          <cell r="BK720">
            <v>0.88708</v>
          </cell>
          <cell r="BL720">
            <v>0</v>
          </cell>
          <cell r="BM720">
            <v>0</v>
          </cell>
          <cell r="BN720">
            <v>1.2773893333333333</v>
          </cell>
          <cell r="BO720">
            <v>0.743356</v>
          </cell>
          <cell r="BP720">
            <v>0.3887706666666666</v>
          </cell>
          <cell r="BQ720">
            <v>0.14372399999999996</v>
          </cell>
          <cell r="BR720">
            <v>0</v>
          </cell>
          <cell r="BS720">
            <v>0</v>
          </cell>
          <cell r="BT720">
            <v>0.5324599999999999</v>
          </cell>
          <cell r="BU720">
            <v>-0.7790799999999998</v>
          </cell>
          <cell r="BV720">
            <v>1.010170601563612</v>
          </cell>
          <cell r="BW720">
            <v>0</v>
          </cell>
          <cell r="BX720">
            <v>0</v>
          </cell>
        </row>
        <row r="721">
          <cell r="D721">
            <v>14.706450999999998</v>
          </cell>
          <cell r="E721">
            <v>120.170328</v>
          </cell>
          <cell r="AN721">
            <v>109</v>
          </cell>
          <cell r="AP721" t="str">
            <v>Реконструкция ВЛ-0,4 кВ. Ф-2 от ТП-2047/121 в ст. Марьинская Кировского района</v>
          </cell>
          <cell r="AQ721" t="str">
            <v>СТФ</v>
          </cell>
          <cell r="AR721">
            <v>0.8377999999999999</v>
          </cell>
          <cell r="AS721">
            <v>0.7173999999999999</v>
          </cell>
          <cell r="AT721">
            <v>0.61596</v>
          </cell>
          <cell r="AU721">
            <v>0.065</v>
          </cell>
          <cell r="AV721">
            <v>0.645</v>
          </cell>
          <cell r="AW721">
            <v>0.522</v>
          </cell>
          <cell r="AX721">
            <v>0</v>
          </cell>
          <cell r="AZ721">
            <v>0.645</v>
          </cell>
          <cell r="BA721">
            <v>0.522</v>
          </cell>
          <cell r="BB721">
            <v>0</v>
          </cell>
          <cell r="BD721">
            <v>0</v>
          </cell>
          <cell r="BF721">
            <v>-0.123</v>
          </cell>
          <cell r="BG721">
            <v>0.8093023255813954</v>
          </cell>
          <cell r="BJ721">
            <v>0.7610999999999998</v>
          </cell>
          <cell r="BK721">
            <v>0.14372399999999996</v>
          </cell>
          <cell r="BL721">
            <v>0</v>
          </cell>
          <cell r="BN721">
            <v>0.5835099999999999</v>
          </cell>
          <cell r="BP721">
            <v>0.17758999999999994</v>
          </cell>
          <cell r="BQ721">
            <v>0.14372399999999996</v>
          </cell>
          <cell r="BR721">
            <v>0</v>
          </cell>
          <cell r="BT721">
            <v>0.472236</v>
          </cell>
          <cell r="BU721">
            <v>-0.6173759999999998</v>
          </cell>
          <cell r="BV721">
            <v>0.1888372093023256</v>
          </cell>
        </row>
        <row r="722">
          <cell r="D722">
            <v>14.706450999999998</v>
          </cell>
          <cell r="E722">
            <v>118.93891799999999</v>
          </cell>
          <cell r="AN722">
            <v>110</v>
          </cell>
          <cell r="AP722" t="str">
            <v>Реконструкция  ВЛ-0.4 кВ Ф-2 от КТП-12/782  в с. Овощи Туркменского района (замена опор, провода на СИП, ответвлений к зданиям)</v>
          </cell>
          <cell r="AQ722" t="str">
            <v>СТФ</v>
          </cell>
          <cell r="AR722">
            <v>0.9755951985599999</v>
          </cell>
          <cell r="AS722">
            <v>0.9037900000000001</v>
          </cell>
          <cell r="AT722">
            <v>0.80358</v>
          </cell>
          <cell r="AU722">
            <v>0.06</v>
          </cell>
          <cell r="AV722">
            <v>0.767</v>
          </cell>
          <cell r="AW722">
            <v>0.681</v>
          </cell>
          <cell r="AX722">
            <v>0</v>
          </cell>
          <cell r="AZ722">
            <v>0.767</v>
          </cell>
          <cell r="BA722">
            <v>0.681</v>
          </cell>
          <cell r="BB722">
            <v>0</v>
          </cell>
          <cell r="BD722">
            <v>0</v>
          </cell>
          <cell r="BF722">
            <v>-0.08599999999999997</v>
          </cell>
          <cell r="BG722">
            <v>0.8878748370273795</v>
          </cell>
          <cell r="BJ722">
            <v>0.90506</v>
          </cell>
          <cell r="BK722">
            <v>0.743356</v>
          </cell>
          <cell r="BL722">
            <v>0</v>
          </cell>
          <cell r="BN722">
            <v>0.6938793333333333</v>
          </cell>
          <cell r="BO722">
            <v>0.743356</v>
          </cell>
          <cell r="BP722">
            <v>0.21118066666666663</v>
          </cell>
          <cell r="BR722">
            <v>0</v>
          </cell>
          <cell r="BT722">
            <v>0.060223999999999944</v>
          </cell>
          <cell r="BU722">
            <v>-0.16170399999999996</v>
          </cell>
          <cell r="BV722">
            <v>0.8213333922612865</v>
          </cell>
        </row>
        <row r="723">
          <cell r="C723">
            <v>1</v>
          </cell>
          <cell r="D723">
            <v>0.468807</v>
          </cell>
          <cell r="E723">
            <v>8.54986</v>
          </cell>
          <cell r="AP723" t="str">
            <v>ТП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</row>
        <row r="724">
          <cell r="C724">
            <v>5</v>
          </cell>
          <cell r="D724">
            <v>0</v>
          </cell>
          <cell r="E724">
            <v>-1.822212</v>
          </cell>
        </row>
        <row r="725">
          <cell r="C725">
            <v>82</v>
          </cell>
          <cell r="D725">
            <v>7.973314</v>
          </cell>
          <cell r="E725">
            <v>13.559</v>
          </cell>
          <cell r="AP725" t="str">
            <v>Новое строительство и расширение, в.т.ч.:</v>
          </cell>
          <cell r="AR725">
            <v>12.212620000000001</v>
          </cell>
          <cell r="AS725">
            <v>6.8813453126</v>
          </cell>
          <cell r="AT725">
            <v>6.084079999999999</v>
          </cell>
          <cell r="AU725">
            <v>0.49464857</v>
          </cell>
          <cell r="AV725">
            <v>9.859</v>
          </cell>
          <cell r="AW725">
            <v>5.156</v>
          </cell>
          <cell r="AX725">
            <v>0</v>
          </cell>
          <cell r="AY725">
            <v>0.006</v>
          </cell>
          <cell r="AZ725">
            <v>5</v>
          </cell>
          <cell r="BA725">
            <v>3.183</v>
          </cell>
          <cell r="BB725">
            <v>4.859</v>
          </cell>
          <cell r="BC725">
            <v>1.9669999999999999</v>
          </cell>
          <cell r="BD725">
            <v>0</v>
          </cell>
          <cell r="BE725">
            <v>0</v>
          </cell>
          <cell r="BF725">
            <v>-4.703</v>
          </cell>
          <cell r="BG725" t="e">
            <v>#DIV/0!</v>
          </cell>
          <cell r="BH725">
            <v>0.97643118</v>
          </cell>
          <cell r="BI725">
            <v>0</v>
          </cell>
          <cell r="BJ725">
            <v>11.63362</v>
          </cell>
          <cell r="BK725">
            <v>6.755931179999999</v>
          </cell>
          <cell r="BL725">
            <v>0</v>
          </cell>
          <cell r="BM725">
            <v>0.98278118</v>
          </cell>
          <cell r="BN725">
            <v>6.243419333333334</v>
          </cell>
          <cell r="BO725">
            <v>0</v>
          </cell>
          <cell r="BP725">
            <v>4.052356</v>
          </cell>
          <cell r="BQ725">
            <v>3.568142999999999</v>
          </cell>
          <cell r="BR725">
            <v>1.3378446666666666</v>
          </cell>
          <cell r="BS725">
            <v>2.2050069999999997</v>
          </cell>
          <cell r="BT725">
            <v>0</v>
          </cell>
          <cell r="BU725">
            <v>-4.877688820000001</v>
          </cell>
          <cell r="BV725" t="e">
            <v>#DIV/0!</v>
          </cell>
          <cell r="BW725">
            <v>0</v>
          </cell>
          <cell r="BX725">
            <v>0</v>
          </cell>
        </row>
        <row r="726">
          <cell r="C726">
            <v>2</v>
          </cell>
          <cell r="D726">
            <v>0.82516</v>
          </cell>
          <cell r="E726">
            <v>44.21682</v>
          </cell>
          <cell r="AP726" t="str">
            <v>ВЛ 1-20 кВ</v>
          </cell>
          <cell r="AR726">
            <v>12.212620000000001</v>
          </cell>
          <cell r="AS726">
            <v>6.8813453126</v>
          </cell>
          <cell r="AT726">
            <v>6.084079999999999</v>
          </cell>
          <cell r="AU726">
            <v>0.49464857</v>
          </cell>
          <cell r="AV726">
            <v>9.859</v>
          </cell>
          <cell r="AW726">
            <v>5.156</v>
          </cell>
          <cell r="AX726">
            <v>0</v>
          </cell>
          <cell r="AY726">
            <v>0.006</v>
          </cell>
          <cell r="AZ726">
            <v>5</v>
          </cell>
          <cell r="BA726">
            <v>3.183</v>
          </cell>
          <cell r="BB726">
            <v>4.859</v>
          </cell>
          <cell r="BC726">
            <v>1.9669999999999999</v>
          </cell>
          <cell r="BD726">
            <v>0</v>
          </cell>
          <cell r="BE726">
            <v>0</v>
          </cell>
          <cell r="BF726">
            <v>-4.703</v>
          </cell>
          <cell r="BG726" t="e">
            <v>#DIV/0!</v>
          </cell>
          <cell r="BH726">
            <v>0.97643118</v>
          </cell>
          <cell r="BI726">
            <v>0</v>
          </cell>
          <cell r="BJ726">
            <v>11.63362</v>
          </cell>
          <cell r="BK726">
            <v>6.755931179999999</v>
          </cell>
          <cell r="BL726">
            <v>0</v>
          </cell>
          <cell r="BM726">
            <v>0.98278118</v>
          </cell>
          <cell r="BN726">
            <v>6.243419333333334</v>
          </cell>
          <cell r="BO726">
            <v>0</v>
          </cell>
          <cell r="BP726">
            <v>4.052356</v>
          </cell>
          <cell r="BQ726">
            <v>3.568142999999999</v>
          </cell>
          <cell r="BR726">
            <v>1.3378446666666666</v>
          </cell>
          <cell r="BS726">
            <v>2.2050069999999997</v>
          </cell>
          <cell r="BT726">
            <v>0</v>
          </cell>
          <cell r="BU726">
            <v>-4.877688820000001</v>
          </cell>
          <cell r="BV726" t="e">
            <v>#DIV/0!</v>
          </cell>
          <cell r="BW726">
            <v>0</v>
          </cell>
          <cell r="BX726">
            <v>0</v>
          </cell>
        </row>
        <row r="727">
          <cell r="C727">
            <v>83</v>
          </cell>
          <cell r="D727">
            <v>0.86849</v>
          </cell>
          <cell r="E727">
            <v>0.32094</v>
          </cell>
          <cell r="AN727">
            <v>111</v>
          </cell>
          <cell r="AP727" t="str">
            <v>Строительство электрических сетей 10 кВ в п. Энергетик г.Пятигорска для резервирования электроснабжения административного здания ОАО "МРСК СК"</v>
          </cell>
          <cell r="AQ727" t="str">
            <v>СТФ</v>
          </cell>
          <cell r="AR727">
            <v>12.212620000000001</v>
          </cell>
          <cell r="AS727">
            <v>6.8813453126</v>
          </cell>
          <cell r="AT727">
            <v>6.084079999999999</v>
          </cell>
          <cell r="AU727">
            <v>0.49464857</v>
          </cell>
          <cell r="AV727">
            <v>9.859</v>
          </cell>
          <cell r="AW727">
            <v>5.156</v>
          </cell>
          <cell r="AX727">
            <v>0</v>
          </cell>
          <cell r="AY727">
            <v>0.006</v>
          </cell>
          <cell r="AZ727">
            <v>5</v>
          </cell>
          <cell r="BA727">
            <v>3.183</v>
          </cell>
          <cell r="BB727">
            <v>4.859</v>
          </cell>
          <cell r="BC727">
            <v>1.9669999999999999</v>
          </cell>
          <cell r="BD727">
            <v>0</v>
          </cell>
          <cell r="BF727">
            <v>-4.703</v>
          </cell>
          <cell r="BG727">
            <v>0.5229739324475099</v>
          </cell>
          <cell r="BJ727">
            <v>11.63362</v>
          </cell>
          <cell r="BK727">
            <v>5.779499999999999</v>
          </cell>
          <cell r="BL727">
            <v>0</v>
          </cell>
          <cell r="BM727">
            <v>0.00635</v>
          </cell>
          <cell r="BN727">
            <v>6.243419333333334</v>
          </cell>
          <cell r="BP727">
            <v>4.052356</v>
          </cell>
          <cell r="BQ727">
            <v>3.568142999999999</v>
          </cell>
          <cell r="BR727">
            <v>1.3378446666666666</v>
          </cell>
          <cell r="BS727">
            <v>2.2050069999999997</v>
          </cell>
          <cell r="BT727">
            <v>0</v>
          </cell>
          <cell r="BU727">
            <v>-5.854120000000002</v>
          </cell>
          <cell r="BV727">
            <v>0.49679291570465584</v>
          </cell>
        </row>
        <row r="728">
          <cell r="C728">
            <v>84</v>
          </cell>
          <cell r="D728">
            <v>3.9906209999999995</v>
          </cell>
          <cell r="E728">
            <v>18.05241</v>
          </cell>
          <cell r="AN728">
            <v>112</v>
          </cell>
          <cell r="AP728" t="str">
            <v>Строительство ВЛ-10 кВ от ПС ГНС в Н.Благодарном (для укор. Ф-162, Ф-163)</v>
          </cell>
          <cell r="AQ728" t="str">
            <v>СТФ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BF728">
            <v>0</v>
          </cell>
          <cell r="BG728" t="e">
            <v>#DIV/0!</v>
          </cell>
          <cell r="BH728">
            <v>0.97643118</v>
          </cell>
          <cell r="BJ728">
            <v>0</v>
          </cell>
          <cell r="BK728">
            <v>0.9764311800000001</v>
          </cell>
          <cell r="BM728">
            <v>0.9764311800000001</v>
          </cell>
          <cell r="BT728">
            <v>0</v>
          </cell>
          <cell r="BU728">
            <v>0.9764311800000001</v>
          </cell>
          <cell r="BV728" t="e">
            <v>#DIV/0!</v>
          </cell>
        </row>
        <row r="729">
          <cell r="C729">
            <v>85</v>
          </cell>
          <cell r="D729">
            <v>0</v>
          </cell>
          <cell r="E729">
            <v>0</v>
          </cell>
        </row>
        <row r="730">
          <cell r="C730">
            <v>86</v>
          </cell>
          <cell r="D730">
            <v>0.01421</v>
          </cell>
          <cell r="E730">
            <v>0.053869999999999994</v>
          </cell>
          <cell r="AP730" t="str">
            <v>ВЛ 0,4 кВ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 t="e">
            <v>#DIV/0!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 t="e">
            <v>#DIV/0!</v>
          </cell>
          <cell r="BW730">
            <v>0</v>
          </cell>
          <cell r="BX730">
            <v>0</v>
          </cell>
        </row>
        <row r="731">
          <cell r="C731">
            <v>87</v>
          </cell>
          <cell r="D731">
            <v>0.07265899999999999</v>
          </cell>
          <cell r="E731">
            <v>23.08668</v>
          </cell>
          <cell r="AN731">
            <v>113</v>
          </cell>
          <cell r="AP731" t="str">
            <v>Строительство ВЛИ-0,4 кВ от ЗТП-3/055 в с.Николина Балка Петровского района (замена кабельных сетей  0,4 кВ на ВЛИ, замену ответвлений к зданиям)</v>
          </cell>
          <cell r="AQ731" t="str">
            <v>СТФ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BF731">
            <v>0</v>
          </cell>
          <cell r="BG731" t="e">
            <v>#DIV/0!</v>
          </cell>
          <cell r="BJ731">
            <v>0</v>
          </cell>
          <cell r="BK731">
            <v>0</v>
          </cell>
          <cell r="BT731">
            <v>0</v>
          </cell>
          <cell r="BU731">
            <v>0</v>
          </cell>
          <cell r="BV731" t="e">
            <v>#DIV/0!</v>
          </cell>
        </row>
        <row r="732">
          <cell r="C732">
            <v>88</v>
          </cell>
          <cell r="D732">
            <v>0.31147</v>
          </cell>
          <cell r="E732">
            <v>10.4361</v>
          </cell>
        </row>
        <row r="733">
          <cell r="C733">
            <v>89</v>
          </cell>
          <cell r="D733">
            <v>0</v>
          </cell>
          <cell r="E733">
            <v>0</v>
          </cell>
          <cell r="AO733" t="str">
            <v>2.6.</v>
          </cell>
          <cell r="AP733" t="str">
            <v>Автоматизация технологического управления (кроме АСКУЭ)</v>
          </cell>
          <cell r="AR733">
            <v>296.656</v>
          </cell>
          <cell r="AS733">
            <v>298.322</v>
          </cell>
          <cell r="AT733">
            <v>266.89594</v>
          </cell>
          <cell r="AU733">
            <v>0</v>
          </cell>
          <cell r="AV733">
            <v>45.214</v>
          </cell>
          <cell r="AW733">
            <v>44.983</v>
          </cell>
          <cell r="AX733">
            <v>0</v>
          </cell>
          <cell r="AY733">
            <v>24.228</v>
          </cell>
          <cell r="AZ733">
            <v>16.656</v>
          </cell>
          <cell r="BA733">
            <v>11.745</v>
          </cell>
          <cell r="BB733">
            <v>19.754</v>
          </cell>
          <cell r="BC733">
            <v>7.103999999999999</v>
          </cell>
          <cell r="BD733">
            <v>8.804</v>
          </cell>
          <cell r="BE733">
            <v>1.9060000000000001</v>
          </cell>
          <cell r="BF733">
            <v>-0.23100000000000032</v>
          </cell>
          <cell r="BG733" t="e">
            <v>#DIV/0!</v>
          </cell>
          <cell r="BH733">
            <v>10.544542560000002</v>
          </cell>
          <cell r="BI733">
            <v>0</v>
          </cell>
          <cell r="BJ733">
            <v>56.175</v>
          </cell>
          <cell r="BK733">
            <v>63.624642560000005</v>
          </cell>
          <cell r="BL733">
            <v>28.029</v>
          </cell>
          <cell r="BM733">
            <v>28.60716216</v>
          </cell>
          <cell r="BN733">
            <v>7.534</v>
          </cell>
          <cell r="BO733">
            <v>17.66815442</v>
          </cell>
          <cell r="BP733">
            <v>6.495</v>
          </cell>
          <cell r="BQ733">
            <v>8.09024598000001</v>
          </cell>
          <cell r="BR733">
            <v>14.117</v>
          </cell>
          <cell r="BS733">
            <v>9.259079999999999</v>
          </cell>
          <cell r="BT733">
            <v>213.816</v>
          </cell>
          <cell r="BU733">
            <v>7.44964256000001</v>
          </cell>
          <cell r="BV733" t="e">
            <v>#DIV/0!</v>
          </cell>
          <cell r="BW733">
            <v>0</v>
          </cell>
          <cell r="BX733">
            <v>0</v>
          </cell>
        </row>
        <row r="734">
          <cell r="C734">
            <v>90</v>
          </cell>
          <cell r="D734">
            <v>0.18172</v>
          </cell>
          <cell r="E734">
            <v>0</v>
          </cell>
          <cell r="AO734">
            <v>1</v>
          </cell>
          <cell r="AP734" t="str">
            <v>РЗА (включая ПА)</v>
          </cell>
          <cell r="AR734">
            <v>25.016</v>
          </cell>
          <cell r="AS734">
            <v>27.265079999999998</v>
          </cell>
          <cell r="AT734">
            <v>27.265079999999998</v>
          </cell>
          <cell r="AU734">
            <v>0</v>
          </cell>
          <cell r="AV734">
            <v>0</v>
          </cell>
          <cell r="AW734">
            <v>1.9060000000000001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1.9060000000000001</v>
          </cell>
          <cell r="BF734">
            <v>1.9060000000000001</v>
          </cell>
          <cell r="BG734" t="e">
            <v>#DIV/0!</v>
          </cell>
          <cell r="BH734">
            <v>2.92674676</v>
          </cell>
          <cell r="BI734">
            <v>0</v>
          </cell>
          <cell r="BJ734">
            <v>0</v>
          </cell>
          <cell r="BK734">
            <v>5.17582676</v>
          </cell>
          <cell r="BL734">
            <v>0</v>
          </cell>
          <cell r="BM734">
            <v>2.92674676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2.2490799999999997</v>
          </cell>
          <cell r="BT734">
            <v>25.016</v>
          </cell>
          <cell r="BU734">
            <v>5.17582676</v>
          </cell>
          <cell r="BV734" t="e">
            <v>#DIV/0!</v>
          </cell>
          <cell r="BW734">
            <v>0</v>
          </cell>
          <cell r="BX734">
            <v>0</v>
          </cell>
        </row>
        <row r="735">
          <cell r="C735">
            <v>93</v>
          </cell>
          <cell r="D735">
            <v>0</v>
          </cell>
          <cell r="E735">
            <v>0</v>
          </cell>
          <cell r="AN735">
            <v>114</v>
          </cell>
          <cell r="AP735" t="str">
            <v>Техперевооружение ПС 110/35/10кВ "Новоалександровская" (средства релейной защиты Л-260 и Л-275, замена панели ЭПЗ-1636 на шкаф защиты ЩЭ 2607-011021)</v>
          </cell>
          <cell r="AQ735" t="str">
            <v>СТФ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BF735">
            <v>0</v>
          </cell>
          <cell r="BG735" t="e">
            <v>#DIV/0!</v>
          </cell>
          <cell r="BH735">
            <v>2.92674676</v>
          </cell>
          <cell r="BJ735">
            <v>0</v>
          </cell>
          <cell r="BK735">
            <v>2.92674676</v>
          </cell>
          <cell r="BM735">
            <v>2.92674676</v>
          </cell>
          <cell r="BT735">
            <v>0</v>
          </cell>
          <cell r="BU735">
            <v>2.92674676</v>
          </cell>
          <cell r="BV735" t="e">
            <v>#DIV/0!</v>
          </cell>
        </row>
        <row r="736">
          <cell r="C736">
            <v>94</v>
          </cell>
          <cell r="D736">
            <v>0</v>
          </cell>
          <cell r="E736">
            <v>0</v>
          </cell>
          <cell r="AN736">
            <v>115</v>
          </cell>
          <cell r="AP736" t="str">
            <v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v>
          </cell>
          <cell r="AQ736" t="str">
            <v>СТФ</v>
          </cell>
          <cell r="AR736">
            <v>12.508</v>
          </cell>
          <cell r="AS736">
            <v>13.758799999999999</v>
          </cell>
          <cell r="AT736">
            <v>13.758799999999999</v>
          </cell>
          <cell r="AU736">
            <v>0</v>
          </cell>
          <cell r="AV736">
            <v>0</v>
          </cell>
          <cell r="AW736">
            <v>1.06</v>
          </cell>
          <cell r="BE736">
            <v>1.06</v>
          </cell>
          <cell r="BF736">
            <v>1.06</v>
          </cell>
          <cell r="BG736" t="e">
            <v>#DIV/0!</v>
          </cell>
          <cell r="BJ736">
            <v>0</v>
          </cell>
          <cell r="BK736">
            <v>1.2508</v>
          </cell>
          <cell r="BS736">
            <v>1.2508</v>
          </cell>
          <cell r="BT736">
            <v>12.508</v>
          </cell>
          <cell r="BU736">
            <v>1.2508</v>
          </cell>
          <cell r="BV736" t="e">
            <v>#DIV/0!</v>
          </cell>
        </row>
        <row r="737">
          <cell r="C737">
            <v>360</v>
          </cell>
          <cell r="D737">
            <v>0</v>
          </cell>
          <cell r="E737">
            <v>0</v>
          </cell>
          <cell r="AN737">
            <v>116</v>
          </cell>
          <cell r="AP737" t="str">
            <v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v>
          </cell>
          <cell r="AQ737" t="str">
            <v>СТФ</v>
          </cell>
          <cell r="AR737">
            <v>6.254</v>
          </cell>
          <cell r="AS737">
            <v>6.753139999999999</v>
          </cell>
          <cell r="AT737">
            <v>6.753139999999999</v>
          </cell>
          <cell r="AU737">
            <v>0</v>
          </cell>
          <cell r="AV737">
            <v>0</v>
          </cell>
          <cell r="AW737">
            <v>0.423</v>
          </cell>
          <cell r="BE737">
            <v>0.423</v>
          </cell>
          <cell r="BF737">
            <v>0.423</v>
          </cell>
          <cell r="BG737" t="e">
            <v>#DIV/0!</v>
          </cell>
          <cell r="BJ737">
            <v>0</v>
          </cell>
          <cell r="BK737">
            <v>0.49914</v>
          </cell>
          <cell r="BS737">
            <v>0.49914</v>
          </cell>
          <cell r="BT737">
            <v>6.254</v>
          </cell>
          <cell r="BU737">
            <v>0.49914</v>
          </cell>
          <cell r="BV737" t="e">
            <v>#DIV/0!</v>
          </cell>
        </row>
        <row r="738">
          <cell r="C738">
            <v>92</v>
          </cell>
          <cell r="D738">
            <v>0</v>
          </cell>
          <cell r="E738">
            <v>2.4854499999999997</v>
          </cell>
          <cell r="AN738">
            <v>117</v>
          </cell>
          <cell r="AP738" t="str">
            <v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v>
          </cell>
          <cell r="AQ738" t="str">
            <v>СТФ</v>
          </cell>
          <cell r="AR738">
            <v>6.254</v>
          </cell>
          <cell r="AS738">
            <v>6.753139999999999</v>
          </cell>
          <cell r="AT738">
            <v>6.753139999999999</v>
          </cell>
          <cell r="AU738">
            <v>0</v>
          </cell>
          <cell r="AV738">
            <v>0</v>
          </cell>
          <cell r="AW738">
            <v>0.423</v>
          </cell>
          <cell r="BE738">
            <v>0.423</v>
          </cell>
          <cell r="BF738">
            <v>0.423</v>
          </cell>
          <cell r="BG738" t="e">
            <v>#DIV/0!</v>
          </cell>
          <cell r="BJ738">
            <v>0</v>
          </cell>
          <cell r="BK738">
            <v>0.49914</v>
          </cell>
          <cell r="BS738">
            <v>0.49914</v>
          </cell>
          <cell r="BT738">
            <v>6.254</v>
          </cell>
          <cell r="BU738">
            <v>0.49914</v>
          </cell>
          <cell r="BV738" t="e">
            <v>#DIV/0!</v>
          </cell>
        </row>
        <row r="739">
          <cell r="D739">
            <v>0</v>
          </cell>
          <cell r="E739">
            <v>1.2314100000000001</v>
          </cell>
          <cell r="AO739">
            <v>2</v>
          </cell>
          <cell r="AP739" t="str">
            <v>Автоматизированные системы мониторинга и диагностики оборудования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</row>
        <row r="740">
          <cell r="C740">
            <v>96</v>
          </cell>
          <cell r="D740">
            <v>0</v>
          </cell>
          <cell r="E740">
            <v>1.2314100000000001</v>
          </cell>
        </row>
        <row r="741">
          <cell r="C741">
            <v>361</v>
          </cell>
          <cell r="D741">
            <v>0</v>
          </cell>
          <cell r="E741">
            <v>0</v>
          </cell>
          <cell r="AO741">
            <v>3</v>
          </cell>
          <cell r="AP741" t="str">
            <v>АСУТП, телемеханика</v>
          </cell>
          <cell r="AR741">
            <v>271.64</v>
          </cell>
          <cell r="AS741">
            <v>271.05692</v>
          </cell>
          <cell r="AT741">
            <v>239.63085999999998</v>
          </cell>
          <cell r="AU741">
            <v>0</v>
          </cell>
          <cell r="AV741">
            <v>45.214</v>
          </cell>
          <cell r="AW741">
            <v>43.077</v>
          </cell>
          <cell r="AX741">
            <v>0</v>
          </cell>
          <cell r="AY741">
            <v>24.228</v>
          </cell>
          <cell r="AZ741">
            <v>16.656</v>
          </cell>
          <cell r="BA741">
            <v>11.745</v>
          </cell>
          <cell r="BB741">
            <v>19.754</v>
          </cell>
          <cell r="BC741">
            <v>7.103999999999999</v>
          </cell>
          <cell r="BD741">
            <v>8.804</v>
          </cell>
          <cell r="BE741">
            <v>0</v>
          </cell>
          <cell r="BF741">
            <v>-2.1370000000000005</v>
          </cell>
          <cell r="BG741">
            <v>0.9527358782677932</v>
          </cell>
          <cell r="BH741">
            <v>3.6904451000000016</v>
          </cell>
          <cell r="BI741">
            <v>0</v>
          </cell>
          <cell r="BJ741">
            <v>56.175</v>
          </cell>
          <cell r="BK741">
            <v>54.52146510000001</v>
          </cell>
          <cell r="BL741">
            <v>28.029</v>
          </cell>
          <cell r="BM741">
            <v>21.7530647</v>
          </cell>
          <cell r="BN741">
            <v>7.534</v>
          </cell>
          <cell r="BO741">
            <v>17.66815442</v>
          </cell>
          <cell r="BP741">
            <v>6.495</v>
          </cell>
          <cell r="BQ741">
            <v>8.09024598000001</v>
          </cell>
          <cell r="BR741">
            <v>14.117</v>
          </cell>
          <cell r="BS741">
            <v>7.01</v>
          </cell>
          <cell r="BT741">
            <v>188.8</v>
          </cell>
          <cell r="BU741">
            <v>-1.6535348999999897</v>
          </cell>
          <cell r="BV741">
            <v>0.9705645767690255</v>
          </cell>
          <cell r="BW741">
            <v>0</v>
          </cell>
          <cell r="BX741">
            <v>0</v>
          </cell>
        </row>
        <row r="742">
          <cell r="D742">
            <v>0</v>
          </cell>
          <cell r="E742">
            <v>0</v>
          </cell>
          <cell r="AN742">
            <v>118</v>
          </cell>
          <cell r="AP742" t="str">
            <v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2012-2017</v>
          </cell>
          <cell r="AQ742" t="str">
            <v>СТФ</v>
          </cell>
          <cell r="AR742">
            <v>271.64</v>
          </cell>
          <cell r="AS742">
            <v>271.05692</v>
          </cell>
          <cell r="AT742">
            <v>239.63085999999998</v>
          </cell>
          <cell r="AU742">
            <v>0</v>
          </cell>
          <cell r="AV742">
            <v>45.214</v>
          </cell>
          <cell r="AW742">
            <v>43.077</v>
          </cell>
          <cell r="AX742">
            <v>0</v>
          </cell>
          <cell r="AY742">
            <v>24.228</v>
          </cell>
          <cell r="AZ742">
            <v>16.656</v>
          </cell>
          <cell r="BA742">
            <v>11.745</v>
          </cell>
          <cell r="BB742">
            <v>19.754</v>
          </cell>
          <cell r="BC742">
            <v>7.103999999999999</v>
          </cell>
          <cell r="BD742">
            <v>8.804</v>
          </cell>
          <cell r="BF742">
            <v>-2.1370000000000005</v>
          </cell>
          <cell r="BG742">
            <v>0.9527358782677932</v>
          </cell>
          <cell r="BH742">
            <v>3.6904451000000016</v>
          </cell>
          <cell r="BJ742">
            <v>56.175</v>
          </cell>
          <cell r="BK742">
            <v>54.52146510000001</v>
          </cell>
          <cell r="BL742">
            <v>28.029</v>
          </cell>
          <cell r="BM742">
            <v>21.7530647</v>
          </cell>
          <cell r="BN742">
            <v>7.534</v>
          </cell>
          <cell r="BO742">
            <v>17.66815442</v>
          </cell>
          <cell r="BP742">
            <v>6.495</v>
          </cell>
          <cell r="BQ742">
            <v>8.09024598000001</v>
          </cell>
          <cell r="BR742">
            <v>14.117</v>
          </cell>
          <cell r="BS742">
            <v>7.01</v>
          </cell>
          <cell r="BT742">
            <v>188.8</v>
          </cell>
          <cell r="BU742">
            <v>-1.6535348999999897</v>
          </cell>
          <cell r="BV742">
            <v>0.9705645767690255</v>
          </cell>
        </row>
        <row r="743">
          <cell r="D743">
            <v>0</v>
          </cell>
          <cell r="E743">
            <v>0</v>
          </cell>
        </row>
        <row r="744">
          <cell r="D744">
            <v>0</v>
          </cell>
          <cell r="E744">
            <v>0</v>
          </cell>
          <cell r="AO744">
            <v>4</v>
          </cell>
          <cell r="AP744" t="str">
            <v>Технологическая связь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 t="e">
            <v>#DIV/0!</v>
          </cell>
          <cell r="BH744">
            <v>3.9273506999999994</v>
          </cell>
          <cell r="BI744">
            <v>0</v>
          </cell>
          <cell r="BJ744">
            <v>0</v>
          </cell>
          <cell r="BK744">
            <v>3.9273507</v>
          </cell>
          <cell r="BL744">
            <v>0</v>
          </cell>
          <cell r="BM744">
            <v>3.9273507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3.9273507</v>
          </cell>
          <cell r="BV744" t="e">
            <v>#DIV/0!</v>
          </cell>
          <cell r="BW744">
            <v>0</v>
          </cell>
          <cell r="BX744">
            <v>0</v>
          </cell>
        </row>
        <row r="745">
          <cell r="C745">
            <v>119</v>
          </cell>
          <cell r="D745">
            <v>0</v>
          </cell>
          <cell r="E745">
            <v>0</v>
          </cell>
          <cell r="AN745">
            <v>119</v>
          </cell>
          <cell r="AP745" t="str">
            <v>Строительство   "Радио-релейная линия связи Пятигорск - гора Кольцо- пос. Ударный - ГЭС 3 - гора Стрижамент - г. Ставрополь"</v>
          </cell>
          <cell r="AQ745" t="str">
            <v>СТФ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BF745">
            <v>0</v>
          </cell>
          <cell r="BG745" t="e">
            <v>#DIV/0!</v>
          </cell>
          <cell r="BH745">
            <v>3.9273506999999994</v>
          </cell>
          <cell r="BJ745">
            <v>0</v>
          </cell>
          <cell r="BK745">
            <v>3.9273507</v>
          </cell>
          <cell r="BM745">
            <v>3.9273507</v>
          </cell>
          <cell r="BT745">
            <v>0</v>
          </cell>
          <cell r="BU745">
            <v>3.9273507</v>
          </cell>
          <cell r="BV745" t="e">
            <v>#DIV/0!</v>
          </cell>
        </row>
        <row r="746">
          <cell r="D746">
            <v>0</v>
          </cell>
          <cell r="E746">
            <v>0</v>
          </cell>
          <cell r="AO746">
            <v>5</v>
          </cell>
          <cell r="AP746" t="str">
            <v>Прочие АСТУ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</row>
        <row r="747">
          <cell r="D747">
            <v>0</v>
          </cell>
          <cell r="E747">
            <v>0</v>
          </cell>
        </row>
        <row r="748">
          <cell r="D748">
            <v>0</v>
          </cell>
          <cell r="E748">
            <v>0</v>
          </cell>
        </row>
        <row r="749">
          <cell r="D749">
            <v>0</v>
          </cell>
          <cell r="E749">
            <v>0</v>
          </cell>
          <cell r="AO749" t="str">
            <v>2.7.</v>
          </cell>
          <cell r="AP749" t="str">
            <v>Средства учета, контроля Э/Э</v>
          </cell>
          <cell r="AR749">
            <v>116.0235</v>
          </cell>
          <cell r="AS749">
            <v>73.88923999999999</v>
          </cell>
          <cell r="AT749">
            <v>59.68203999999999</v>
          </cell>
          <cell r="AU749">
            <v>13.197</v>
          </cell>
          <cell r="AV749">
            <v>51.138000000000005</v>
          </cell>
          <cell r="AW749">
            <v>50.577999999999996</v>
          </cell>
          <cell r="AX749">
            <v>0</v>
          </cell>
          <cell r="AY749">
            <v>0</v>
          </cell>
          <cell r="AZ749">
            <v>3.862</v>
          </cell>
          <cell r="BA749">
            <v>0</v>
          </cell>
          <cell r="BB749">
            <v>30</v>
          </cell>
          <cell r="BC749">
            <v>29.051000000000002</v>
          </cell>
          <cell r="BD749">
            <v>17.276</v>
          </cell>
          <cell r="BE749">
            <v>21.527</v>
          </cell>
          <cell r="BF749">
            <v>-0.560000000000006</v>
          </cell>
          <cell r="BG749" t="e">
            <v>#DIV/0!</v>
          </cell>
          <cell r="BH749">
            <v>29.928861109999996</v>
          </cell>
          <cell r="BI749">
            <v>0</v>
          </cell>
          <cell r="BJ749">
            <v>59.520849999999996</v>
          </cell>
          <cell r="BK749">
            <v>75.7082511</v>
          </cell>
          <cell r="BL749">
            <v>0</v>
          </cell>
          <cell r="BM749">
            <v>29.928861100000002</v>
          </cell>
          <cell r="BN749">
            <v>24.4256</v>
          </cell>
          <cell r="BO749">
            <v>0</v>
          </cell>
          <cell r="BP749">
            <v>22.5875</v>
          </cell>
          <cell r="BQ749">
            <v>30.999390000000002</v>
          </cell>
          <cell r="BR749">
            <v>12.50775</v>
          </cell>
          <cell r="BS749">
            <v>14.78</v>
          </cell>
          <cell r="BT749">
            <v>595.4</v>
          </cell>
          <cell r="BU749">
            <v>16.187401100000006</v>
          </cell>
          <cell r="BV749" t="e">
            <v>#DIV/0!</v>
          </cell>
          <cell r="BW749">
            <v>0</v>
          </cell>
          <cell r="BX749">
            <v>0</v>
          </cell>
        </row>
        <row r="750">
          <cell r="D750">
            <v>0.5670018</v>
          </cell>
          <cell r="E750">
            <v>0.46423000000000003</v>
          </cell>
          <cell r="AO750">
            <v>1</v>
          </cell>
          <cell r="AP750" t="str">
            <v>АСКУЭ оптового рынка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</row>
        <row r="751">
          <cell r="D751">
            <v>0</v>
          </cell>
          <cell r="E751">
            <v>0</v>
          </cell>
        </row>
        <row r="752">
          <cell r="C752" t="str">
            <v>370</v>
          </cell>
          <cell r="D752">
            <v>0</v>
          </cell>
          <cell r="E752">
            <v>0</v>
          </cell>
          <cell r="AO752">
            <v>2</v>
          </cell>
          <cell r="AP752" t="str">
            <v>АСКУЭ розничного рынка</v>
          </cell>
          <cell r="AR752">
            <v>116.0235</v>
          </cell>
          <cell r="AS752">
            <v>73.88923999999999</v>
          </cell>
          <cell r="AT752">
            <v>59.68203999999999</v>
          </cell>
          <cell r="AU752">
            <v>13.197</v>
          </cell>
          <cell r="AV752">
            <v>51.138000000000005</v>
          </cell>
          <cell r="AW752">
            <v>50.577999999999996</v>
          </cell>
          <cell r="AX752">
            <v>0</v>
          </cell>
          <cell r="AY752">
            <v>0</v>
          </cell>
          <cell r="AZ752">
            <v>3.862</v>
          </cell>
          <cell r="BA752">
            <v>0</v>
          </cell>
          <cell r="BB752">
            <v>30</v>
          </cell>
          <cell r="BC752">
            <v>29.051000000000002</v>
          </cell>
          <cell r="BD752">
            <v>17.276</v>
          </cell>
          <cell r="BE752">
            <v>21.527</v>
          </cell>
          <cell r="BF752">
            <v>-0.560000000000006</v>
          </cell>
          <cell r="BG752" t="e">
            <v>#DIV/0!</v>
          </cell>
          <cell r="BH752">
            <v>29.928861109999996</v>
          </cell>
          <cell r="BI752">
            <v>0</v>
          </cell>
          <cell r="BJ752">
            <v>59.520849999999996</v>
          </cell>
          <cell r="BK752">
            <v>75.7082511</v>
          </cell>
          <cell r="BL752">
            <v>0</v>
          </cell>
          <cell r="BM752">
            <v>29.928861100000002</v>
          </cell>
          <cell r="BN752">
            <v>24.4256</v>
          </cell>
          <cell r="BO752">
            <v>0</v>
          </cell>
          <cell r="BP752">
            <v>22.5875</v>
          </cell>
          <cell r="BQ752">
            <v>30.999390000000002</v>
          </cell>
          <cell r="BR752">
            <v>12.50775</v>
          </cell>
          <cell r="BS752">
            <v>14.78</v>
          </cell>
          <cell r="BT752">
            <v>595.4</v>
          </cell>
          <cell r="BU752">
            <v>16.187401100000006</v>
          </cell>
          <cell r="BV752" t="e">
            <v>#DIV/0!</v>
          </cell>
          <cell r="BW752">
            <v>0</v>
          </cell>
          <cell r="BX752">
            <v>0</v>
          </cell>
        </row>
        <row r="753">
          <cell r="C753" t="str">
            <v>371</v>
          </cell>
          <cell r="D753">
            <v>0</v>
          </cell>
          <cell r="E753">
            <v>0</v>
          </cell>
          <cell r="AN753">
            <v>120</v>
          </cell>
          <cell r="AP753" t="str">
            <v>Программа перспективного развития систем учета электроэнергии на РРЭ</v>
          </cell>
          <cell r="AQ753" t="str">
            <v>СТФ</v>
          </cell>
          <cell r="AR753">
            <v>116.0235</v>
          </cell>
          <cell r="AS753">
            <v>73.88923999999999</v>
          </cell>
          <cell r="AT753">
            <v>58.381679999999996</v>
          </cell>
          <cell r="AU753">
            <v>13.142</v>
          </cell>
          <cell r="AV753">
            <v>51.138000000000005</v>
          </cell>
          <cell r="AW753">
            <v>49.476</v>
          </cell>
          <cell r="AX753">
            <v>0</v>
          </cell>
          <cell r="AZ753">
            <v>3.862</v>
          </cell>
          <cell r="BB753">
            <v>30</v>
          </cell>
          <cell r="BC753">
            <v>27.949</v>
          </cell>
          <cell r="BD753">
            <v>17.276</v>
          </cell>
          <cell r="BE753">
            <v>21.527</v>
          </cell>
          <cell r="BF753">
            <v>-1.6620000000000061</v>
          </cell>
          <cell r="BG753">
            <v>0.9674997066760529</v>
          </cell>
          <cell r="BH753">
            <v>29.928861109999996</v>
          </cell>
          <cell r="BJ753">
            <v>59.520849999999996</v>
          </cell>
          <cell r="BK753">
            <v>74.4128611</v>
          </cell>
          <cell r="BL753">
            <v>0</v>
          </cell>
          <cell r="BM753">
            <v>29.928861100000002</v>
          </cell>
          <cell r="BN753">
            <v>24.4256</v>
          </cell>
          <cell r="BP753">
            <v>22.5875</v>
          </cell>
          <cell r="BQ753">
            <v>29.704</v>
          </cell>
          <cell r="BR753">
            <v>12.50775</v>
          </cell>
          <cell r="BS753">
            <v>14.78</v>
          </cell>
          <cell r="BT753">
            <v>595.4</v>
          </cell>
          <cell r="BU753">
            <v>14.892011100000005</v>
          </cell>
          <cell r="BV753">
            <v>1.2501982263358136</v>
          </cell>
        </row>
        <row r="754">
          <cell r="D754">
            <v>0</v>
          </cell>
          <cell r="E754">
            <v>0</v>
          </cell>
          <cell r="AN754">
            <v>121</v>
          </cell>
          <cell r="AP754" t="str">
            <v>Автоматизация</v>
          </cell>
          <cell r="AV754">
            <v>0</v>
          </cell>
          <cell r="AW754">
            <v>5.51</v>
          </cell>
          <cell r="BF754">
            <v>5.51</v>
          </cell>
          <cell r="BG754" t="e">
            <v>#DIV/0!</v>
          </cell>
          <cell r="BJ754">
            <v>8.46</v>
          </cell>
          <cell r="BK754">
            <v>6.501799999999999</v>
          </cell>
          <cell r="BU754">
            <v>-1.9582000000000015</v>
          </cell>
          <cell r="BV754">
            <v>0.7685342789598107</v>
          </cell>
        </row>
        <row r="755">
          <cell r="C755" t="str">
            <v>373</v>
          </cell>
          <cell r="D755">
            <v>0</v>
          </cell>
          <cell r="E755">
            <v>0</v>
          </cell>
          <cell r="AN755">
            <v>122</v>
          </cell>
          <cell r="AP755" t="str">
            <v>Установка точек учета на присоединении 0,4 кВ</v>
          </cell>
          <cell r="AV755">
            <v>0</v>
          </cell>
          <cell r="AW755">
            <v>3.99</v>
          </cell>
          <cell r="BF755">
            <v>3.99</v>
          </cell>
          <cell r="BG755" t="e">
            <v>#DIV/0!</v>
          </cell>
          <cell r="BJ755">
            <v>4.70877938</v>
          </cell>
          <cell r="BK755">
            <v>4.7082</v>
          </cell>
          <cell r="BU755">
            <v>-0.0005793800000004623</v>
          </cell>
          <cell r="BV755">
            <v>0.9998769574972102</v>
          </cell>
        </row>
        <row r="756">
          <cell r="D756">
            <v>0</v>
          </cell>
          <cell r="E756">
            <v>0</v>
          </cell>
          <cell r="AN756">
            <v>123</v>
          </cell>
          <cell r="AP756" t="str">
            <v>Установка точек учета на присоединении 0,2 кВ</v>
          </cell>
          <cell r="AV756">
            <v>0</v>
          </cell>
          <cell r="AW756">
            <v>39.976</v>
          </cell>
          <cell r="BF756">
            <v>39.976</v>
          </cell>
          <cell r="BG756" t="e">
            <v>#DIV/0!</v>
          </cell>
          <cell r="BJ756">
            <v>47.17145816</v>
          </cell>
          <cell r="BK756">
            <v>47.171679999999995</v>
          </cell>
          <cell r="BU756">
            <v>0.0002218399999946996</v>
          </cell>
          <cell r="BV756">
            <v>1.0000047028438095</v>
          </cell>
        </row>
        <row r="757">
          <cell r="D757">
            <v>0</v>
          </cell>
          <cell r="E757">
            <v>0</v>
          </cell>
          <cell r="AN757">
            <v>124</v>
          </cell>
          <cell r="AP757" t="str">
            <v>Кредиторская задолженность, сформировавшаяся по итогам  года</v>
          </cell>
          <cell r="BF757">
            <v>0</v>
          </cell>
          <cell r="BG757" t="e">
            <v>#DIV/0!</v>
          </cell>
          <cell r="BJ757">
            <v>-0.822</v>
          </cell>
          <cell r="BK757">
            <v>16.031</v>
          </cell>
          <cell r="BU757">
            <v>16.852999999999998</v>
          </cell>
          <cell r="BV757">
            <v>-19.50243309002433</v>
          </cell>
        </row>
        <row r="758">
          <cell r="D758">
            <v>0</v>
          </cell>
          <cell r="E758">
            <v>0</v>
          </cell>
          <cell r="AN758">
            <v>125</v>
          </cell>
          <cell r="AP758" t="str">
            <v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v>
          </cell>
          <cell r="AQ758" t="str">
            <v>СТФ</v>
          </cell>
          <cell r="AS758">
            <v>0</v>
          </cell>
          <cell r="AT758">
            <v>1.30036</v>
          </cell>
          <cell r="AU758">
            <v>0.055</v>
          </cell>
          <cell r="AV758">
            <v>0</v>
          </cell>
          <cell r="AW758">
            <v>1.102</v>
          </cell>
          <cell r="BC758">
            <v>1.102</v>
          </cell>
          <cell r="BF758">
            <v>1.102</v>
          </cell>
          <cell r="BG758" t="e">
            <v>#DIV/0!</v>
          </cell>
          <cell r="BJ758">
            <v>0</v>
          </cell>
          <cell r="BK758">
            <v>1.29539</v>
          </cell>
          <cell r="BQ758">
            <v>1.29539</v>
          </cell>
          <cell r="BT758">
            <v>0</v>
          </cell>
          <cell r="BU758">
            <v>1.29539</v>
          </cell>
          <cell r="BV758" t="e">
            <v>#DIV/0!</v>
          </cell>
        </row>
        <row r="759">
          <cell r="D759">
            <v>0</v>
          </cell>
          <cell r="E759">
            <v>0</v>
          </cell>
          <cell r="AO759">
            <v>3</v>
          </cell>
          <cell r="AP759" t="str">
            <v>Прочие средства учета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 t="e">
            <v>#DIV/0!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e">
            <v>#DIV/0!</v>
          </cell>
          <cell r="BW759">
            <v>0</v>
          </cell>
          <cell r="BX759">
            <v>0</v>
          </cell>
        </row>
        <row r="760">
          <cell r="D760">
            <v>0</v>
          </cell>
          <cell r="E760">
            <v>0</v>
          </cell>
          <cell r="AQ760" t="str">
            <v>Филиал...</v>
          </cell>
          <cell r="AV760">
            <v>0</v>
          </cell>
          <cell r="AW760">
            <v>0</v>
          </cell>
          <cell r="BF760">
            <v>0</v>
          </cell>
          <cell r="BG760" t="e">
            <v>#DIV/0!</v>
          </cell>
          <cell r="BJ760">
            <v>0</v>
          </cell>
          <cell r="BK760">
            <v>0</v>
          </cell>
          <cell r="BU760">
            <v>0</v>
          </cell>
          <cell r="BV760" t="e">
            <v>#DIV/0!</v>
          </cell>
        </row>
        <row r="761">
          <cell r="D761">
            <v>0</v>
          </cell>
          <cell r="E761">
            <v>0</v>
          </cell>
          <cell r="BF761">
            <v>0</v>
          </cell>
          <cell r="BG761" t="e">
            <v>#DIV/0!</v>
          </cell>
          <cell r="BU761">
            <v>0</v>
          </cell>
          <cell r="BV761" t="e">
            <v>#DIV/0!</v>
          </cell>
        </row>
        <row r="762">
          <cell r="D762">
            <v>0</v>
          </cell>
          <cell r="E762">
            <v>0</v>
          </cell>
          <cell r="AO762" t="str">
            <v>2.8.</v>
          </cell>
          <cell r="AP762" t="str">
            <v>Программы по обеспечению безопасности</v>
          </cell>
          <cell r="AR762">
            <v>18.295</v>
          </cell>
          <cell r="AS762">
            <v>19.572979720600003</v>
          </cell>
          <cell r="AT762">
            <v>13.075580000000002</v>
          </cell>
          <cell r="AU762">
            <v>5.00236417</v>
          </cell>
          <cell r="AV762">
            <v>15.504999999999999</v>
          </cell>
          <cell r="AW762">
            <v>11.081</v>
          </cell>
          <cell r="AX762">
            <v>0</v>
          </cell>
          <cell r="AY762">
            <v>0.054000000000000006</v>
          </cell>
          <cell r="AZ762">
            <v>0</v>
          </cell>
          <cell r="BA762">
            <v>2.349</v>
          </cell>
          <cell r="BB762">
            <v>1.505</v>
          </cell>
          <cell r="BC762">
            <v>1.505</v>
          </cell>
          <cell r="BD762">
            <v>14</v>
          </cell>
          <cell r="BE762">
            <v>7.173</v>
          </cell>
          <cell r="BF762">
            <v>-4.4239999999999995</v>
          </cell>
          <cell r="BG762" t="e">
            <v>#DIV/0!</v>
          </cell>
          <cell r="BH762">
            <v>16.52175986</v>
          </cell>
          <cell r="BI762">
            <v>0.78864409</v>
          </cell>
          <cell r="BJ762">
            <v>18.2959</v>
          </cell>
          <cell r="BK762">
            <v>28.80773355</v>
          </cell>
          <cell r="BL762">
            <v>0</v>
          </cell>
          <cell r="BM762">
            <v>0.0395</v>
          </cell>
          <cell r="BN762">
            <v>0</v>
          </cell>
          <cell r="BO762">
            <v>18.35369465</v>
          </cell>
          <cell r="BP762">
            <v>6.317523333333334</v>
          </cell>
          <cell r="BQ762">
            <v>2.846482233333333</v>
          </cell>
          <cell r="BR762">
            <v>11.978376666666666</v>
          </cell>
          <cell r="BS762">
            <v>7.568056666666667</v>
          </cell>
          <cell r="BT762">
            <v>0</v>
          </cell>
          <cell r="BU762">
            <v>10.511833549999997</v>
          </cell>
          <cell r="BV762" t="e">
            <v>#DIV/0!</v>
          </cell>
          <cell r="BW762">
            <v>0</v>
          </cell>
          <cell r="BX762">
            <v>0</v>
          </cell>
        </row>
        <row r="763">
          <cell r="D763">
            <v>0</v>
          </cell>
          <cell r="E763">
            <v>0</v>
          </cell>
          <cell r="AO763">
            <v>1</v>
          </cell>
          <cell r="AP763" t="str">
            <v>Охрана, обеспечение безопасности</v>
          </cell>
          <cell r="AR763">
            <v>18.295</v>
          </cell>
          <cell r="AS763">
            <v>19.572979720600003</v>
          </cell>
          <cell r="AT763">
            <v>13.075580000000002</v>
          </cell>
          <cell r="AU763">
            <v>5.00236417</v>
          </cell>
          <cell r="AV763">
            <v>15.504999999999999</v>
          </cell>
          <cell r="AW763">
            <v>11.081</v>
          </cell>
          <cell r="AX763">
            <v>0</v>
          </cell>
          <cell r="AY763">
            <v>0.054000000000000006</v>
          </cell>
          <cell r="AZ763">
            <v>0</v>
          </cell>
          <cell r="BA763">
            <v>2.349</v>
          </cell>
          <cell r="BB763">
            <v>1.505</v>
          </cell>
          <cell r="BC763">
            <v>1.505</v>
          </cell>
          <cell r="BD763">
            <v>14</v>
          </cell>
          <cell r="BE763">
            <v>7.173</v>
          </cell>
          <cell r="BF763">
            <v>-4.4239999999999995</v>
          </cell>
          <cell r="BG763" t="e">
            <v>#DIV/0!</v>
          </cell>
          <cell r="BH763">
            <v>16.52175986</v>
          </cell>
          <cell r="BI763">
            <v>0.78864409</v>
          </cell>
          <cell r="BJ763">
            <v>18.2959</v>
          </cell>
          <cell r="BK763">
            <v>28.80773355</v>
          </cell>
          <cell r="BL763">
            <v>0</v>
          </cell>
          <cell r="BM763">
            <v>0.0395</v>
          </cell>
          <cell r="BN763">
            <v>0</v>
          </cell>
          <cell r="BO763">
            <v>18.35369465</v>
          </cell>
          <cell r="BP763">
            <v>6.317523333333334</v>
          </cell>
          <cell r="BQ763">
            <v>2.846482233333333</v>
          </cell>
          <cell r="BR763">
            <v>11.978376666666666</v>
          </cell>
          <cell r="BS763">
            <v>7.568056666666667</v>
          </cell>
          <cell r="BT763">
            <v>0</v>
          </cell>
          <cell r="BU763">
            <v>10.511833549999997</v>
          </cell>
          <cell r="BV763" t="e">
            <v>#DIV/0!</v>
          </cell>
          <cell r="BW763">
            <v>0</v>
          </cell>
          <cell r="BX763">
            <v>0</v>
          </cell>
        </row>
        <row r="764">
          <cell r="C764" t="str">
            <v>53</v>
          </cell>
          <cell r="D764">
            <v>0</v>
          </cell>
          <cell r="E764">
            <v>0.46423000000000003</v>
          </cell>
          <cell r="AN764">
            <v>126</v>
          </cell>
          <cell r="AP764" t="str">
            <v>Реконструкция ПС 110/10 кВ Б.Уголь (инженерно-технические мероприятия, направленные на охрану объекта)</v>
          </cell>
          <cell r="AQ764" t="str">
            <v>СТФ</v>
          </cell>
          <cell r="AR764">
            <v>5.312</v>
          </cell>
          <cell r="AS764">
            <v>3.77637</v>
          </cell>
          <cell r="AT764">
            <v>3.01608</v>
          </cell>
          <cell r="AU764">
            <v>0.498</v>
          </cell>
          <cell r="AV764">
            <v>4.502</v>
          </cell>
          <cell r="AW764">
            <v>2.556</v>
          </cell>
          <cell r="AX764">
            <v>0</v>
          </cell>
          <cell r="AZ764">
            <v>0</v>
          </cell>
          <cell r="BB764">
            <v>0.502</v>
          </cell>
          <cell r="BC764">
            <v>0.502</v>
          </cell>
          <cell r="BD764">
            <v>4</v>
          </cell>
          <cell r="BE764">
            <v>2.054</v>
          </cell>
          <cell r="BF764">
            <v>-1.9459999999999997</v>
          </cell>
          <cell r="BG764">
            <v>0.567747667703243</v>
          </cell>
          <cell r="BJ764">
            <v>5.31236</v>
          </cell>
          <cell r="BK764">
            <v>3.01608</v>
          </cell>
          <cell r="BL764">
            <v>0</v>
          </cell>
          <cell r="BN764">
            <v>0</v>
          </cell>
          <cell r="BP764">
            <v>1.8701426666666667</v>
          </cell>
          <cell r="BQ764">
            <v>1.1812586666666667</v>
          </cell>
          <cell r="BR764">
            <v>3.4422173333333332</v>
          </cell>
          <cell r="BS764">
            <v>1.8348213333333334</v>
          </cell>
          <cell r="BT764">
            <v>0</v>
          </cell>
          <cell r="BU764">
            <v>-2.29628</v>
          </cell>
          <cell r="BV764">
            <v>0.567747667703243</v>
          </cell>
        </row>
        <row r="765">
          <cell r="D765">
            <v>0</v>
          </cell>
          <cell r="E765">
            <v>0</v>
          </cell>
          <cell r="AN765">
            <v>127</v>
          </cell>
          <cell r="AP765" t="str">
            <v>Реконструкция ПС 110/10 кВ Провал (инженерно-технические мероприятия, направленные на охрану объекта)</v>
          </cell>
          <cell r="AQ765" t="str">
            <v>СТФ</v>
          </cell>
          <cell r="AR765">
            <v>5.312</v>
          </cell>
          <cell r="AS765">
            <v>3.96871</v>
          </cell>
          <cell r="AT765">
            <v>3.2084200000000003</v>
          </cell>
          <cell r="AU765">
            <v>0.498</v>
          </cell>
          <cell r="AV765">
            <v>4.502</v>
          </cell>
          <cell r="AW765">
            <v>2.7190000000000003</v>
          </cell>
          <cell r="AX765">
            <v>0</v>
          </cell>
          <cell r="AZ765">
            <v>0</v>
          </cell>
          <cell r="BB765">
            <v>0.502</v>
          </cell>
          <cell r="BC765">
            <v>0.502</v>
          </cell>
          <cell r="BD765">
            <v>4</v>
          </cell>
          <cell r="BE765">
            <v>2.217</v>
          </cell>
          <cell r="BF765">
            <v>-1.7829999999999995</v>
          </cell>
          <cell r="BG765">
            <v>0.6039537983118615</v>
          </cell>
          <cell r="BJ765">
            <v>5.31236</v>
          </cell>
          <cell r="BK765">
            <v>3.2084199999999994</v>
          </cell>
          <cell r="BL765">
            <v>0</v>
          </cell>
          <cell r="BN765">
            <v>0</v>
          </cell>
          <cell r="BP765">
            <v>1.8701426666666667</v>
          </cell>
          <cell r="BQ765">
            <v>1.2389606666666664</v>
          </cell>
          <cell r="BR765">
            <v>3.4422173333333332</v>
          </cell>
          <cell r="BS765">
            <v>1.9694593333333332</v>
          </cell>
          <cell r="BT765">
            <v>0</v>
          </cell>
          <cell r="BU765">
            <v>-2.1039400000000006</v>
          </cell>
          <cell r="BV765">
            <v>0.6039537983118612</v>
          </cell>
        </row>
        <row r="766">
          <cell r="D766">
            <v>0</v>
          </cell>
          <cell r="E766">
            <v>0</v>
          </cell>
          <cell r="AN766">
            <v>128</v>
          </cell>
          <cell r="AP766" t="str">
            <v>Реконструкция ПС 110/35/10 кВ Александровская (инженерно-технические мероприятия, направленные на охрану объекта)</v>
          </cell>
          <cell r="AQ766" t="str">
            <v>СТФ</v>
          </cell>
          <cell r="AR766">
            <v>7.671</v>
          </cell>
          <cell r="AS766">
            <v>4.893790000000001</v>
          </cell>
          <cell r="AT766">
            <v>4.0556600000000005</v>
          </cell>
          <cell r="AU766">
            <v>0.499</v>
          </cell>
          <cell r="AV766">
            <v>6.501</v>
          </cell>
          <cell r="AW766">
            <v>3.4370000000000003</v>
          </cell>
          <cell r="AX766">
            <v>0</v>
          </cell>
          <cell r="AY766">
            <v>0.034</v>
          </cell>
          <cell r="AZ766">
            <v>0</v>
          </cell>
          <cell r="BB766">
            <v>0.501</v>
          </cell>
          <cell r="BC766">
            <v>0.501</v>
          </cell>
          <cell r="BD766">
            <v>6</v>
          </cell>
          <cell r="BE766">
            <v>2.902</v>
          </cell>
          <cell r="BF766">
            <v>-3.064</v>
          </cell>
          <cell r="BG766">
            <v>0.5286878941701277</v>
          </cell>
          <cell r="BJ766">
            <v>7.67118</v>
          </cell>
          <cell r="BK766">
            <v>4.0556600000000005</v>
          </cell>
          <cell r="BL766">
            <v>0</v>
          </cell>
          <cell r="BM766">
            <v>0.016</v>
          </cell>
          <cell r="BN766">
            <v>0</v>
          </cell>
          <cell r="BP766">
            <v>2.577238</v>
          </cell>
          <cell r="BQ766">
            <v>0.27588399999999996</v>
          </cell>
          <cell r="BR766">
            <v>5.093942</v>
          </cell>
          <cell r="BS766">
            <v>3.7637760000000005</v>
          </cell>
          <cell r="BT766">
            <v>0</v>
          </cell>
          <cell r="BU766">
            <v>-3.615519999999999</v>
          </cell>
          <cell r="BV766">
            <v>0.5286878941701277</v>
          </cell>
        </row>
        <row r="767">
          <cell r="D767">
            <v>0</v>
          </cell>
          <cell r="E767">
            <v>0</v>
          </cell>
          <cell r="AN767">
            <v>129</v>
          </cell>
          <cell r="AP767" t="str">
            <v>Реконструкция ПС 110/35/10 кВ "Ессентуки-2" (инженерно-технические мероприятия, направленные на охрану объекта)</v>
          </cell>
          <cell r="AQ767" t="str">
            <v>СТФ</v>
          </cell>
          <cell r="AS767">
            <v>6.9341097206</v>
          </cell>
          <cell r="AT767">
            <v>2.79542</v>
          </cell>
          <cell r="AU767">
            <v>3.50736417</v>
          </cell>
          <cell r="AV767">
            <v>0</v>
          </cell>
          <cell r="AW767">
            <v>2.369</v>
          </cell>
          <cell r="AY767">
            <v>0.02</v>
          </cell>
          <cell r="BA767">
            <v>2.349</v>
          </cell>
          <cell r="BF767">
            <v>2.369</v>
          </cell>
          <cell r="BG767" t="e">
            <v>#DIV/0!</v>
          </cell>
          <cell r="BH767">
            <v>0.6613382199999998</v>
          </cell>
          <cell r="BJ767">
            <v>0</v>
          </cell>
          <cell r="BK767">
            <v>3.4567582199999998</v>
          </cell>
          <cell r="BM767">
            <v>0.0235</v>
          </cell>
          <cell r="BO767">
            <v>3.2828793199999997</v>
          </cell>
          <cell r="BQ767">
            <v>0.1503789000000002</v>
          </cell>
          <cell r="BT767">
            <v>0</v>
          </cell>
          <cell r="BU767">
            <v>3.4567582199999998</v>
          </cell>
          <cell r="BV767" t="e">
            <v>#DIV/0!</v>
          </cell>
        </row>
        <row r="768">
          <cell r="D768">
            <v>0</v>
          </cell>
          <cell r="E768">
            <v>0</v>
          </cell>
          <cell r="AN768">
            <v>130</v>
          </cell>
          <cell r="AP768" t="str">
            <v>Реконструкция ПС 110/10-6 кВ "Западная" (инженерно-технические мероприятия, направленные на охрану объекта)</v>
          </cell>
          <cell r="AQ768" t="str">
            <v>СТФ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BF768">
            <v>0</v>
          </cell>
          <cell r="BG768" t="e">
            <v>#DIV/0!</v>
          </cell>
          <cell r="BH768">
            <v>2.5782878200000003</v>
          </cell>
          <cell r="BJ768">
            <v>0</v>
          </cell>
          <cell r="BK768">
            <v>2.578</v>
          </cell>
          <cell r="BO768">
            <v>2.578</v>
          </cell>
          <cell r="BT768">
            <v>0</v>
          </cell>
          <cell r="BU768">
            <v>2.578</v>
          </cell>
          <cell r="BV768" t="e">
            <v>#DIV/0!</v>
          </cell>
        </row>
        <row r="769">
          <cell r="C769" t="str">
            <v>60</v>
          </cell>
          <cell r="D769">
            <v>0.40700559999999997</v>
          </cell>
          <cell r="E769">
            <v>0</v>
          </cell>
          <cell r="AN769">
            <v>131</v>
          </cell>
          <cell r="AP769" t="str">
            <v>Реконструкция ПС 110/10-6 кВ "Северная" (инженерно-технические мероприятия, направленные на охрану объекта)</v>
          </cell>
          <cell r="AQ769" t="str">
            <v>СТФ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BF769">
            <v>0</v>
          </cell>
          <cell r="BG769" t="e">
            <v>#DIV/0!</v>
          </cell>
          <cell r="BH769">
            <v>1.4219925099999997</v>
          </cell>
          <cell r="BJ769">
            <v>0</v>
          </cell>
          <cell r="BK769">
            <v>1.4219925099999997</v>
          </cell>
          <cell r="BO769">
            <v>1.4219925099999997</v>
          </cell>
          <cell r="BT769">
            <v>0</v>
          </cell>
          <cell r="BU769">
            <v>1.4219925099999997</v>
          </cell>
          <cell r="BV769" t="e">
            <v>#DIV/0!</v>
          </cell>
        </row>
        <row r="770">
          <cell r="C770" t="str">
            <v>59</v>
          </cell>
          <cell r="D770">
            <v>0.1599962</v>
          </cell>
          <cell r="E770">
            <v>0</v>
          </cell>
          <cell r="AN770">
            <v>132</v>
          </cell>
          <cell r="AP770" t="str">
            <v>Реконструкция ПС 110/6 кВ "Лесная" (инженерно-технические мероприятия, направленные на охрану объекта)</v>
          </cell>
          <cell r="AQ770" t="str">
            <v>СТФ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BF770">
            <v>0</v>
          </cell>
          <cell r="BG770" t="e">
            <v>#DIV/0!</v>
          </cell>
          <cell r="BH770">
            <v>0.22034588999999966</v>
          </cell>
          <cell r="BJ770">
            <v>0</v>
          </cell>
          <cell r="BK770">
            <v>0.22034588999999966</v>
          </cell>
          <cell r="BO770">
            <v>0.22034588999999966</v>
          </cell>
          <cell r="BT770">
            <v>0</v>
          </cell>
          <cell r="BU770">
            <v>0.22034588999999966</v>
          </cell>
          <cell r="BV770" t="e">
            <v>#DIV/0!</v>
          </cell>
        </row>
        <row r="771">
          <cell r="D771">
            <v>0.04556076</v>
          </cell>
          <cell r="E771">
            <v>0.04555</v>
          </cell>
          <cell r="AN771">
            <v>133</v>
          </cell>
          <cell r="AP771" t="str">
            <v>Реконструкция ПС 110/10 кВ "Южная" (инженерно-технические мероприятия, направленные на охрану объекта)</v>
          </cell>
          <cell r="AQ771" t="str">
            <v>СТФ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BF771">
            <v>0</v>
          </cell>
          <cell r="BG771" t="e">
            <v>#DIV/0!</v>
          </cell>
          <cell r="BI771">
            <v>0.10972541</v>
          </cell>
          <cell r="BJ771">
            <v>0</v>
          </cell>
          <cell r="BK771">
            <v>-0.10972540999999969</v>
          </cell>
          <cell r="BO771">
            <v>-0.10972540999999969</v>
          </cell>
          <cell r="BT771">
            <v>0</v>
          </cell>
          <cell r="BU771">
            <v>-0.10972540999999969</v>
          </cell>
          <cell r="BV771" t="e">
            <v>#DIV/0!</v>
          </cell>
        </row>
        <row r="772">
          <cell r="D772">
            <v>0.04556076</v>
          </cell>
          <cell r="E772">
            <v>0.04555</v>
          </cell>
          <cell r="AN772">
            <v>134</v>
          </cell>
          <cell r="AP772" t="str">
            <v>Реконструкция ПС 110/10-6 кВ "Восточная" (инженерно-технические мероприятия, направленные на охрану объекта)</v>
          </cell>
          <cell r="AQ772" t="str">
            <v>СТФ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BF772">
            <v>0</v>
          </cell>
          <cell r="BG772" t="e">
            <v>#DIV/0!</v>
          </cell>
          <cell r="BH772">
            <v>3.8051786899999995</v>
          </cell>
          <cell r="BJ772">
            <v>0</v>
          </cell>
          <cell r="BK772">
            <v>3.8051786899999995</v>
          </cell>
          <cell r="BO772">
            <v>3.8051786899999995</v>
          </cell>
          <cell r="BT772">
            <v>0</v>
          </cell>
          <cell r="BU772">
            <v>3.8051786899999995</v>
          </cell>
          <cell r="BV772" t="e">
            <v>#DIV/0!</v>
          </cell>
        </row>
        <row r="773">
          <cell r="C773" t="str">
            <v>143</v>
          </cell>
          <cell r="D773">
            <v>0.04556076</v>
          </cell>
          <cell r="E773">
            <v>0.04555</v>
          </cell>
          <cell r="AN773">
            <v>135</v>
          </cell>
          <cell r="AP773" t="str">
            <v>Реконструкция ПС 110/6 кВ "Промышленная" (инженерно-технические мероприятия, направленные на охрану объекта)</v>
          </cell>
          <cell r="AQ773" t="str">
            <v>СТФ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BF773">
            <v>0</v>
          </cell>
          <cell r="BG773" t="e">
            <v>#DIV/0!</v>
          </cell>
          <cell r="BH773">
            <v>0.5819013500000001</v>
          </cell>
          <cell r="BJ773">
            <v>0</v>
          </cell>
          <cell r="BK773">
            <v>0.5819013500000001</v>
          </cell>
          <cell r="BO773">
            <v>0.5819013500000001</v>
          </cell>
          <cell r="BT773">
            <v>0</v>
          </cell>
          <cell r="BU773">
            <v>0.5819013500000001</v>
          </cell>
          <cell r="BV773" t="e">
            <v>#DIV/0!</v>
          </cell>
        </row>
        <row r="774">
          <cell r="D774">
            <v>0</v>
          </cell>
          <cell r="E774">
            <v>0</v>
          </cell>
          <cell r="AN774">
            <v>136</v>
          </cell>
          <cell r="AP774" t="str">
            <v>Реконструкция ПС 110/10 кВ "Заводская" (инженерно-технические мероприятия, направленные на охрану объекта)</v>
          </cell>
          <cell r="AQ774" t="str">
            <v>СТФ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BF774">
            <v>0</v>
          </cell>
          <cell r="BG774" t="e">
            <v>#DIV/0!</v>
          </cell>
          <cell r="BH774">
            <v>0.5350342400000002</v>
          </cell>
          <cell r="BJ774">
            <v>0</v>
          </cell>
          <cell r="BK774">
            <v>0.5350342400000002</v>
          </cell>
          <cell r="BO774">
            <v>0.5350342400000002</v>
          </cell>
          <cell r="BT774">
            <v>0</v>
          </cell>
          <cell r="BU774">
            <v>0.5350342400000002</v>
          </cell>
          <cell r="BV774" t="e">
            <v>#DIV/0!</v>
          </cell>
        </row>
        <row r="775">
          <cell r="D775">
            <v>0</v>
          </cell>
          <cell r="E775">
            <v>0</v>
          </cell>
          <cell r="AN775">
            <v>137</v>
          </cell>
          <cell r="AP775" t="str">
            <v>Реконструкция ПС 110/35/10 кВ "3-ий Подъем" (инженерно-технические мероприятия, направленные на охрану объекта)</v>
          </cell>
          <cell r="AQ775" t="str">
            <v>СТФ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BF775">
            <v>0</v>
          </cell>
          <cell r="BG775" t="e">
            <v>#DIV/0!</v>
          </cell>
          <cell r="BH775">
            <v>4.7166279</v>
          </cell>
          <cell r="BJ775">
            <v>0</v>
          </cell>
          <cell r="BK775">
            <v>4.7166279</v>
          </cell>
          <cell r="BO775">
            <v>4.7166279</v>
          </cell>
          <cell r="BT775">
            <v>0</v>
          </cell>
          <cell r="BU775">
            <v>4.7166279</v>
          </cell>
          <cell r="BV775" t="e">
            <v>#DIV/0!</v>
          </cell>
        </row>
        <row r="776">
          <cell r="D776">
            <v>0</v>
          </cell>
          <cell r="E776">
            <v>0</v>
          </cell>
          <cell r="AN776">
            <v>138</v>
          </cell>
          <cell r="AP776" t="str">
            <v>Реконструкция ПС 110/6 кВ "Аэропорт" (инженерно-технические мероприятия, направленные на охрану объекта)</v>
          </cell>
          <cell r="AQ776" t="str">
            <v>СТФ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BF776">
            <v>0</v>
          </cell>
          <cell r="BG776" t="e">
            <v>#DIV/0!</v>
          </cell>
          <cell r="BH776">
            <v>0.7822386499999999</v>
          </cell>
          <cell r="BJ776">
            <v>0</v>
          </cell>
          <cell r="BK776">
            <v>0.7822386499999999</v>
          </cell>
          <cell r="BO776">
            <v>0.7822386499999999</v>
          </cell>
          <cell r="BT776">
            <v>0</v>
          </cell>
          <cell r="BU776">
            <v>0.7822386499999999</v>
          </cell>
          <cell r="BV776" t="e">
            <v>#DIV/0!</v>
          </cell>
        </row>
        <row r="777">
          <cell r="D777">
            <v>0</v>
          </cell>
          <cell r="E777">
            <v>0</v>
          </cell>
          <cell r="AN777">
            <v>139</v>
          </cell>
          <cell r="AP777" t="str">
            <v>Реконструкция ПС 110/35/10 кВ "Горячеводская" (инженерно-технические мероприятия, направленные на охрану объекта)</v>
          </cell>
          <cell r="AQ777" t="str">
            <v>СТФ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BF777">
            <v>0</v>
          </cell>
          <cell r="BG777" t="e">
            <v>#DIV/0!</v>
          </cell>
          <cell r="BI777">
            <v>0.517895</v>
          </cell>
          <cell r="BJ777">
            <v>0</v>
          </cell>
          <cell r="BK777">
            <v>0</v>
          </cell>
          <cell r="BT777">
            <v>0</v>
          </cell>
          <cell r="BU777">
            <v>0</v>
          </cell>
          <cell r="BV777" t="e">
            <v>#DIV/0!</v>
          </cell>
        </row>
        <row r="778">
          <cell r="C778" t="str">
            <v>380</v>
          </cell>
          <cell r="D778">
            <v>0</v>
          </cell>
          <cell r="E778">
            <v>0</v>
          </cell>
          <cell r="AN778">
            <v>140</v>
          </cell>
          <cell r="AP778" t="str">
            <v>Реконструкция ПС 110/35/6 кВ "ГНС" (инженерно-технические мероприятия, направленные на охрану объекта)</v>
          </cell>
          <cell r="AQ778" t="str">
            <v>СТФ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BF778">
            <v>0</v>
          </cell>
          <cell r="BG778" t="e">
            <v>#DIV/0!</v>
          </cell>
          <cell r="BH778">
            <v>0.57181459</v>
          </cell>
          <cell r="BJ778">
            <v>0</v>
          </cell>
          <cell r="BK778">
            <v>0.57081459</v>
          </cell>
          <cell r="BO778">
            <v>0.57081459</v>
          </cell>
          <cell r="BT778">
            <v>0</v>
          </cell>
          <cell r="BU778">
            <v>0.57081459</v>
          </cell>
          <cell r="BV778" t="e">
            <v>#DIV/0!</v>
          </cell>
        </row>
        <row r="779">
          <cell r="C779" t="str">
            <v>381</v>
          </cell>
          <cell r="D779">
            <v>0</v>
          </cell>
          <cell r="E779">
            <v>0</v>
          </cell>
          <cell r="AN779">
            <v>141</v>
          </cell>
          <cell r="AP779" t="str">
            <v>Реконструкция ПС 110/6 кВ "Скачки-2" (инженерно-технические мероприятия, направленные на охрану объекта)</v>
          </cell>
          <cell r="AQ779" t="str">
            <v>СТФ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BF779">
            <v>0</v>
          </cell>
          <cell r="BG779" t="e">
            <v>#DIV/0!</v>
          </cell>
          <cell r="BH779">
            <v>0.647</v>
          </cell>
          <cell r="BJ779">
            <v>0</v>
          </cell>
          <cell r="BK779">
            <v>0.1294306</v>
          </cell>
          <cell r="BO779">
            <v>0.1294306</v>
          </cell>
          <cell r="BT779">
            <v>0</v>
          </cell>
          <cell r="BU779">
            <v>0.1294306</v>
          </cell>
          <cell r="BV779" t="e">
            <v>#DIV/0!</v>
          </cell>
        </row>
        <row r="780">
          <cell r="C780" t="str">
            <v>382</v>
          </cell>
          <cell r="D780">
            <v>0</v>
          </cell>
          <cell r="E780">
            <v>0</v>
          </cell>
          <cell r="AN780">
            <v>142</v>
          </cell>
          <cell r="AP780" t="str">
            <v>Реконструкция ПС 110/10 кВ "Б.Ромашка" (инженерно-технические мероприятия, направленные на охрану объекта)</v>
          </cell>
          <cell r="AQ780" t="str">
            <v>СТФ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BF780">
            <v>0</v>
          </cell>
          <cell r="BG780" t="e">
            <v>#DIV/0!</v>
          </cell>
          <cell r="BI780">
            <v>0.16102368</v>
          </cell>
          <cell r="BJ780">
            <v>0</v>
          </cell>
          <cell r="BK780">
            <v>-0.16102367999999995</v>
          </cell>
          <cell r="BO780">
            <v>-0.16102367999999995</v>
          </cell>
          <cell r="BT780">
            <v>0</v>
          </cell>
          <cell r="BU780">
            <v>-0.16102367999999995</v>
          </cell>
          <cell r="BV780" t="e">
            <v>#DIV/0!</v>
          </cell>
        </row>
        <row r="781">
          <cell r="D781">
            <v>0.003</v>
          </cell>
          <cell r="E781">
            <v>0</v>
          </cell>
        </row>
        <row r="782">
          <cell r="C782">
            <v>203</v>
          </cell>
          <cell r="D782">
            <v>0.003</v>
          </cell>
          <cell r="E782">
            <v>0</v>
          </cell>
        </row>
        <row r="783">
          <cell r="D783">
            <v>0</v>
          </cell>
          <cell r="E783">
            <v>0</v>
          </cell>
          <cell r="AO783">
            <v>2</v>
          </cell>
          <cell r="AP783" t="str">
            <v>Пожарная охрана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 t="e">
            <v>#DIV/0!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 t="e">
            <v>#DIV/0!</v>
          </cell>
          <cell r="BW783">
            <v>0</v>
          </cell>
          <cell r="BX783">
            <v>0</v>
          </cell>
        </row>
        <row r="784">
          <cell r="D784">
            <v>0</v>
          </cell>
          <cell r="E784">
            <v>0</v>
          </cell>
          <cell r="AQ784" t="str">
            <v>Филиал...</v>
          </cell>
          <cell r="BF784">
            <v>0</v>
          </cell>
          <cell r="BG784" t="e">
            <v>#DIV/0!</v>
          </cell>
          <cell r="BU784">
            <v>0</v>
          </cell>
          <cell r="BV784" t="e">
            <v>#DIV/0!</v>
          </cell>
        </row>
        <row r="785">
          <cell r="D785">
            <v>0</v>
          </cell>
          <cell r="E785">
            <v>0</v>
          </cell>
          <cell r="AO785" t="str">
            <v>2.9.</v>
          </cell>
          <cell r="AP785" t="str">
            <v>Приобретение электросетевых активов, земельных участков и пр. объектов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</row>
        <row r="786">
          <cell r="D786">
            <v>0</v>
          </cell>
          <cell r="E786">
            <v>0</v>
          </cell>
          <cell r="AO786" t="str">
            <v>1</v>
          </cell>
          <cell r="AP786" t="str">
            <v>Консолидация электросетевых активов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</row>
        <row r="787">
          <cell r="D787">
            <v>0</v>
          </cell>
          <cell r="E787">
            <v>0</v>
          </cell>
        </row>
        <row r="788">
          <cell r="D788">
            <v>0</v>
          </cell>
          <cell r="E788">
            <v>0</v>
          </cell>
          <cell r="AO788" t="str">
            <v>2</v>
          </cell>
          <cell r="AP788" t="str">
            <v>Приобретение земельных участков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</row>
        <row r="789">
          <cell r="D789">
            <v>0</v>
          </cell>
          <cell r="E789">
            <v>0</v>
          </cell>
        </row>
        <row r="790">
          <cell r="D790">
            <v>0</v>
          </cell>
          <cell r="E790">
            <v>0</v>
          </cell>
          <cell r="AO790" t="str">
            <v>3</v>
          </cell>
          <cell r="AP790" t="str">
            <v>Приобретение прочих активов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</row>
        <row r="791">
          <cell r="D791">
            <v>0</v>
          </cell>
          <cell r="E791">
            <v>0</v>
          </cell>
        </row>
        <row r="792">
          <cell r="D792">
            <v>0</v>
          </cell>
          <cell r="E792">
            <v>0</v>
          </cell>
          <cell r="AO792" t="str">
            <v>2.10.</v>
          </cell>
          <cell r="AP792" t="str">
            <v>Прочие программы и мероприятия</v>
          </cell>
          <cell r="AR792">
            <v>65.58502701107011</v>
          </cell>
          <cell r="AS792">
            <v>130.6663734466701</v>
          </cell>
          <cell r="AT792">
            <v>101.32274301107012</v>
          </cell>
          <cell r="AU792">
            <v>1.1664381</v>
          </cell>
          <cell r="AV792">
            <v>43.09100000000001</v>
          </cell>
          <cell r="AW792">
            <v>70.7102</v>
          </cell>
          <cell r="AX792">
            <v>1.25</v>
          </cell>
          <cell r="AY792">
            <v>9.0092</v>
          </cell>
          <cell r="AZ792">
            <v>6.822</v>
          </cell>
          <cell r="BA792">
            <v>1.705</v>
          </cell>
          <cell r="BB792">
            <v>15.382</v>
          </cell>
          <cell r="BC792">
            <v>15.910999999999998</v>
          </cell>
          <cell r="BD792">
            <v>19.637000000000004</v>
          </cell>
          <cell r="BE792">
            <v>44.085</v>
          </cell>
          <cell r="BF792">
            <v>27.6192</v>
          </cell>
          <cell r="BG792" t="e">
            <v>#DIV/0!</v>
          </cell>
          <cell r="BH792">
            <v>107.23327219999999</v>
          </cell>
          <cell r="BI792">
            <v>0</v>
          </cell>
          <cell r="BJ792">
            <v>50.84738</v>
          </cell>
          <cell r="BK792">
            <v>175.38456925</v>
          </cell>
          <cell r="BL792">
            <v>1.475</v>
          </cell>
          <cell r="BM792">
            <v>99.03326897</v>
          </cell>
          <cell r="BN792">
            <v>8.04996</v>
          </cell>
          <cell r="BO792">
            <v>11.543560760000002</v>
          </cell>
          <cell r="BP792">
            <v>17.737759999999998</v>
          </cell>
          <cell r="BQ792">
            <v>38.336764759999994</v>
          </cell>
          <cell r="BR792">
            <v>23.58466</v>
          </cell>
          <cell r="BS792">
            <v>26.470974759999997</v>
          </cell>
          <cell r="BT792">
            <v>17.88470701107012</v>
          </cell>
          <cell r="BU792">
            <v>124.53718925000001</v>
          </cell>
          <cell r="BV792" t="e">
            <v>#DIV/0!</v>
          </cell>
          <cell r="BW792">
            <v>0</v>
          </cell>
          <cell r="BX792">
            <v>0</v>
          </cell>
        </row>
        <row r="793">
          <cell r="D793">
            <v>0</v>
          </cell>
          <cell r="E793">
            <v>0</v>
          </cell>
          <cell r="AO793">
            <v>1</v>
          </cell>
          <cell r="AP793" t="str">
            <v>Здания, сооружения</v>
          </cell>
          <cell r="AR793">
            <v>4.153599999999999</v>
          </cell>
          <cell r="AS793">
            <v>6.030606435599999</v>
          </cell>
          <cell r="AT793">
            <v>5.459859999999999</v>
          </cell>
          <cell r="AU793">
            <v>0.48368342</v>
          </cell>
          <cell r="AV793">
            <v>0</v>
          </cell>
          <cell r="AW793">
            <v>1.107</v>
          </cell>
          <cell r="AX793">
            <v>0</v>
          </cell>
          <cell r="AY793">
            <v>0.046</v>
          </cell>
          <cell r="AZ793">
            <v>0</v>
          </cell>
          <cell r="BA793">
            <v>0.046</v>
          </cell>
          <cell r="BB793">
            <v>0</v>
          </cell>
          <cell r="BC793">
            <v>0.046</v>
          </cell>
          <cell r="BD793">
            <v>0</v>
          </cell>
          <cell r="BE793">
            <v>0.9690000000000001</v>
          </cell>
          <cell r="BF793">
            <v>1.107</v>
          </cell>
          <cell r="BG793" t="e">
            <v>#DIV/0!</v>
          </cell>
          <cell r="BH793">
            <v>9.58265254</v>
          </cell>
          <cell r="BI793">
            <v>0</v>
          </cell>
          <cell r="BJ793">
            <v>0</v>
          </cell>
          <cell r="BK793">
            <v>10.854293590000001</v>
          </cell>
          <cell r="BL793">
            <v>0</v>
          </cell>
          <cell r="BM793">
            <v>9.62821331</v>
          </cell>
          <cell r="BN793">
            <v>0</v>
          </cell>
          <cell r="BO793">
            <v>0.04556076</v>
          </cell>
          <cell r="BP793">
            <v>0</v>
          </cell>
          <cell r="BQ793">
            <v>0.04556076</v>
          </cell>
          <cell r="BR793">
            <v>0</v>
          </cell>
          <cell r="BS793">
            <v>1.1349587600000002</v>
          </cell>
          <cell r="BT793">
            <v>4.1536</v>
          </cell>
          <cell r="BU793">
            <v>10.854293590000001</v>
          </cell>
          <cell r="BV793" t="e">
            <v>#DIV/0!</v>
          </cell>
          <cell r="BW793">
            <v>0</v>
          </cell>
          <cell r="BX793">
            <v>0</v>
          </cell>
        </row>
        <row r="794">
          <cell r="D794">
            <v>0</v>
          </cell>
          <cell r="E794">
            <v>0</v>
          </cell>
          <cell r="AN794">
            <v>143</v>
          </cell>
          <cell r="AP794" t="str">
            <v>Строительство производственной базы в г.Михайловск</v>
          </cell>
          <cell r="AQ794" t="str">
            <v>СТФ</v>
          </cell>
          <cell r="AS794">
            <v>0.7878664355999999</v>
          </cell>
          <cell r="AT794">
            <v>0.21711999999999998</v>
          </cell>
          <cell r="AU794">
            <v>0.48368342</v>
          </cell>
          <cell r="AV794">
            <v>0</v>
          </cell>
          <cell r="AW794">
            <v>0.184</v>
          </cell>
          <cell r="AY794">
            <v>0.046</v>
          </cell>
          <cell r="BA794">
            <v>0.046</v>
          </cell>
          <cell r="BC794">
            <v>0.046</v>
          </cell>
          <cell r="BE794">
            <v>0.046</v>
          </cell>
          <cell r="BF794">
            <v>0.184</v>
          </cell>
          <cell r="BG794" t="e">
            <v>#DIV/0!</v>
          </cell>
          <cell r="BJ794">
            <v>0</v>
          </cell>
          <cell r="BK794">
            <v>0.18224304</v>
          </cell>
          <cell r="BM794">
            <v>0.04556076</v>
          </cell>
          <cell r="BO794">
            <v>0.04556076</v>
          </cell>
          <cell r="BQ794">
            <v>0.04556076</v>
          </cell>
          <cell r="BS794">
            <v>0.04556076</v>
          </cell>
          <cell r="BT794">
            <v>0</v>
          </cell>
          <cell r="BU794">
            <v>0.18224304</v>
          </cell>
          <cell r="BV794" t="e">
            <v>#DIV/0!</v>
          </cell>
        </row>
        <row r="795">
          <cell r="E795">
            <v>0</v>
          </cell>
          <cell r="AN795">
            <v>144</v>
          </cell>
          <cell r="AP795" t="str">
            <v>Реконструкция РПБ-1 Новотроицких ЭС в г. Изобильном. (1 ПК - замена  мягкой  кровли на здании ЭРЦ, востановление и усиление фундаментов, замена оконных и дверных проемов; 2 ПК -  стр-во КЛ 0,38 кВ, строительство очистных сооружений, канализационной насосн</v>
          </cell>
          <cell r="AQ795" t="str">
            <v>СТФ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BF795">
            <v>0</v>
          </cell>
          <cell r="BG795" t="e">
            <v>#DIV/0!</v>
          </cell>
          <cell r="BH795">
            <v>6.005750720000001</v>
          </cell>
          <cell r="BJ795">
            <v>0</v>
          </cell>
          <cell r="BK795">
            <v>6.00575073</v>
          </cell>
          <cell r="BM795">
            <v>6.00575073</v>
          </cell>
          <cell r="BT795">
            <v>0</v>
          </cell>
          <cell r="BU795">
            <v>6.00575073</v>
          </cell>
          <cell r="BV795" t="e">
            <v>#DIV/0!</v>
          </cell>
        </row>
        <row r="796">
          <cell r="E796">
            <v>0</v>
          </cell>
          <cell r="AN796">
            <v>145</v>
          </cell>
          <cell r="AP796" t="str">
            <v>Реконструкция производственной базы Цимлянского УЭС Шпаковского РЭС </v>
          </cell>
          <cell r="AQ796" t="str">
            <v>СТФ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BF796">
            <v>0</v>
          </cell>
          <cell r="BG796" t="e">
            <v>#DIV/0!</v>
          </cell>
          <cell r="BH796">
            <v>3.5769018199999993</v>
          </cell>
          <cell r="BJ796">
            <v>0</v>
          </cell>
          <cell r="BK796">
            <v>3.5769018200000002</v>
          </cell>
          <cell r="BM796">
            <v>3.5769018200000002</v>
          </cell>
          <cell r="BT796">
            <v>0</v>
          </cell>
          <cell r="BU796">
            <v>3.5769018200000002</v>
          </cell>
          <cell r="BV796" t="e">
            <v>#DIV/0!</v>
          </cell>
        </row>
        <row r="797">
          <cell r="E797">
            <v>2089848.7860900003</v>
          </cell>
          <cell r="AN797">
            <v>146</v>
          </cell>
          <cell r="AP797" t="str">
            <v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</v>
          </cell>
          <cell r="AQ797" t="str">
            <v>СТФ</v>
          </cell>
          <cell r="AR797">
            <v>4.153599999999999</v>
          </cell>
          <cell r="AS797">
            <v>5.2427399999999995</v>
          </cell>
          <cell r="AT797">
            <v>5.2427399999999995</v>
          </cell>
          <cell r="AU797">
            <v>0</v>
          </cell>
          <cell r="AV797">
            <v>0</v>
          </cell>
          <cell r="AW797">
            <v>0.923</v>
          </cell>
          <cell r="BE797">
            <v>0.923</v>
          </cell>
          <cell r="BF797">
            <v>0.923</v>
          </cell>
          <cell r="BG797" t="e">
            <v>#DIV/0!</v>
          </cell>
          <cell r="BJ797">
            <v>0</v>
          </cell>
          <cell r="BK797">
            <v>1.089398</v>
          </cell>
          <cell r="BS797">
            <v>1.089398</v>
          </cell>
          <cell r="BT797">
            <v>4.1536</v>
          </cell>
          <cell r="BU797">
            <v>1.089398</v>
          </cell>
          <cell r="BV797" t="e">
            <v>#DIV/0!</v>
          </cell>
        </row>
        <row r="798">
          <cell r="E798">
            <v>1405684.81037</v>
          </cell>
          <cell r="BF798">
            <v>0</v>
          </cell>
          <cell r="BG798" t="e">
            <v>#DIV/0!</v>
          </cell>
          <cell r="BU798">
            <v>0</v>
          </cell>
          <cell r="BV798" t="e">
            <v>#DIV/0!</v>
          </cell>
        </row>
        <row r="799">
          <cell r="E799">
            <v>0</v>
          </cell>
          <cell r="AN799">
            <v>147</v>
          </cell>
          <cell r="AO799">
            <v>2</v>
          </cell>
          <cell r="AP799" t="str">
            <v>Оборудование, не входящее в сметы строек, в.т.ч.:</v>
          </cell>
          <cell r="AQ799" t="str">
            <v>СТФ</v>
          </cell>
          <cell r="AR799">
            <v>47.700320000000005</v>
          </cell>
          <cell r="AS799">
            <v>66.34313999999999</v>
          </cell>
          <cell r="AT799">
            <v>66.34313999999999</v>
          </cell>
          <cell r="AU799">
            <v>0</v>
          </cell>
          <cell r="AV799">
            <v>40.42400000000001</v>
          </cell>
          <cell r="AW799">
            <v>56.223</v>
          </cell>
          <cell r="AX799">
            <v>1.25</v>
          </cell>
          <cell r="AY799">
            <v>8.958</v>
          </cell>
          <cell r="AZ799">
            <v>6.822</v>
          </cell>
          <cell r="BA799">
            <v>0.309</v>
          </cell>
          <cell r="BB799">
            <v>13.882</v>
          </cell>
          <cell r="BC799">
            <v>7.207000000000001</v>
          </cell>
          <cell r="BD799">
            <v>18.470000000000002</v>
          </cell>
          <cell r="BE799">
            <v>39.749</v>
          </cell>
          <cell r="BF799">
            <v>15.799</v>
          </cell>
          <cell r="BG799" t="e">
            <v>#DIV/0!</v>
          </cell>
          <cell r="BH799">
            <v>60.287</v>
          </cell>
          <cell r="BI799">
            <v>0</v>
          </cell>
          <cell r="BJ799">
            <v>47.700320000000005</v>
          </cell>
          <cell r="BK799">
            <v>111.02271999999999</v>
          </cell>
          <cell r="BL799">
            <v>1.475</v>
          </cell>
          <cell r="BM799">
            <v>51.68</v>
          </cell>
          <cell r="BN799">
            <v>8.04996</v>
          </cell>
          <cell r="BO799">
            <v>10.849</v>
          </cell>
          <cell r="BP799">
            <v>16.38076</v>
          </cell>
          <cell r="BQ799">
            <v>29.101599999999998</v>
          </cell>
          <cell r="BR799">
            <v>21.7946</v>
          </cell>
          <cell r="BS799">
            <v>19.39212</v>
          </cell>
          <cell r="BT799">
            <v>0</v>
          </cell>
          <cell r="BU799">
            <v>63.322399999999995</v>
          </cell>
          <cell r="BV799" t="e">
            <v>#DIV/0!</v>
          </cell>
          <cell r="BW799">
            <v>0</v>
          </cell>
          <cell r="BX799">
            <v>0</v>
          </cell>
        </row>
        <row r="800">
          <cell r="AN800">
            <v>148</v>
          </cell>
          <cell r="AP800" t="str">
            <v>Спецтехника, механизмы</v>
          </cell>
          <cell r="AQ800" t="str">
            <v>СТФ</v>
          </cell>
          <cell r="AR800">
            <v>33.866</v>
          </cell>
          <cell r="AS800">
            <v>44.520219999999995</v>
          </cell>
          <cell r="AT800">
            <v>44.520219999999995</v>
          </cell>
          <cell r="AV800">
            <v>28.7</v>
          </cell>
          <cell r="AW800">
            <v>37.729</v>
          </cell>
          <cell r="AX800">
            <v>0</v>
          </cell>
          <cell r="AY800">
            <v>1.22</v>
          </cell>
          <cell r="AZ800">
            <v>2.6</v>
          </cell>
          <cell r="BB800">
            <v>10.1</v>
          </cell>
          <cell r="BD800">
            <v>16</v>
          </cell>
          <cell r="BE800">
            <v>36.509</v>
          </cell>
          <cell r="BF800">
            <v>9.029</v>
          </cell>
          <cell r="BG800">
            <v>1.3145993031358885</v>
          </cell>
          <cell r="BH800">
            <v>51.916</v>
          </cell>
          <cell r="BJ800">
            <v>33.866</v>
          </cell>
          <cell r="BK800">
            <v>85.6364</v>
          </cell>
          <cell r="BL800">
            <v>0</v>
          </cell>
          <cell r="BM800">
            <v>37.646</v>
          </cell>
          <cell r="BN800">
            <v>3.068</v>
          </cell>
          <cell r="BO800">
            <v>10.39</v>
          </cell>
          <cell r="BP800">
            <v>11.918</v>
          </cell>
          <cell r="BQ800">
            <v>20.219</v>
          </cell>
          <cell r="BR800">
            <v>18.88</v>
          </cell>
          <cell r="BS800">
            <v>17.3814</v>
          </cell>
          <cell r="BU800">
            <v>51.770399999999995</v>
          </cell>
          <cell r="BV800">
            <v>2.5286836355046356</v>
          </cell>
        </row>
        <row r="801">
          <cell r="AN801">
            <v>149</v>
          </cell>
          <cell r="AP801" t="str">
            <v>Приборы и другие средства  малой механизации</v>
          </cell>
          <cell r="AQ801" t="str">
            <v>СТФ</v>
          </cell>
          <cell r="AR801">
            <v>1.3923999999999999</v>
          </cell>
          <cell r="AS801">
            <v>4.1536</v>
          </cell>
          <cell r="AT801">
            <v>4.1536</v>
          </cell>
          <cell r="AV801">
            <v>1.18</v>
          </cell>
          <cell r="AW801">
            <v>3.52</v>
          </cell>
          <cell r="AX801">
            <v>0.02</v>
          </cell>
          <cell r="AY801">
            <v>3.52</v>
          </cell>
          <cell r="AZ801">
            <v>1.01</v>
          </cell>
          <cell r="BB801">
            <v>0.15</v>
          </cell>
          <cell r="BF801">
            <v>2.34</v>
          </cell>
          <cell r="BG801">
            <v>2.983050847457627</v>
          </cell>
          <cell r="BJ801">
            <v>1.3924</v>
          </cell>
          <cell r="BK801">
            <v>4.1536</v>
          </cell>
          <cell r="BL801">
            <v>0.0236</v>
          </cell>
          <cell r="BM801">
            <v>4.1536</v>
          </cell>
          <cell r="BN801">
            <v>1.1918</v>
          </cell>
          <cell r="BP801">
            <v>0.177</v>
          </cell>
          <cell r="BR801">
            <v>0</v>
          </cell>
          <cell r="BU801">
            <v>2.7611999999999997</v>
          </cell>
          <cell r="BV801">
            <v>2.9830508474576267</v>
          </cell>
        </row>
        <row r="802">
          <cell r="AN802">
            <v>150</v>
          </cell>
          <cell r="AP802" t="str">
            <v>Оргтехника</v>
          </cell>
          <cell r="AQ802" t="str">
            <v>СТФ</v>
          </cell>
          <cell r="AR802">
            <v>0.944</v>
          </cell>
          <cell r="AS802">
            <v>0.944</v>
          </cell>
          <cell r="AT802">
            <v>0.944</v>
          </cell>
          <cell r="AV802">
            <v>0.8</v>
          </cell>
          <cell r="AW802">
            <v>0.8</v>
          </cell>
          <cell r="AX802">
            <v>0.37</v>
          </cell>
          <cell r="AZ802">
            <v>0.11</v>
          </cell>
          <cell r="BB802">
            <v>0.32</v>
          </cell>
          <cell r="BC802">
            <v>0.8</v>
          </cell>
          <cell r="BF802">
            <v>0</v>
          </cell>
          <cell r="BG802">
            <v>1</v>
          </cell>
          <cell r="BJ802">
            <v>0.944</v>
          </cell>
          <cell r="BK802">
            <v>0.944</v>
          </cell>
          <cell r="BL802">
            <v>0.4366</v>
          </cell>
          <cell r="BN802">
            <v>0.12979999999999997</v>
          </cell>
          <cell r="BP802">
            <v>0.3776</v>
          </cell>
          <cell r="BQ802">
            <v>0.944</v>
          </cell>
          <cell r="BR802">
            <v>0</v>
          </cell>
          <cell r="BU802">
            <v>0</v>
          </cell>
          <cell r="BV802">
            <v>1</v>
          </cell>
        </row>
        <row r="803">
          <cell r="AN803">
            <v>151</v>
          </cell>
          <cell r="AP803" t="str">
            <v>Вычислительная техника</v>
          </cell>
          <cell r="AQ803" t="str">
            <v>СТФ</v>
          </cell>
          <cell r="AR803">
            <v>2.8438</v>
          </cell>
          <cell r="AS803">
            <v>4.0238</v>
          </cell>
          <cell r="AT803">
            <v>4.0238</v>
          </cell>
          <cell r="AV803">
            <v>2.41</v>
          </cell>
          <cell r="AW803">
            <v>3.41</v>
          </cell>
          <cell r="AX803">
            <v>0</v>
          </cell>
          <cell r="AZ803">
            <v>1.07</v>
          </cell>
          <cell r="BB803">
            <v>0.72</v>
          </cell>
          <cell r="BC803">
            <v>3.41</v>
          </cell>
          <cell r="BD803">
            <v>0.62</v>
          </cell>
          <cell r="BF803">
            <v>1</v>
          </cell>
          <cell r="BG803">
            <v>1.4149377593360997</v>
          </cell>
          <cell r="BJ803">
            <v>2.8437999999999994</v>
          </cell>
          <cell r="BK803">
            <v>4.0238</v>
          </cell>
          <cell r="BL803">
            <v>0</v>
          </cell>
          <cell r="BN803">
            <v>1.2626</v>
          </cell>
          <cell r="BP803">
            <v>0.8495999999999999</v>
          </cell>
          <cell r="BQ803">
            <v>4.0238</v>
          </cell>
          <cell r="BR803">
            <v>0.7315999999999999</v>
          </cell>
          <cell r="BU803">
            <v>1.1800000000000002</v>
          </cell>
          <cell r="BV803">
            <v>1.4149377593360997</v>
          </cell>
        </row>
        <row r="804">
          <cell r="AN804">
            <v>152</v>
          </cell>
          <cell r="AP804" t="str">
            <v>Измерительные приборы и лабораторное оборудование</v>
          </cell>
          <cell r="AQ804" t="str">
            <v>СТФ</v>
          </cell>
          <cell r="AR804">
            <v>6.554899999999999</v>
          </cell>
          <cell r="AS804">
            <v>10.3545</v>
          </cell>
          <cell r="AT804">
            <v>10.3545</v>
          </cell>
          <cell r="AV804">
            <v>5.555</v>
          </cell>
          <cell r="AW804">
            <v>8.775</v>
          </cell>
          <cell r="AX804">
            <v>0.5</v>
          </cell>
          <cell r="AY804">
            <v>3.933</v>
          </cell>
          <cell r="AZ804">
            <v>1.25</v>
          </cell>
          <cell r="BA804">
            <v>0.309</v>
          </cell>
          <cell r="BB804">
            <v>1.955</v>
          </cell>
          <cell r="BC804">
            <v>2.9970000000000003</v>
          </cell>
          <cell r="BD804">
            <v>1.85</v>
          </cell>
          <cell r="BE804">
            <v>1.536</v>
          </cell>
          <cell r="BF804">
            <v>3.2200000000000006</v>
          </cell>
          <cell r="BG804">
            <v>1.57965796579658</v>
          </cell>
          <cell r="BH804">
            <v>0</v>
          </cell>
          <cell r="BJ804">
            <v>6.5549</v>
          </cell>
          <cell r="BK804">
            <v>13.917900000000001</v>
          </cell>
          <cell r="BL804">
            <v>0.59</v>
          </cell>
          <cell r="BM804">
            <v>9.880400000000002</v>
          </cell>
          <cell r="BN804">
            <v>1.475</v>
          </cell>
          <cell r="BO804">
            <v>0.459</v>
          </cell>
          <cell r="BP804">
            <v>2.3069</v>
          </cell>
          <cell r="BQ804">
            <v>3.5785</v>
          </cell>
          <cell r="BR804">
            <v>2.183</v>
          </cell>
          <cell r="BU804">
            <v>7.363000000000001</v>
          </cell>
          <cell r="BV804">
            <v>2.123281819707395</v>
          </cell>
        </row>
        <row r="805">
          <cell r="AN805">
            <v>153</v>
          </cell>
          <cell r="AP805" t="str">
            <v>Мебель</v>
          </cell>
          <cell r="AQ805" t="str">
            <v>СТФ</v>
          </cell>
          <cell r="AR805">
            <v>0.50032</v>
          </cell>
          <cell r="AS805">
            <v>0.50032</v>
          </cell>
          <cell r="AT805">
            <v>0.50032</v>
          </cell>
          <cell r="AV805">
            <v>0.424</v>
          </cell>
          <cell r="AW805">
            <v>0.424</v>
          </cell>
          <cell r="AX805">
            <v>0</v>
          </cell>
          <cell r="AZ805">
            <v>0.212</v>
          </cell>
          <cell r="BB805">
            <v>0.212</v>
          </cell>
          <cell r="BE805">
            <v>0.424</v>
          </cell>
          <cell r="BF805">
            <v>0</v>
          </cell>
          <cell r="BG805">
            <v>1</v>
          </cell>
          <cell r="BJ805">
            <v>0.50032</v>
          </cell>
          <cell r="BK805">
            <v>0.50032</v>
          </cell>
          <cell r="BL805">
            <v>0</v>
          </cell>
          <cell r="BN805">
            <v>0.25016</v>
          </cell>
          <cell r="BP805">
            <v>0.25016</v>
          </cell>
          <cell r="BR805">
            <v>0</v>
          </cell>
          <cell r="BS805">
            <v>0.50032</v>
          </cell>
          <cell r="BU805">
            <v>0</v>
          </cell>
          <cell r="BV805">
            <v>1</v>
          </cell>
        </row>
        <row r="806">
          <cell r="AN806">
            <v>154</v>
          </cell>
          <cell r="AP806" t="str">
            <v>Бытовая техника</v>
          </cell>
          <cell r="AQ806" t="str">
            <v>СТФ</v>
          </cell>
          <cell r="AS806">
            <v>0</v>
          </cell>
          <cell r="AT806">
            <v>0</v>
          </cell>
          <cell r="AV806">
            <v>0</v>
          </cell>
          <cell r="AW806">
            <v>0</v>
          </cell>
          <cell r="AX806">
            <v>0</v>
          </cell>
          <cell r="BF806">
            <v>0</v>
          </cell>
          <cell r="BG806" t="e">
            <v>#DIV/0!</v>
          </cell>
          <cell r="BJ806">
            <v>0</v>
          </cell>
          <cell r="BK806">
            <v>0</v>
          </cell>
          <cell r="BL806">
            <v>0</v>
          </cell>
          <cell r="BN806">
            <v>0</v>
          </cell>
          <cell r="BP806">
            <v>0</v>
          </cell>
          <cell r="BR806">
            <v>0</v>
          </cell>
          <cell r="BU806">
            <v>0</v>
          </cell>
          <cell r="BV806" t="e">
            <v>#DIV/0!</v>
          </cell>
        </row>
        <row r="807">
          <cell r="AN807">
            <v>155</v>
          </cell>
          <cell r="AP807" t="str">
            <v>Прочие</v>
          </cell>
          <cell r="AQ807" t="str">
            <v>СТФ</v>
          </cell>
          <cell r="AR807">
            <v>1.5104</v>
          </cell>
          <cell r="AS807">
            <v>1.5104</v>
          </cell>
          <cell r="AT807">
            <v>1.5104</v>
          </cell>
          <cell r="AV807">
            <v>1.2799999999999998</v>
          </cell>
          <cell r="AW807">
            <v>1.28</v>
          </cell>
          <cell r="AX807">
            <v>0.36</v>
          </cell>
          <cell r="AZ807">
            <v>0.57</v>
          </cell>
          <cell r="BB807">
            <v>0.35</v>
          </cell>
          <cell r="BE807">
            <v>1.28</v>
          </cell>
          <cell r="BF807">
            <v>0</v>
          </cell>
          <cell r="BG807">
            <v>1.0000000000000002</v>
          </cell>
          <cell r="BH807">
            <v>8.371</v>
          </cell>
          <cell r="BJ807">
            <v>1.5104</v>
          </cell>
          <cell r="BK807">
            <v>1.5104</v>
          </cell>
          <cell r="BL807">
            <v>0.42479999999999996</v>
          </cell>
          <cell r="BN807">
            <v>0.6725999999999999</v>
          </cell>
          <cell r="BP807">
            <v>0.413</v>
          </cell>
          <cell r="BR807">
            <v>0</v>
          </cell>
          <cell r="BS807">
            <v>1.5104</v>
          </cell>
          <cell r="BU807">
            <v>0</v>
          </cell>
          <cell r="BV807">
            <v>1</v>
          </cell>
        </row>
        <row r="808">
          <cell r="AN808">
            <v>156</v>
          </cell>
          <cell r="AP808" t="str">
            <v>Средства связи и ТМ</v>
          </cell>
          <cell r="AQ808" t="str">
            <v>СТФ</v>
          </cell>
          <cell r="AR808">
            <v>0.0885</v>
          </cell>
          <cell r="AS808">
            <v>0.33629999999999993</v>
          </cell>
          <cell r="AT808">
            <v>0.33629999999999993</v>
          </cell>
          <cell r="AV808">
            <v>0.075</v>
          </cell>
          <cell r="AW808">
            <v>0.285</v>
          </cell>
          <cell r="AX808">
            <v>0</v>
          </cell>
          <cell r="AY808">
            <v>0.285</v>
          </cell>
          <cell r="BB808">
            <v>0.075</v>
          </cell>
          <cell r="BF808">
            <v>0.20999999999999996</v>
          </cell>
          <cell r="BG808">
            <v>3.8</v>
          </cell>
          <cell r="BJ808">
            <v>0.0885</v>
          </cell>
          <cell r="BK808">
            <v>0.33629999999999993</v>
          </cell>
          <cell r="BL808">
            <v>0</v>
          </cell>
          <cell r="BN808">
            <v>0</v>
          </cell>
          <cell r="BP808">
            <v>0.0885</v>
          </cell>
          <cell r="BQ808">
            <v>0.33629999999999993</v>
          </cell>
          <cell r="BR808">
            <v>0</v>
          </cell>
          <cell r="BU808">
            <v>0.24779999999999994</v>
          </cell>
          <cell r="BV808">
            <v>3.7999999999999994</v>
          </cell>
        </row>
        <row r="809">
          <cell r="BF809">
            <v>0</v>
          </cell>
          <cell r="BG809" t="e">
            <v>#DIV/0!</v>
          </cell>
          <cell r="BU809">
            <v>0</v>
          </cell>
          <cell r="BV809" t="e">
            <v>#DIV/0!</v>
          </cell>
        </row>
        <row r="810">
          <cell r="AO810">
            <v>3</v>
          </cell>
          <cell r="AP810" t="str">
            <v>НМА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</row>
        <row r="812">
          <cell r="AO812">
            <v>4</v>
          </cell>
          <cell r="AP812" t="str">
            <v>Долгосрочные вложения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</row>
        <row r="814">
          <cell r="AO814">
            <v>5</v>
          </cell>
          <cell r="AP814" t="str">
            <v>Прочие мероприятия</v>
          </cell>
          <cell r="AR814">
            <v>13.73110701107011</v>
          </cell>
          <cell r="AS814">
            <v>58.29262701107011</v>
          </cell>
          <cell r="AT814">
            <v>29.519743011070116</v>
          </cell>
          <cell r="AU814">
            <v>0.68275468</v>
          </cell>
          <cell r="AV814">
            <v>2.667</v>
          </cell>
          <cell r="AW814">
            <v>13.380199999999999</v>
          </cell>
          <cell r="AX814">
            <v>0</v>
          </cell>
          <cell r="AY814">
            <v>0.0052</v>
          </cell>
          <cell r="AZ814">
            <v>0</v>
          </cell>
          <cell r="BA814">
            <v>1.35</v>
          </cell>
          <cell r="BB814">
            <v>1.5</v>
          </cell>
          <cell r="BC814">
            <v>8.657999999999998</v>
          </cell>
          <cell r="BD814">
            <v>1.167</v>
          </cell>
          <cell r="BE814">
            <v>3.367</v>
          </cell>
          <cell r="BF814">
            <v>10.713199999999999</v>
          </cell>
          <cell r="BG814" t="e">
            <v>#DIV/0!</v>
          </cell>
          <cell r="BH814">
            <v>37.36361965999999</v>
          </cell>
          <cell r="BI814">
            <v>0</v>
          </cell>
          <cell r="BJ814">
            <v>3.1470599999999997</v>
          </cell>
          <cell r="BK814">
            <v>53.50755566</v>
          </cell>
          <cell r="BL814">
            <v>0</v>
          </cell>
          <cell r="BM814">
            <v>37.72505566</v>
          </cell>
          <cell r="BN814">
            <v>0</v>
          </cell>
          <cell r="BO814">
            <v>0.649</v>
          </cell>
          <cell r="BP814">
            <v>1.357</v>
          </cell>
          <cell r="BQ814">
            <v>9.189604</v>
          </cell>
          <cell r="BR814">
            <v>1.79006</v>
          </cell>
          <cell r="BS814">
            <v>5.943896</v>
          </cell>
          <cell r="BT814">
            <v>13.731107011070119</v>
          </cell>
          <cell r="BU814">
            <v>50.360495660000005</v>
          </cell>
          <cell r="BV814" t="e">
            <v>#DIV/0!</v>
          </cell>
          <cell r="BW814">
            <v>0</v>
          </cell>
          <cell r="BX814">
            <v>0</v>
          </cell>
        </row>
        <row r="815">
          <cell r="AP815" t="str">
            <v>Техническое перевооружение и реконструкция, в.т.ч.: </v>
          </cell>
          <cell r="AQ815" t="str">
            <v>Филиал...</v>
          </cell>
          <cell r="AR815">
            <v>13.73110701107011</v>
          </cell>
          <cell r="AS815">
            <v>54.10362701107011</v>
          </cell>
          <cell r="AT815">
            <v>25.330743011070116</v>
          </cell>
          <cell r="AU815">
            <v>0.68275468</v>
          </cell>
          <cell r="AV815">
            <v>2.667</v>
          </cell>
          <cell r="AW815">
            <v>9.830199999999998</v>
          </cell>
          <cell r="AX815">
            <v>0</v>
          </cell>
          <cell r="AY815">
            <v>0.0052</v>
          </cell>
          <cell r="AZ815">
            <v>0</v>
          </cell>
          <cell r="BA815">
            <v>0</v>
          </cell>
          <cell r="BB815">
            <v>1.5</v>
          </cell>
          <cell r="BC815">
            <v>8.657999999999998</v>
          </cell>
          <cell r="BD815">
            <v>1.167</v>
          </cell>
          <cell r="BE815">
            <v>1.167</v>
          </cell>
          <cell r="BF815">
            <v>7.163199999999999</v>
          </cell>
          <cell r="BG815" t="e">
            <v>#DIV/0!</v>
          </cell>
          <cell r="BH815">
            <v>37.36361965999999</v>
          </cell>
          <cell r="BI815">
            <v>0</v>
          </cell>
          <cell r="BJ815">
            <v>3.1470599999999997</v>
          </cell>
          <cell r="BK815">
            <v>49.31855566</v>
          </cell>
          <cell r="BL815">
            <v>0</v>
          </cell>
          <cell r="BM815">
            <v>37.72505566</v>
          </cell>
          <cell r="BN815">
            <v>0</v>
          </cell>
          <cell r="BO815">
            <v>0</v>
          </cell>
          <cell r="BP815">
            <v>1.357</v>
          </cell>
          <cell r="BQ815">
            <v>8.245604</v>
          </cell>
          <cell r="BR815">
            <v>1.79006</v>
          </cell>
          <cell r="BS815">
            <v>3.3478959999999995</v>
          </cell>
          <cell r="BT815">
            <v>13.731107011070119</v>
          </cell>
          <cell r="BU815">
            <v>46.171495660000005</v>
          </cell>
          <cell r="BV815" t="e">
            <v>#DIV/0!</v>
          </cell>
          <cell r="BW815">
            <v>0</v>
          </cell>
          <cell r="BX815">
            <v>0</v>
          </cell>
        </row>
        <row r="816">
          <cell r="AN816">
            <v>157</v>
          </cell>
          <cell r="AP816" t="str">
            <v>ПИРы будущих лет</v>
          </cell>
          <cell r="AR816">
            <v>0</v>
          </cell>
          <cell r="AS816">
            <v>0</v>
          </cell>
          <cell r="AT816">
            <v>10.222575999999998</v>
          </cell>
          <cell r="AU816">
            <v>0.68275468</v>
          </cell>
          <cell r="AV816">
            <v>1.5</v>
          </cell>
          <cell r="AW816">
            <v>8.663199999999998</v>
          </cell>
          <cell r="AX816">
            <v>0</v>
          </cell>
          <cell r="AY816">
            <v>0.0052</v>
          </cell>
          <cell r="AZ816">
            <v>0</v>
          </cell>
          <cell r="BA816">
            <v>0</v>
          </cell>
          <cell r="BB816">
            <v>1.5</v>
          </cell>
          <cell r="BC816">
            <v>8.657999999999998</v>
          </cell>
          <cell r="BD816">
            <v>0</v>
          </cell>
          <cell r="BE816">
            <v>0</v>
          </cell>
          <cell r="BF816">
            <v>7.163199999999999</v>
          </cell>
          <cell r="BG816" t="e">
            <v>#DIV/0!</v>
          </cell>
          <cell r="BH816">
            <v>0.16</v>
          </cell>
          <cell r="BI816">
            <v>0</v>
          </cell>
          <cell r="BJ816">
            <v>1.77</v>
          </cell>
          <cell r="BK816">
            <v>10.380896</v>
          </cell>
          <cell r="BL816">
            <v>0</v>
          </cell>
          <cell r="BM816">
            <v>0.164456</v>
          </cell>
          <cell r="BN816">
            <v>0</v>
          </cell>
          <cell r="BO816">
            <v>0</v>
          </cell>
          <cell r="BP816">
            <v>1.357</v>
          </cell>
          <cell r="BQ816">
            <v>8.245604</v>
          </cell>
          <cell r="BR816">
            <v>0.413</v>
          </cell>
          <cell r="BS816">
            <v>1.9708359999999998</v>
          </cell>
          <cell r="BT816">
            <v>0</v>
          </cell>
          <cell r="BU816">
            <v>8.610896</v>
          </cell>
          <cell r="BV816" t="e">
            <v>#DIV/0!</v>
          </cell>
          <cell r="BW816">
            <v>0</v>
          </cell>
          <cell r="BX816">
            <v>0</v>
          </cell>
        </row>
        <row r="817">
          <cell r="AN817">
            <v>158</v>
          </cell>
          <cell r="AP817" t="str">
            <v>Системный проект связи</v>
          </cell>
          <cell r="AQ817" t="str">
            <v>СТФ</v>
          </cell>
          <cell r="AS817">
            <v>0</v>
          </cell>
          <cell r="AT817">
            <v>1.77</v>
          </cell>
          <cell r="AU817">
            <v>0</v>
          </cell>
          <cell r="AV817">
            <v>1.5</v>
          </cell>
          <cell r="AW817">
            <v>1.5</v>
          </cell>
          <cell r="AX817">
            <v>0</v>
          </cell>
          <cell r="AZ817">
            <v>0</v>
          </cell>
          <cell r="BB817">
            <v>1.5</v>
          </cell>
          <cell r="BC817">
            <v>1.5</v>
          </cell>
          <cell r="BD817">
            <v>0</v>
          </cell>
          <cell r="BF817">
            <v>0</v>
          </cell>
          <cell r="BG817">
            <v>1</v>
          </cell>
          <cell r="BJ817">
            <v>1.77</v>
          </cell>
          <cell r="BK817">
            <v>1.77</v>
          </cell>
          <cell r="BL817">
            <v>0</v>
          </cell>
          <cell r="BN817">
            <v>0</v>
          </cell>
          <cell r="BP817">
            <v>1.357</v>
          </cell>
          <cell r="BQ817">
            <v>1.77</v>
          </cell>
          <cell r="BR817">
            <v>0.413</v>
          </cell>
          <cell r="BT817">
            <v>0</v>
          </cell>
          <cell r="BU817">
            <v>0</v>
          </cell>
          <cell r="BV817">
            <v>1</v>
          </cell>
        </row>
        <row r="818">
          <cell r="AN818">
            <v>159</v>
          </cell>
          <cell r="AP818" t="str">
            <v>Реконструкция ВЛ-10кВ Ф-154 от ПС "Пригородная" (участок опор № 1-61.</v>
          </cell>
          <cell r="AQ818" t="str">
            <v>СТФ</v>
          </cell>
          <cell r="AS818">
            <v>0</v>
          </cell>
          <cell r="AT818">
            <v>0.48379999999999995</v>
          </cell>
          <cell r="AU818">
            <v>0</v>
          </cell>
          <cell r="AV818">
            <v>0</v>
          </cell>
          <cell r="AW818">
            <v>0.41</v>
          </cell>
          <cell r="BC818">
            <v>0.41</v>
          </cell>
          <cell r="BF818">
            <v>0.41</v>
          </cell>
          <cell r="BG818" t="e">
            <v>#DIV/0!</v>
          </cell>
          <cell r="BJ818">
            <v>0</v>
          </cell>
          <cell r="BK818">
            <v>0.4838</v>
          </cell>
          <cell r="BQ818">
            <v>0.3709133333333333</v>
          </cell>
          <cell r="BS818">
            <v>0.11288666666666666</v>
          </cell>
          <cell r="BT818">
            <v>0</v>
          </cell>
          <cell r="BU818">
            <v>0.4838</v>
          </cell>
          <cell r="BV818" t="e">
            <v>#DIV/0!</v>
          </cell>
        </row>
        <row r="819">
          <cell r="AN819">
            <v>160</v>
          </cell>
          <cell r="AP819" t="str">
            <v>Реконструкция ВЛ-10кВ Ф-156 от ПС «Пригородная»» с. Татарка  Шпаковского района </v>
          </cell>
          <cell r="AQ819" t="str">
            <v>СТФ</v>
          </cell>
          <cell r="AS819">
            <v>0</v>
          </cell>
          <cell r="AT819">
            <v>0.42479999999999996</v>
          </cell>
          <cell r="AU819">
            <v>0</v>
          </cell>
          <cell r="AV819">
            <v>0</v>
          </cell>
          <cell r="AW819">
            <v>0.36</v>
          </cell>
          <cell r="BC819">
            <v>0.36</v>
          </cell>
          <cell r="BF819">
            <v>0.36</v>
          </cell>
          <cell r="BG819" t="e">
            <v>#DIV/0!</v>
          </cell>
          <cell r="BJ819">
            <v>0</v>
          </cell>
          <cell r="BK819">
            <v>0.42479999999999996</v>
          </cell>
          <cell r="BQ819">
            <v>0.32567999999999997</v>
          </cell>
          <cell r="BS819">
            <v>0.09911999999999999</v>
          </cell>
          <cell r="BT819">
            <v>0</v>
          </cell>
          <cell r="BU819">
            <v>0.42479999999999996</v>
          </cell>
          <cell r="BV819" t="e">
            <v>#DIV/0!</v>
          </cell>
        </row>
        <row r="820">
          <cell r="AN820">
            <v>161</v>
          </cell>
          <cell r="AP820" t="str">
            <v>Реконструкция ВЛ 10 кВ Ф-163 (установкой доп.ТП для разгрузки КТП-15/163 в с.Старомарьевка Грачевского района )</v>
          </cell>
          <cell r="AQ820" t="str">
            <v>СТФ</v>
          </cell>
          <cell r="AS820">
            <v>0</v>
          </cell>
          <cell r="AT820">
            <v>0.0944</v>
          </cell>
          <cell r="AU820">
            <v>0</v>
          </cell>
          <cell r="AV820">
            <v>0</v>
          </cell>
          <cell r="AW820">
            <v>0.08</v>
          </cell>
          <cell r="BC820">
            <v>0.08</v>
          </cell>
          <cell r="BF820">
            <v>0.08</v>
          </cell>
          <cell r="BG820" t="e">
            <v>#DIV/0!</v>
          </cell>
          <cell r="BJ820">
            <v>0</v>
          </cell>
          <cell r="BK820">
            <v>0.09439999999999998</v>
          </cell>
          <cell r="BQ820">
            <v>0.07237333333333332</v>
          </cell>
          <cell r="BS820">
            <v>0.02202666666666666</v>
          </cell>
          <cell r="BT820">
            <v>0</v>
          </cell>
          <cell r="BU820">
            <v>0.09439999999999998</v>
          </cell>
          <cell r="BV820" t="e">
            <v>#DIV/0!</v>
          </cell>
        </row>
        <row r="821">
          <cell r="AN821">
            <v>162</v>
          </cell>
          <cell r="AP821" t="str">
            <v>Реконструкция ВЛ-10 кВ Ф-135 от ПС «Промкомплекс»» (установка дополнительной ТП   для разгрузки ТП 28/135  в с. Верхнерусское Шпаковского района )</v>
          </cell>
          <cell r="AQ821" t="str">
            <v>СТФ</v>
          </cell>
          <cell r="AS821">
            <v>0</v>
          </cell>
          <cell r="AT821">
            <v>0.0944</v>
          </cell>
          <cell r="AU821">
            <v>0</v>
          </cell>
          <cell r="AV821">
            <v>0</v>
          </cell>
          <cell r="AW821">
            <v>0.08</v>
          </cell>
          <cell r="BC821">
            <v>0.08</v>
          </cell>
          <cell r="BF821">
            <v>0.08</v>
          </cell>
          <cell r="BG821" t="e">
            <v>#DIV/0!</v>
          </cell>
          <cell r="BJ821">
            <v>0</v>
          </cell>
          <cell r="BK821">
            <v>0.09439999999999998</v>
          </cell>
          <cell r="BQ821">
            <v>0.07237333333333332</v>
          </cell>
          <cell r="BS821">
            <v>0.02202666666666666</v>
          </cell>
          <cell r="BT821">
            <v>0</v>
          </cell>
          <cell r="BU821">
            <v>0.09439999999999998</v>
          </cell>
          <cell r="BV821" t="e">
            <v>#DIV/0!</v>
          </cell>
        </row>
        <row r="822">
          <cell r="AN822">
            <v>163</v>
          </cell>
          <cell r="AP822" t="str">
            <v>Реконструкция ВЛ-10 кВ Ф-161 от ПС «Ставрополь-330»» ( установка   дополнительной ТП  для разгрузки  ТП2/161, 3/161 в х. Ташла Шпаковского района )</v>
          </cell>
          <cell r="AQ822" t="str">
            <v>СТФ</v>
          </cell>
          <cell r="AS822">
            <v>0</v>
          </cell>
          <cell r="AT822">
            <v>0.0944</v>
          </cell>
          <cell r="AU822">
            <v>0</v>
          </cell>
          <cell r="AV822">
            <v>0</v>
          </cell>
          <cell r="AW822">
            <v>0.08</v>
          </cell>
          <cell r="BC822">
            <v>0.08</v>
          </cell>
          <cell r="BF822">
            <v>0.08</v>
          </cell>
          <cell r="BG822" t="e">
            <v>#DIV/0!</v>
          </cell>
          <cell r="BJ822">
            <v>0</v>
          </cell>
          <cell r="BK822">
            <v>0.09439999999999998</v>
          </cell>
          <cell r="BQ822">
            <v>0.07237333333333332</v>
          </cell>
          <cell r="BS822">
            <v>0.02202666666666666</v>
          </cell>
          <cell r="BT822">
            <v>0</v>
          </cell>
          <cell r="BU822">
            <v>0.09439999999999998</v>
          </cell>
          <cell r="BV822" t="e">
            <v>#DIV/0!</v>
          </cell>
        </row>
        <row r="823">
          <cell r="AN823">
            <v>164</v>
          </cell>
          <cell r="AP823" t="str">
            <v>Реконструкция ВЛ-10 кВ Ф-166 от ПС «Ставрополь-330»» (уустановка  дополнительной ТП в с Надежда  для разгрузки ТП 13/166, 34/166 в с Надежда Шпаковского района )</v>
          </cell>
          <cell r="AQ823" t="str">
            <v>СТФ</v>
          </cell>
          <cell r="AS823">
            <v>0</v>
          </cell>
          <cell r="AT823">
            <v>0.0944</v>
          </cell>
          <cell r="AU823">
            <v>0</v>
          </cell>
          <cell r="AV823">
            <v>0</v>
          </cell>
          <cell r="AW823">
            <v>0.08</v>
          </cell>
          <cell r="BC823">
            <v>0.08</v>
          </cell>
          <cell r="BF823">
            <v>0.08</v>
          </cell>
          <cell r="BG823" t="e">
            <v>#DIV/0!</v>
          </cell>
          <cell r="BJ823">
            <v>0</v>
          </cell>
          <cell r="BK823">
            <v>0.09439999999999998</v>
          </cell>
          <cell r="BQ823">
            <v>0.07237333333333332</v>
          </cell>
          <cell r="BS823">
            <v>0.02202666666666666</v>
          </cell>
          <cell r="BT823">
            <v>0</v>
          </cell>
          <cell r="BU823">
            <v>0.09439999999999998</v>
          </cell>
          <cell r="BV823" t="e">
            <v>#DIV/0!</v>
          </cell>
        </row>
        <row r="824">
          <cell r="AN824">
            <v>165</v>
          </cell>
          <cell r="AP824" t="str">
            <v>Реконструкция ВЛ-10кВ Ф-166 от ПС «Ставрополь-330» (установка  дополнительной ТП  для разгрузки ТП 9/166, 12/166 в с. Надежда ул. Раздольная военный городок Шпаковского района )</v>
          </cell>
          <cell r="AQ824" t="str">
            <v>СТФ</v>
          </cell>
          <cell r="AS824">
            <v>0</v>
          </cell>
          <cell r="AT824">
            <v>0.0944</v>
          </cell>
          <cell r="AU824">
            <v>0</v>
          </cell>
          <cell r="AV824">
            <v>0</v>
          </cell>
          <cell r="AW824">
            <v>0.08</v>
          </cell>
          <cell r="BC824">
            <v>0.08</v>
          </cell>
          <cell r="BF824">
            <v>0.08</v>
          </cell>
          <cell r="BG824" t="e">
            <v>#DIV/0!</v>
          </cell>
          <cell r="BJ824">
            <v>0</v>
          </cell>
          <cell r="BK824">
            <v>0.09439999999999998</v>
          </cell>
          <cell r="BQ824">
            <v>0.07237333333333332</v>
          </cell>
          <cell r="BS824">
            <v>0.02202666666666666</v>
          </cell>
          <cell r="BT824">
            <v>0</v>
          </cell>
          <cell r="BU824">
            <v>0.09439999999999998</v>
          </cell>
          <cell r="BV824" t="e">
            <v>#DIV/0!</v>
          </cell>
        </row>
        <row r="825">
          <cell r="AN825">
            <v>166</v>
          </cell>
          <cell r="AP825" t="str">
            <v>Реконструкция ВЛ-10 Ф-127 от ПС «Шахтер»(   установка   дополнительной ТП в с. Пелагиада Шпаковского района для разгрузки  ТП-4/127
ропольского края
</v>
          </cell>
          <cell r="AQ825" t="str">
            <v>СТФ</v>
          </cell>
          <cell r="AS825">
            <v>0</v>
          </cell>
          <cell r="AT825">
            <v>0.0944</v>
          </cell>
          <cell r="AU825">
            <v>0</v>
          </cell>
          <cell r="AV825">
            <v>0</v>
          </cell>
          <cell r="AW825">
            <v>0.08</v>
          </cell>
          <cell r="BC825">
            <v>0.08</v>
          </cell>
          <cell r="BF825">
            <v>0.08</v>
          </cell>
          <cell r="BG825" t="e">
            <v>#DIV/0!</v>
          </cell>
          <cell r="BJ825">
            <v>0</v>
          </cell>
          <cell r="BK825">
            <v>0.09439999999999998</v>
          </cell>
          <cell r="BQ825">
            <v>0.07237333333333332</v>
          </cell>
          <cell r="BS825">
            <v>0.02202666666666666</v>
          </cell>
          <cell r="BT825">
            <v>0</v>
          </cell>
          <cell r="BU825">
            <v>0.09439999999999998</v>
          </cell>
          <cell r="BV825" t="e">
            <v>#DIV/0!</v>
          </cell>
        </row>
        <row r="826">
          <cell r="AN826">
            <v>167</v>
          </cell>
          <cell r="AP826" t="str">
            <v>Реконструкция 0,4 кВ от ТП 2/156 Ф2,Ф1 опор. №1-33 с. Татарка Шпаковского района </v>
          </cell>
          <cell r="AQ826" t="str">
            <v>СТФ</v>
          </cell>
          <cell r="AS826">
            <v>0</v>
          </cell>
          <cell r="AT826">
            <v>0.236</v>
          </cell>
          <cell r="AU826">
            <v>0</v>
          </cell>
          <cell r="AV826">
            <v>0</v>
          </cell>
          <cell r="AW826">
            <v>0.2</v>
          </cell>
          <cell r="BC826">
            <v>0.2</v>
          </cell>
          <cell r="BF826">
            <v>0.2</v>
          </cell>
          <cell r="BG826" t="e">
            <v>#DIV/0!</v>
          </cell>
          <cell r="BJ826">
            <v>0</v>
          </cell>
          <cell r="BK826">
            <v>0.236</v>
          </cell>
          <cell r="BQ826">
            <v>0.18093333333333333</v>
          </cell>
          <cell r="BS826">
            <v>0.05506666666666666</v>
          </cell>
          <cell r="BT826">
            <v>0</v>
          </cell>
          <cell r="BU826">
            <v>0.236</v>
          </cell>
          <cell r="BV826" t="e">
            <v>#DIV/0!</v>
          </cell>
        </row>
        <row r="827">
          <cell r="AN827">
            <v>168</v>
          </cell>
          <cell r="AP827" t="str">
            <v>Реконструкция 0,4 кВ от ТП 7/156 Ф2, в с. Татарка с   Шпаковского района </v>
          </cell>
          <cell r="AQ827" t="str">
            <v>СТФ</v>
          </cell>
          <cell r="AS827">
            <v>0</v>
          </cell>
          <cell r="AT827">
            <v>0.1534</v>
          </cell>
          <cell r="AU827">
            <v>0</v>
          </cell>
          <cell r="AV827">
            <v>0</v>
          </cell>
          <cell r="AW827">
            <v>0.13</v>
          </cell>
          <cell r="BC827">
            <v>0.13</v>
          </cell>
          <cell r="BF827">
            <v>0.13</v>
          </cell>
          <cell r="BG827" t="e">
            <v>#DIV/0!</v>
          </cell>
          <cell r="BJ827">
            <v>0</v>
          </cell>
          <cell r="BK827">
            <v>0.15339999999999998</v>
          </cell>
          <cell r="BQ827">
            <v>0.11760666666666665</v>
          </cell>
          <cell r="BS827">
            <v>0.03579333333333333</v>
          </cell>
          <cell r="BT827">
            <v>0</v>
          </cell>
          <cell r="BU827">
            <v>0.15339999999999998</v>
          </cell>
          <cell r="BV827" t="e">
            <v>#DIV/0!</v>
          </cell>
        </row>
        <row r="828">
          <cell r="AN828">
            <v>169</v>
          </cell>
          <cell r="AP828" t="str">
            <v>Реконструкция ВЛ-0,4 кВ от ТП- 28/135» в с. Верхнерусское Шпаковского района </v>
          </cell>
          <cell r="AQ828" t="str">
            <v>СТФ</v>
          </cell>
          <cell r="AS828">
            <v>0</v>
          </cell>
          <cell r="AT828">
            <v>0.0944</v>
          </cell>
          <cell r="AU828">
            <v>0</v>
          </cell>
          <cell r="AV828">
            <v>0</v>
          </cell>
          <cell r="AW828">
            <v>0.08</v>
          </cell>
          <cell r="BC828">
            <v>0.08</v>
          </cell>
          <cell r="BF828">
            <v>0.08</v>
          </cell>
          <cell r="BG828" t="e">
            <v>#DIV/0!</v>
          </cell>
          <cell r="BJ828">
            <v>0</v>
          </cell>
          <cell r="BK828">
            <v>0.09439999999999998</v>
          </cell>
          <cell r="BQ828">
            <v>0.07237333333333332</v>
          </cell>
          <cell r="BS828">
            <v>0.02202666666666666</v>
          </cell>
          <cell r="BT828">
            <v>0</v>
          </cell>
          <cell r="BU828">
            <v>0.09439999999999998</v>
          </cell>
          <cell r="BV828" t="e">
            <v>#DIV/0!</v>
          </cell>
        </row>
        <row r="829">
          <cell r="AN829">
            <v>170</v>
          </cell>
          <cell r="AP829" t="str">
            <v>Реконструкция ВЛ-0,4 кВ от ТП-13/166 в с. Надежда ул. Орджоникидзе  Шпаковского района Ставропольского края</v>
          </cell>
          <cell r="AQ829" t="str">
            <v>СТФ</v>
          </cell>
          <cell r="AS829">
            <v>0</v>
          </cell>
          <cell r="AT829">
            <v>0.1534</v>
          </cell>
          <cell r="AU829">
            <v>0</v>
          </cell>
          <cell r="AV829">
            <v>0</v>
          </cell>
          <cell r="AW829">
            <v>0.13</v>
          </cell>
          <cell r="BC829">
            <v>0.13</v>
          </cell>
          <cell r="BF829">
            <v>0.13</v>
          </cell>
          <cell r="BG829" t="e">
            <v>#DIV/0!</v>
          </cell>
          <cell r="BJ829">
            <v>0</v>
          </cell>
          <cell r="BK829">
            <v>0.15339999999999998</v>
          </cell>
          <cell r="BQ829">
            <v>0.11760666666666665</v>
          </cell>
          <cell r="BS829">
            <v>0.03579333333333333</v>
          </cell>
          <cell r="BT829">
            <v>0</v>
          </cell>
          <cell r="BU829">
            <v>0.15339999999999998</v>
          </cell>
          <cell r="BV829" t="e">
            <v>#DIV/0!</v>
          </cell>
        </row>
        <row r="830">
          <cell r="AN830">
            <v>171</v>
          </cell>
          <cell r="AP830" t="str">
            <v>Реконструкция ВЛ-0,4 кВ от ТП-9/166 в  с. Надежда ул. Раздольная Шпаковского района </v>
          </cell>
          <cell r="AQ830" t="str">
            <v>СТФ</v>
          </cell>
          <cell r="AS830">
            <v>0</v>
          </cell>
          <cell r="AT830">
            <v>0.0826</v>
          </cell>
          <cell r="AU830">
            <v>0</v>
          </cell>
          <cell r="AV830">
            <v>0</v>
          </cell>
          <cell r="AW830">
            <v>0.07</v>
          </cell>
          <cell r="BC830">
            <v>0.07</v>
          </cell>
          <cell r="BF830">
            <v>0.07</v>
          </cell>
          <cell r="BG830" t="e">
            <v>#DIV/0!</v>
          </cell>
          <cell r="BJ830">
            <v>0</v>
          </cell>
          <cell r="BK830">
            <v>0.08259999999999998</v>
          </cell>
          <cell r="BQ830">
            <v>0.06332666666666666</v>
          </cell>
          <cell r="BS830">
            <v>0.01927333333333333</v>
          </cell>
          <cell r="BT830">
            <v>0</v>
          </cell>
          <cell r="BU830">
            <v>0.08259999999999998</v>
          </cell>
          <cell r="BV830" t="e">
            <v>#DIV/0!</v>
          </cell>
        </row>
        <row r="831">
          <cell r="AN831">
            <v>172</v>
          </cell>
          <cell r="AP831" t="str">
            <v>Реконструкция ВЛ-0,4 кВ от ТП-12/166 в  с. Надежда ул. Раздольная Шпаковского района </v>
          </cell>
          <cell r="AQ831" t="str">
            <v>СТФ</v>
          </cell>
          <cell r="AS831">
            <v>0</v>
          </cell>
          <cell r="AT831">
            <v>0.0826</v>
          </cell>
          <cell r="AU831">
            <v>0</v>
          </cell>
          <cell r="AV831">
            <v>0</v>
          </cell>
          <cell r="AW831">
            <v>0.07</v>
          </cell>
          <cell r="BC831">
            <v>0.07</v>
          </cell>
          <cell r="BF831">
            <v>0.07</v>
          </cell>
          <cell r="BG831" t="e">
            <v>#DIV/0!</v>
          </cell>
          <cell r="BJ831">
            <v>0</v>
          </cell>
          <cell r="BK831">
            <v>0.08259999999999998</v>
          </cell>
          <cell r="BQ831">
            <v>0.06332666666666666</v>
          </cell>
          <cell r="BS831">
            <v>0.01927333333333333</v>
          </cell>
          <cell r="BT831">
            <v>0</v>
          </cell>
          <cell r="BU831">
            <v>0.08259999999999998</v>
          </cell>
          <cell r="BV831" t="e">
            <v>#DIV/0!</v>
          </cell>
        </row>
        <row r="832">
          <cell r="AN832">
            <v>173</v>
          </cell>
          <cell r="AP832" t="str">
            <v>Реконструкция ВЛ-0,4 кВ от ТП-2/166 в  с. Надежда ул. Советская Шпаковского района </v>
          </cell>
          <cell r="AQ832" t="str">
            <v>СТФ</v>
          </cell>
          <cell r="AS832">
            <v>0</v>
          </cell>
          <cell r="AT832">
            <v>0.1534</v>
          </cell>
          <cell r="AU832">
            <v>0</v>
          </cell>
          <cell r="AV832">
            <v>0</v>
          </cell>
          <cell r="AW832">
            <v>0.13</v>
          </cell>
          <cell r="BC832">
            <v>0.13</v>
          </cell>
          <cell r="BF832">
            <v>0.13</v>
          </cell>
          <cell r="BG832" t="e">
            <v>#DIV/0!</v>
          </cell>
          <cell r="BJ832">
            <v>0</v>
          </cell>
          <cell r="BK832">
            <v>0.15339999999999998</v>
          </cell>
          <cell r="BQ832">
            <v>0.11760666666666665</v>
          </cell>
          <cell r="BS832">
            <v>0.03579333333333333</v>
          </cell>
          <cell r="BT832">
            <v>0</v>
          </cell>
          <cell r="BU832">
            <v>0.15339999999999998</v>
          </cell>
          <cell r="BV832" t="e">
            <v>#DIV/0!</v>
          </cell>
        </row>
        <row r="833">
          <cell r="AN833">
            <v>174</v>
          </cell>
          <cell r="AP833" t="str">
            <v>Реконструкция ВЛ-0,4 кВ от ТП-27/166 в  с. Надежда ул. Советская Шпаковского района </v>
          </cell>
          <cell r="AQ833" t="str">
            <v>СТФ</v>
          </cell>
          <cell r="AS833">
            <v>0</v>
          </cell>
          <cell r="AT833">
            <v>0.1534</v>
          </cell>
          <cell r="AU833">
            <v>0</v>
          </cell>
          <cell r="AV833">
            <v>0</v>
          </cell>
          <cell r="AW833">
            <v>0.13</v>
          </cell>
          <cell r="BC833">
            <v>0.13</v>
          </cell>
          <cell r="BF833">
            <v>0.13</v>
          </cell>
          <cell r="BG833" t="e">
            <v>#DIV/0!</v>
          </cell>
          <cell r="BJ833">
            <v>0</v>
          </cell>
          <cell r="BK833">
            <v>0.15339999999999998</v>
          </cell>
          <cell r="BQ833">
            <v>0.11760666666666665</v>
          </cell>
          <cell r="BS833">
            <v>0.03579333333333333</v>
          </cell>
          <cell r="BT833">
            <v>0</v>
          </cell>
          <cell r="BU833">
            <v>0.15339999999999998</v>
          </cell>
          <cell r="BV833" t="e">
            <v>#DIV/0!</v>
          </cell>
        </row>
        <row r="834">
          <cell r="AN834">
            <v>175</v>
          </cell>
          <cell r="AP834" t="str">
            <v>Реконструкция ВЛ-0,4кВ Ф-1 от ТП-2/150 в х.Польском Шпаковского района Ставропольского края</v>
          </cell>
          <cell r="AQ834" t="str">
            <v>СТФ</v>
          </cell>
          <cell r="AS834">
            <v>0</v>
          </cell>
          <cell r="AT834">
            <v>0.1888</v>
          </cell>
          <cell r="AU834">
            <v>0</v>
          </cell>
          <cell r="AV834">
            <v>0</v>
          </cell>
          <cell r="AW834">
            <v>0.16</v>
          </cell>
          <cell r="BC834">
            <v>0.16</v>
          </cell>
          <cell r="BF834">
            <v>0.16</v>
          </cell>
          <cell r="BG834" t="e">
            <v>#DIV/0!</v>
          </cell>
          <cell r="BJ834">
            <v>0</v>
          </cell>
          <cell r="BK834">
            <v>0.18879999999999997</v>
          </cell>
          <cell r="BQ834">
            <v>0.14474666666666663</v>
          </cell>
          <cell r="BS834">
            <v>0.04405333333333332</v>
          </cell>
          <cell r="BT834">
            <v>0</v>
          </cell>
          <cell r="BU834">
            <v>0.18879999999999997</v>
          </cell>
          <cell r="BV834" t="e">
            <v>#DIV/0!</v>
          </cell>
        </row>
        <row r="835">
          <cell r="AN835">
            <v>176</v>
          </cell>
          <cell r="AP835" t="str">
            <v>Реконструкция ВЛ-0,4кВ Ф-4 от ТП-1/156 в с.Татарка  Шпаковского района Ставропольского края</v>
          </cell>
          <cell r="AQ835" t="str">
            <v>СТФ</v>
          </cell>
          <cell r="AS835">
            <v>0</v>
          </cell>
          <cell r="AT835">
            <v>0.1298</v>
          </cell>
          <cell r="AU835">
            <v>0</v>
          </cell>
          <cell r="AV835">
            <v>0</v>
          </cell>
          <cell r="AW835">
            <v>0.11</v>
          </cell>
          <cell r="BC835">
            <v>0.11</v>
          </cell>
          <cell r="BF835">
            <v>0.11</v>
          </cell>
          <cell r="BG835" t="e">
            <v>#DIV/0!</v>
          </cell>
          <cell r="BJ835">
            <v>0</v>
          </cell>
          <cell r="BK835">
            <v>0.12979999999999997</v>
          </cell>
          <cell r="BQ835">
            <v>0.09951333333333331</v>
          </cell>
          <cell r="BS835">
            <v>0.030286666666666663</v>
          </cell>
          <cell r="BT835">
            <v>0</v>
          </cell>
          <cell r="BU835">
            <v>0.12979999999999997</v>
          </cell>
          <cell r="BV835" t="e">
            <v>#DIV/0!</v>
          </cell>
        </row>
        <row r="836">
          <cell r="AN836">
            <v>177</v>
          </cell>
          <cell r="AP836" t="str">
            <v>Реконструкция ВЛ-0,4кВ Ф-1.2.3 от ТП-2/154 в с.Татарка Шпаковского района Ставропольского края</v>
          </cell>
          <cell r="AQ836" t="str">
            <v>СТФ</v>
          </cell>
          <cell r="AS836">
            <v>0</v>
          </cell>
          <cell r="AT836">
            <v>0.354</v>
          </cell>
          <cell r="AU836">
            <v>0</v>
          </cell>
          <cell r="AV836">
            <v>0</v>
          </cell>
          <cell r="AW836">
            <v>0.3</v>
          </cell>
          <cell r="BC836">
            <v>0.3</v>
          </cell>
          <cell r="BF836">
            <v>0.3</v>
          </cell>
          <cell r="BG836" t="e">
            <v>#DIV/0!</v>
          </cell>
          <cell r="BJ836">
            <v>0</v>
          </cell>
          <cell r="BK836">
            <v>0.354</v>
          </cell>
          <cell r="BQ836">
            <v>0.2714</v>
          </cell>
          <cell r="BS836">
            <v>0.08259999999999999</v>
          </cell>
          <cell r="BT836">
            <v>0</v>
          </cell>
          <cell r="BU836">
            <v>0.354</v>
          </cell>
          <cell r="BV836" t="e">
            <v>#DIV/0!</v>
          </cell>
        </row>
        <row r="837">
          <cell r="AN837">
            <v>178</v>
          </cell>
          <cell r="AP837" t="str">
            <v>Реконструкция ВЛ-0,4кВ Ф-1 от ТП-3/120 в х.Темнореченском  Шпаковского района Ставропольского края</v>
          </cell>
          <cell r="AQ837" t="str">
            <v>СТФ</v>
          </cell>
          <cell r="AS837">
            <v>0</v>
          </cell>
          <cell r="AT837">
            <v>0.21239999999999998</v>
          </cell>
          <cell r="AU837">
            <v>0</v>
          </cell>
          <cell r="AV837">
            <v>0</v>
          </cell>
          <cell r="AW837">
            <v>0.18</v>
          </cell>
          <cell r="BC837">
            <v>0.18</v>
          </cell>
          <cell r="BF837">
            <v>0.18</v>
          </cell>
          <cell r="BG837" t="e">
            <v>#DIV/0!</v>
          </cell>
          <cell r="BJ837">
            <v>0</v>
          </cell>
          <cell r="BK837">
            <v>0.21239999999999998</v>
          </cell>
          <cell r="BQ837">
            <v>0.16283999999999998</v>
          </cell>
          <cell r="BS837">
            <v>0.04955999999999999</v>
          </cell>
          <cell r="BT837">
            <v>0</v>
          </cell>
          <cell r="BU837">
            <v>0.21239999999999998</v>
          </cell>
          <cell r="BV837" t="e">
            <v>#DIV/0!</v>
          </cell>
        </row>
        <row r="838">
          <cell r="AN838">
            <v>179</v>
          </cell>
          <cell r="AP838" t="str">
            <v>Реконструкция ВЛ-0,4кВ Ф-3 от ТП-3/157 в с.Татарка  Шпаковского района Ставропольского края</v>
          </cell>
          <cell r="AQ838" t="str">
            <v>СТФ</v>
          </cell>
          <cell r="AS838">
            <v>0</v>
          </cell>
          <cell r="AT838">
            <v>0.11327999999999999</v>
          </cell>
          <cell r="AU838">
            <v>0</v>
          </cell>
          <cell r="AV838">
            <v>0</v>
          </cell>
          <cell r="AW838">
            <v>0.096</v>
          </cell>
          <cell r="BC838">
            <v>0.096</v>
          </cell>
          <cell r="BF838">
            <v>0.096</v>
          </cell>
          <cell r="BG838" t="e">
            <v>#DIV/0!</v>
          </cell>
          <cell r="BJ838">
            <v>0</v>
          </cell>
          <cell r="BK838">
            <v>0.11327999999999999</v>
          </cell>
          <cell r="BQ838">
            <v>0.086848</v>
          </cell>
          <cell r="BS838">
            <v>0.026431999999999997</v>
          </cell>
          <cell r="BT838">
            <v>0</v>
          </cell>
          <cell r="BU838">
            <v>0.11327999999999999</v>
          </cell>
          <cell r="BV838" t="e">
            <v>#DIV/0!</v>
          </cell>
        </row>
        <row r="839">
          <cell r="AN839">
            <v>180</v>
          </cell>
          <cell r="AP839" t="str">
            <v>Реконструкция ВЛ-0,4кВ Ф-2 от ТП-3/154 в с.Татарка  Шпаковского района Ставропольского края</v>
          </cell>
          <cell r="AQ839" t="str">
            <v>СТФ</v>
          </cell>
          <cell r="AS839">
            <v>0</v>
          </cell>
          <cell r="AT839">
            <v>0.0944</v>
          </cell>
          <cell r="AU839">
            <v>0</v>
          </cell>
          <cell r="AV839">
            <v>0</v>
          </cell>
          <cell r="AW839">
            <v>0.08</v>
          </cell>
          <cell r="BC839">
            <v>0.08</v>
          </cell>
          <cell r="BF839">
            <v>0.08</v>
          </cell>
          <cell r="BG839" t="e">
            <v>#DIV/0!</v>
          </cell>
          <cell r="BJ839">
            <v>0</v>
          </cell>
          <cell r="BK839">
            <v>0.09439999999999998</v>
          </cell>
          <cell r="BQ839">
            <v>0.07237333333333332</v>
          </cell>
          <cell r="BS839">
            <v>0.02202666666666666</v>
          </cell>
          <cell r="BT839">
            <v>0</v>
          </cell>
          <cell r="BU839">
            <v>0.09439999999999998</v>
          </cell>
          <cell r="BV839" t="e">
            <v>#DIV/0!</v>
          </cell>
        </row>
        <row r="840">
          <cell r="AN840">
            <v>181</v>
          </cell>
          <cell r="AP840" t="str">
            <v>Реконструкция ВЛ-0,4кВ Ф-1 от ТП-4/154 в с.Татарка  Шпаковского района Ставропольского края</v>
          </cell>
          <cell r="AQ840" t="str">
            <v>СТФ</v>
          </cell>
          <cell r="AS840">
            <v>0</v>
          </cell>
          <cell r="AT840">
            <v>0.1298</v>
          </cell>
          <cell r="AU840">
            <v>0</v>
          </cell>
          <cell r="AV840">
            <v>0</v>
          </cell>
          <cell r="AW840">
            <v>0.11</v>
          </cell>
          <cell r="BC840">
            <v>0.11</v>
          </cell>
          <cell r="BF840">
            <v>0.11</v>
          </cell>
          <cell r="BG840" t="e">
            <v>#DIV/0!</v>
          </cell>
          <cell r="BJ840">
            <v>0</v>
          </cell>
          <cell r="BK840">
            <v>0.12979999999999997</v>
          </cell>
          <cell r="BQ840">
            <v>0.09951333333333331</v>
          </cell>
          <cell r="BS840">
            <v>0.030286666666666663</v>
          </cell>
          <cell r="BT840">
            <v>0</v>
          </cell>
          <cell r="BU840">
            <v>0.12979999999999997</v>
          </cell>
          <cell r="BV840" t="e">
            <v>#DIV/0!</v>
          </cell>
        </row>
        <row r="841">
          <cell r="AN841">
            <v>182</v>
          </cell>
          <cell r="AP841" t="str">
            <v>Реконструкция ВЛ-0,4кВ Ф-2 от ТП-4/157 в с.Татарка  Шпаковского района Ставропольского края</v>
          </cell>
          <cell r="AQ841" t="str">
            <v>СТФ</v>
          </cell>
          <cell r="AS841">
            <v>0</v>
          </cell>
          <cell r="AT841">
            <v>0.1534</v>
          </cell>
          <cell r="AU841">
            <v>0</v>
          </cell>
          <cell r="AV841">
            <v>0</v>
          </cell>
          <cell r="AW841">
            <v>0.13</v>
          </cell>
          <cell r="BC841">
            <v>0.13</v>
          </cell>
          <cell r="BF841">
            <v>0.13</v>
          </cell>
          <cell r="BG841" t="e">
            <v>#DIV/0!</v>
          </cell>
          <cell r="BJ841">
            <v>0</v>
          </cell>
          <cell r="BK841">
            <v>0.15339999999999998</v>
          </cell>
          <cell r="BQ841">
            <v>0.11760666666666665</v>
          </cell>
          <cell r="BS841">
            <v>0.03579333333333333</v>
          </cell>
          <cell r="BT841">
            <v>0</v>
          </cell>
          <cell r="BU841">
            <v>0.15339999999999998</v>
          </cell>
          <cell r="BV841" t="e">
            <v>#DIV/0!</v>
          </cell>
        </row>
        <row r="842">
          <cell r="AN842">
            <v>183</v>
          </cell>
          <cell r="AP842" t="str">
            <v>Реконструкция ВЛ-0,4кВ Ф-1 от ТП-7/150 в х.Темнореченском  Шпаковского района Ставропольского края</v>
          </cell>
          <cell r="AQ842" t="str">
            <v>СТФ</v>
          </cell>
          <cell r="AS842">
            <v>0</v>
          </cell>
          <cell r="AT842">
            <v>0.10619999999999999</v>
          </cell>
          <cell r="AU842">
            <v>0</v>
          </cell>
          <cell r="AV842">
            <v>0</v>
          </cell>
          <cell r="AW842">
            <v>0.09</v>
          </cell>
          <cell r="BC842">
            <v>0.09</v>
          </cell>
          <cell r="BF842">
            <v>0.09</v>
          </cell>
          <cell r="BG842" t="e">
            <v>#DIV/0!</v>
          </cell>
          <cell r="BJ842">
            <v>0</v>
          </cell>
          <cell r="BK842">
            <v>0.10619999999999999</v>
          </cell>
          <cell r="BQ842">
            <v>0.08141999999999999</v>
          </cell>
          <cell r="BS842">
            <v>0.024779999999999996</v>
          </cell>
          <cell r="BT842">
            <v>0</v>
          </cell>
          <cell r="BU842">
            <v>0.10619999999999999</v>
          </cell>
          <cell r="BV842" t="e">
            <v>#DIV/0!</v>
          </cell>
        </row>
        <row r="843">
          <cell r="AN843">
            <v>184</v>
          </cell>
          <cell r="AP843" t="str">
            <v>Реконструкция ВЛ-0,4кВ Ф-1 от ТП-8/150 в х.Темнореченском Шпаковского района Ставропольского края</v>
          </cell>
          <cell r="AQ843" t="str">
            <v>СТФ</v>
          </cell>
          <cell r="AS843">
            <v>0</v>
          </cell>
          <cell r="AT843">
            <v>0.1534</v>
          </cell>
          <cell r="AU843">
            <v>0</v>
          </cell>
          <cell r="AV843">
            <v>0</v>
          </cell>
          <cell r="AW843">
            <v>0.13</v>
          </cell>
          <cell r="BC843">
            <v>0.13</v>
          </cell>
          <cell r="BF843">
            <v>0.13</v>
          </cell>
          <cell r="BG843" t="e">
            <v>#DIV/0!</v>
          </cell>
          <cell r="BJ843">
            <v>0</v>
          </cell>
          <cell r="BK843">
            <v>0.15339999999999998</v>
          </cell>
          <cell r="BQ843">
            <v>0.11760666666666665</v>
          </cell>
          <cell r="BS843">
            <v>0.03579333333333333</v>
          </cell>
          <cell r="BT843">
            <v>0</v>
          </cell>
          <cell r="BU843">
            <v>0.15339999999999998</v>
          </cell>
          <cell r="BV843" t="e">
            <v>#DIV/0!</v>
          </cell>
        </row>
        <row r="844">
          <cell r="AN844">
            <v>185</v>
          </cell>
          <cell r="AP844" t="str">
            <v>Реконструкция ВЛ-10 кВ Ф-166 от ПС Рыздвяная в пролете оп. №№ 1-66 в ст. Рождественская  Изобильненского района с заменой опор и применением СИП 3А</v>
          </cell>
          <cell r="AQ844" t="str">
            <v>СТФ</v>
          </cell>
          <cell r="AS844">
            <v>0</v>
          </cell>
          <cell r="AT844">
            <v>0.59</v>
          </cell>
          <cell r="AU844">
            <v>0</v>
          </cell>
          <cell r="AV844">
            <v>0</v>
          </cell>
          <cell r="AW844">
            <v>0.5</v>
          </cell>
          <cell r="BC844">
            <v>0.5</v>
          </cell>
          <cell r="BF844">
            <v>0.5</v>
          </cell>
          <cell r="BG844" t="e">
            <v>#DIV/0!</v>
          </cell>
          <cell r="BJ844">
            <v>0</v>
          </cell>
          <cell r="BK844">
            <v>0.59</v>
          </cell>
          <cell r="BQ844">
            <v>0.4523333333333333</v>
          </cell>
          <cell r="BS844">
            <v>0.13766666666666666</v>
          </cell>
          <cell r="BT844">
            <v>0</v>
          </cell>
          <cell r="BU844">
            <v>0.59</v>
          </cell>
          <cell r="BV844" t="e">
            <v>#DIV/0!</v>
          </cell>
        </row>
        <row r="845">
          <cell r="AN845">
            <v>186</v>
          </cell>
          <cell r="AP845" t="str">
            <v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v>
          </cell>
          <cell r="AQ845" t="str">
            <v>СТФ</v>
          </cell>
          <cell r="AS845">
            <v>0</v>
          </cell>
          <cell r="AT845">
            <v>0.28319999999999995</v>
          </cell>
          <cell r="AU845">
            <v>0</v>
          </cell>
          <cell r="AV845">
            <v>0</v>
          </cell>
          <cell r="AW845">
            <v>0.24</v>
          </cell>
          <cell r="BC845">
            <v>0.24</v>
          </cell>
          <cell r="BF845">
            <v>0.24</v>
          </cell>
          <cell r="BG845" t="e">
            <v>#DIV/0!</v>
          </cell>
          <cell r="BJ845">
            <v>0</v>
          </cell>
          <cell r="BK845">
            <v>0.2832</v>
          </cell>
          <cell r="BQ845">
            <v>0.21712</v>
          </cell>
          <cell r="BS845">
            <v>0.06608</v>
          </cell>
          <cell r="BT845">
            <v>0</v>
          </cell>
          <cell r="BU845">
            <v>0.2832</v>
          </cell>
          <cell r="BV845" t="e">
            <v>#DIV/0!</v>
          </cell>
        </row>
        <row r="846">
          <cell r="AN846">
            <v>187</v>
          </cell>
          <cell r="AP846" t="str">
            <v>Реконструкция ВЛ-10 кВ Ф-137 от ПС Донская (установка доп. ТП для разгрузки ТП-5/137, строительство ВЛ-10 кВ для подключения новой ТП и ВЛ 0,4 кВ для отсечения н/в Ф-2 от ТП в пролете оп. №№3-45 и разделения на более короткие участки)  в с. Донское Трунов</v>
          </cell>
          <cell r="AQ846" t="str">
            <v>СТФ</v>
          </cell>
          <cell r="AS846">
            <v>0</v>
          </cell>
          <cell r="AT846">
            <v>0.30326</v>
          </cell>
          <cell r="AU846">
            <v>0</v>
          </cell>
          <cell r="AV846">
            <v>0</v>
          </cell>
          <cell r="AW846">
            <v>0.257</v>
          </cell>
          <cell r="BC846">
            <v>0.257</v>
          </cell>
          <cell r="BF846">
            <v>0.257</v>
          </cell>
          <cell r="BG846" t="e">
            <v>#DIV/0!</v>
          </cell>
          <cell r="BJ846">
            <v>0</v>
          </cell>
          <cell r="BK846">
            <v>0.30326</v>
          </cell>
          <cell r="BQ846">
            <v>0.2324993333333333</v>
          </cell>
          <cell r="BS846">
            <v>0.07076066666666667</v>
          </cell>
          <cell r="BT846">
            <v>0</v>
          </cell>
          <cell r="BU846">
            <v>0.30326</v>
          </cell>
          <cell r="BV846" t="e">
            <v>#DIV/0!</v>
          </cell>
        </row>
        <row r="847">
          <cell r="AN847">
            <v>188</v>
          </cell>
          <cell r="AP847" t="str">
            <v>Реконструкция ВЛ-0.4кВ от ТП-5/354 в х.Сухом  Изобильненского района (замена опор, замена сущ. провода на СИП-2А)</v>
          </cell>
          <cell r="AQ847" t="str">
            <v>СТФ</v>
          </cell>
          <cell r="AS847">
            <v>0</v>
          </cell>
          <cell r="AT847">
            <v>0.36816</v>
          </cell>
          <cell r="AU847">
            <v>0</v>
          </cell>
          <cell r="AV847">
            <v>0</v>
          </cell>
          <cell r="AW847">
            <v>0.312</v>
          </cell>
          <cell r="BC847">
            <v>0.312</v>
          </cell>
          <cell r="BF847">
            <v>0.312</v>
          </cell>
          <cell r="BG847" t="e">
            <v>#DIV/0!</v>
          </cell>
          <cell r="BJ847">
            <v>0</v>
          </cell>
          <cell r="BK847">
            <v>0.36815999999999993</v>
          </cell>
          <cell r="BQ847">
            <v>0.28225599999999995</v>
          </cell>
          <cell r="BS847">
            <v>0.085904</v>
          </cell>
          <cell r="BT847">
            <v>0</v>
          </cell>
          <cell r="BU847">
            <v>0.36815999999999993</v>
          </cell>
          <cell r="BV847" t="e">
            <v>#DIV/0!</v>
          </cell>
        </row>
        <row r="848">
          <cell r="AN848">
            <v>189</v>
          </cell>
          <cell r="AP848" t="str">
            <v>Реконструкция ВЛ-0.4кВ от ТП-1/143 в п. Передовой Изобильненского района совместным подвесом с ВЛ-10 кВ Ф-143</v>
          </cell>
          <cell r="AQ848" t="str">
            <v>СТФ</v>
          </cell>
          <cell r="AS848">
            <v>0</v>
          </cell>
          <cell r="AT848">
            <v>0.1534</v>
          </cell>
          <cell r="AU848">
            <v>0</v>
          </cell>
          <cell r="AV848">
            <v>0</v>
          </cell>
          <cell r="AW848">
            <v>0.13</v>
          </cell>
          <cell r="BC848">
            <v>0.13</v>
          </cell>
          <cell r="BF848">
            <v>0.13</v>
          </cell>
          <cell r="BG848" t="e">
            <v>#DIV/0!</v>
          </cell>
          <cell r="BJ848">
            <v>0</v>
          </cell>
          <cell r="BK848">
            <v>0.15339999999999998</v>
          </cell>
          <cell r="BQ848">
            <v>0.11760666666666665</v>
          </cell>
          <cell r="BS848">
            <v>0.03579333333333333</v>
          </cell>
          <cell r="BT848">
            <v>0</v>
          </cell>
          <cell r="BU848">
            <v>0.15339999999999998</v>
          </cell>
          <cell r="BV848" t="e">
            <v>#DIV/0!</v>
          </cell>
        </row>
        <row r="849">
          <cell r="AN849">
            <v>190</v>
          </cell>
          <cell r="AP849" t="str">
            <v>Замена существующей КТП-1/409 на МТП с тр-ром 250 кВА в с.Птичье  Изобильненского района </v>
          </cell>
          <cell r="AQ849" t="str">
            <v>СТФ</v>
          </cell>
          <cell r="AS849">
            <v>0</v>
          </cell>
          <cell r="AT849">
            <v>0.059</v>
          </cell>
          <cell r="AU849">
            <v>0</v>
          </cell>
          <cell r="AV849">
            <v>0</v>
          </cell>
          <cell r="AW849">
            <v>0.05</v>
          </cell>
          <cell r="BC849">
            <v>0.05</v>
          </cell>
          <cell r="BF849">
            <v>0.05</v>
          </cell>
          <cell r="BG849" t="e">
            <v>#DIV/0!</v>
          </cell>
          <cell r="BJ849">
            <v>0</v>
          </cell>
          <cell r="BK849">
            <v>0.059</v>
          </cell>
          <cell r="BQ849">
            <v>0.045233333333333334</v>
          </cell>
          <cell r="BS849">
            <v>0.013766666666666665</v>
          </cell>
          <cell r="BT849">
            <v>0</v>
          </cell>
          <cell r="BU849">
            <v>0.059</v>
          </cell>
          <cell r="BV849" t="e">
            <v>#DIV/0!</v>
          </cell>
        </row>
        <row r="850">
          <cell r="AN850">
            <v>191</v>
          </cell>
          <cell r="AP850" t="str">
            <v>Реконструкция ВЛ-0.4кВ от ТП-4/497 в c.Раздольное Новоалександровского района (замена опор, замена сущ. провода на СИП-2А)</v>
          </cell>
          <cell r="AQ850" t="str">
            <v>СТФ</v>
          </cell>
          <cell r="AS850">
            <v>0</v>
          </cell>
          <cell r="AT850">
            <v>0.56758</v>
          </cell>
          <cell r="AU850">
            <v>0</v>
          </cell>
          <cell r="AV850">
            <v>0</v>
          </cell>
          <cell r="AW850">
            <v>0.481</v>
          </cell>
          <cell r="BC850">
            <v>0.481</v>
          </cell>
          <cell r="BF850">
            <v>0.481</v>
          </cell>
          <cell r="BG850" t="e">
            <v>#DIV/0!</v>
          </cell>
          <cell r="BJ850">
            <v>0</v>
          </cell>
          <cell r="BK850">
            <v>0.5675799999999999</v>
          </cell>
          <cell r="BQ850">
            <v>0.43514466666666657</v>
          </cell>
          <cell r="BS850">
            <v>0.13243533333333332</v>
          </cell>
          <cell r="BT850">
            <v>0</v>
          </cell>
          <cell r="BU850">
            <v>0.5675799999999999</v>
          </cell>
          <cell r="BV850" t="e">
            <v>#DIV/0!</v>
          </cell>
        </row>
        <row r="851">
          <cell r="AN851">
            <v>192</v>
          </cell>
          <cell r="AP851" t="str">
            <v>Реконструкция ВЛ-0.4кВ от ТП-12/204  ст. Кармалиновская Новоалександровского района (замена опор, замена сущ. провода на СИП-2А)</v>
          </cell>
          <cell r="AQ851" t="str">
            <v>СТФ</v>
          </cell>
          <cell r="AS851">
            <v>0</v>
          </cell>
          <cell r="AT851">
            <v>0.32214</v>
          </cell>
          <cell r="AU851">
            <v>0</v>
          </cell>
          <cell r="AV851">
            <v>0</v>
          </cell>
          <cell r="AW851">
            <v>0.273</v>
          </cell>
          <cell r="BC851">
            <v>0.273</v>
          </cell>
          <cell r="BF851">
            <v>0.273</v>
          </cell>
          <cell r="BG851" t="e">
            <v>#DIV/0!</v>
          </cell>
          <cell r="BJ851">
            <v>0</v>
          </cell>
          <cell r="BK851">
            <v>0.32214</v>
          </cell>
          <cell r="BQ851">
            <v>0.24697399999999997</v>
          </cell>
          <cell r="BS851">
            <v>0.07516599999999998</v>
          </cell>
          <cell r="BT851">
            <v>0</v>
          </cell>
          <cell r="BU851">
            <v>0.32214</v>
          </cell>
          <cell r="BV851" t="e">
            <v>#DIV/0!</v>
          </cell>
        </row>
        <row r="852">
          <cell r="AN852">
            <v>193</v>
          </cell>
          <cell r="AP852" t="str">
            <v>Реконструкция ВЛ-0.4кВ от ТП-3/107 в х.Краснодарском Новоалександровского района (замена опор, замена сущ. провода на СИП-2А)</v>
          </cell>
          <cell r="AQ852" t="str">
            <v>СТФ</v>
          </cell>
          <cell r="AS852">
            <v>0</v>
          </cell>
          <cell r="AT852">
            <v>0.24543999999999996</v>
          </cell>
          <cell r="AU852">
            <v>0</v>
          </cell>
          <cell r="AV852">
            <v>0</v>
          </cell>
          <cell r="AW852">
            <v>0.208</v>
          </cell>
          <cell r="BC852">
            <v>0.208</v>
          </cell>
          <cell r="BF852">
            <v>0.208</v>
          </cell>
          <cell r="BG852" t="e">
            <v>#DIV/0!</v>
          </cell>
          <cell r="BJ852">
            <v>0</v>
          </cell>
          <cell r="BK852">
            <v>0.24544</v>
          </cell>
          <cell r="BQ852">
            <v>0.18817066666666665</v>
          </cell>
          <cell r="BS852">
            <v>0.05726933333333333</v>
          </cell>
          <cell r="BT852">
            <v>0</v>
          </cell>
          <cell r="BU852">
            <v>0.24544</v>
          </cell>
          <cell r="BV852" t="e">
            <v>#DIV/0!</v>
          </cell>
        </row>
        <row r="853">
          <cell r="AN853">
            <v>194</v>
          </cell>
          <cell r="AP853" t="str">
            <v>Реконструкция ВЛ-0.4кВ от ТП-11/141в ст. Григорополисской Новоалександровского района</v>
          </cell>
          <cell r="AQ853" t="str">
            <v>СТФ</v>
          </cell>
          <cell r="AS853">
            <v>0</v>
          </cell>
          <cell r="AT853">
            <v>0.4602</v>
          </cell>
          <cell r="AU853">
            <v>0</v>
          </cell>
          <cell r="AV853">
            <v>0</v>
          </cell>
          <cell r="AW853">
            <v>0.39</v>
          </cell>
          <cell r="BC853">
            <v>0.39</v>
          </cell>
          <cell r="BF853">
            <v>0.39</v>
          </cell>
          <cell r="BG853" t="e">
            <v>#DIV/0!</v>
          </cell>
          <cell r="BJ853">
            <v>0</v>
          </cell>
          <cell r="BK853">
            <v>0.46019999999999994</v>
          </cell>
          <cell r="BQ853">
            <v>0.35281999999999997</v>
          </cell>
          <cell r="BS853">
            <v>0.10737999999999999</v>
          </cell>
          <cell r="BT853">
            <v>0</v>
          </cell>
          <cell r="BU853">
            <v>0.46019999999999994</v>
          </cell>
          <cell r="BV853" t="e">
            <v>#DIV/0!</v>
          </cell>
        </row>
        <row r="854">
          <cell r="AN854">
            <v>195</v>
          </cell>
          <cell r="AP854" t="str">
            <v>Реконструкция ВЛ-0.4кВ от ТП-10/118 в с. Ладовская Балка Красногвардейского района (замена опор, замена сущ. провода на СИП-2А)</v>
          </cell>
          <cell r="AQ854" t="str">
            <v>СТФ</v>
          </cell>
          <cell r="AS854">
            <v>0</v>
          </cell>
          <cell r="AT854">
            <v>0.16873999999999997</v>
          </cell>
          <cell r="AU854">
            <v>0</v>
          </cell>
          <cell r="AV854">
            <v>0</v>
          </cell>
          <cell r="AW854">
            <v>0.143</v>
          </cell>
          <cell r="BC854">
            <v>0.143</v>
          </cell>
          <cell r="BF854">
            <v>0.143</v>
          </cell>
          <cell r="BG854" t="e">
            <v>#DIV/0!</v>
          </cell>
          <cell r="BJ854">
            <v>0</v>
          </cell>
          <cell r="BK854">
            <v>0.16873999999999997</v>
          </cell>
          <cell r="BQ854">
            <v>0.1293673333333333</v>
          </cell>
          <cell r="BS854">
            <v>0.03937266666666666</v>
          </cell>
          <cell r="BT854">
            <v>0</v>
          </cell>
          <cell r="BU854">
            <v>0.16873999999999997</v>
          </cell>
          <cell r="BV854" t="e">
            <v>#DIV/0!</v>
          </cell>
        </row>
        <row r="855">
          <cell r="AN855">
            <v>196</v>
          </cell>
          <cell r="AP855" t="str">
            <v>Реконструкция ВЛ-0.4кВ от ТП-9/116 в с. Ладовская Балка Красногвардейского района (замена опор, замена сущ. провода на СИП-2А)</v>
          </cell>
          <cell r="AQ855" t="str">
            <v>СТФ</v>
          </cell>
          <cell r="AS855">
            <v>0</v>
          </cell>
          <cell r="AT855">
            <v>0.35281999999999997</v>
          </cell>
          <cell r="AU855">
            <v>0</v>
          </cell>
          <cell r="AV855">
            <v>0</v>
          </cell>
          <cell r="AW855">
            <v>0.299</v>
          </cell>
          <cell r="BC855">
            <v>0.299</v>
          </cell>
          <cell r="BF855">
            <v>0.299</v>
          </cell>
          <cell r="BG855" t="e">
            <v>#DIV/0!</v>
          </cell>
          <cell r="BJ855">
            <v>0</v>
          </cell>
          <cell r="BK855">
            <v>0.35281999999999997</v>
          </cell>
          <cell r="BQ855">
            <v>0.2704953333333333</v>
          </cell>
          <cell r="BS855">
            <v>0.08232466666666666</v>
          </cell>
          <cell r="BT855">
            <v>0</v>
          </cell>
          <cell r="BU855">
            <v>0.35281999999999997</v>
          </cell>
          <cell r="BV855" t="e">
            <v>#DIV/0!</v>
          </cell>
        </row>
        <row r="856">
          <cell r="AN856">
            <v>197</v>
          </cell>
          <cell r="AP856" t="str">
            <v>Реконструкция ВЛ-0.4кВ от ТП-7/341 в с. Сухой Лог Труновского района (замена опор, замена сущ. провода на СИП-2А)</v>
          </cell>
          <cell r="AQ856" t="str">
            <v>СТФ</v>
          </cell>
          <cell r="AS856">
            <v>0</v>
          </cell>
          <cell r="AT856">
            <v>0.35281999999999997</v>
          </cell>
          <cell r="AU856">
            <v>0</v>
          </cell>
          <cell r="AV856">
            <v>0</v>
          </cell>
          <cell r="AW856">
            <v>0.299</v>
          </cell>
          <cell r="BC856">
            <v>0.299</v>
          </cell>
          <cell r="BF856">
            <v>0.299</v>
          </cell>
          <cell r="BG856" t="e">
            <v>#DIV/0!</v>
          </cell>
          <cell r="BJ856">
            <v>0</v>
          </cell>
          <cell r="BK856">
            <v>0.35281999999999997</v>
          </cell>
          <cell r="BQ856">
            <v>0.2704953333333333</v>
          </cell>
          <cell r="BS856">
            <v>0.08232466666666666</v>
          </cell>
          <cell r="BT856">
            <v>0</v>
          </cell>
          <cell r="BU856">
            <v>0.35281999999999997</v>
          </cell>
          <cell r="BV856" t="e">
            <v>#DIV/0!</v>
          </cell>
        </row>
        <row r="857">
          <cell r="AN857">
            <v>198</v>
          </cell>
          <cell r="AP857" t="str">
            <v>Реконструкция ВЛ-0,4 кВ от ТП-8/601 ПС "Овощевод"  с. Левокумка (замена сущ. проводов на провола  СИП, частичная замена опор, установка шкафов для счетчиков на фасадах домов)</v>
          </cell>
          <cell r="AQ857" t="str">
            <v>СТФ</v>
          </cell>
          <cell r="AS857">
            <v>0</v>
          </cell>
          <cell r="AT857">
            <v>0.0017699999999999999</v>
          </cell>
          <cell r="AU857">
            <v>0.20167676</v>
          </cell>
          <cell r="AV857">
            <v>0</v>
          </cell>
          <cell r="AW857">
            <v>0.0015</v>
          </cell>
          <cell r="AY857">
            <v>0.0015</v>
          </cell>
          <cell r="BF857">
            <v>0.0015</v>
          </cell>
          <cell r="BG857" t="e">
            <v>#DIV/0!</v>
          </cell>
          <cell r="BJ857">
            <v>0</v>
          </cell>
          <cell r="BK857">
            <v>0.001492</v>
          </cell>
          <cell r="BM857">
            <v>0.001492</v>
          </cell>
          <cell r="BT857">
            <v>0</v>
          </cell>
          <cell r="BU857">
            <v>0.001492</v>
          </cell>
          <cell r="BV857" t="e">
            <v>#DIV/0!</v>
          </cell>
        </row>
        <row r="858">
          <cell r="AN858">
            <v>199</v>
          </cell>
          <cell r="AP858" t="str">
            <v>Реконструкция ВЛ 0.4 кВ Ф-1 от КТП-17/286 в п. Большевик Ипатовского района</v>
          </cell>
          <cell r="AQ858" t="str">
            <v>СТФ</v>
          </cell>
          <cell r="AS858">
            <v>0</v>
          </cell>
          <cell r="AT858">
            <v>0.00236</v>
          </cell>
          <cell r="AU858">
            <v>0.18</v>
          </cell>
          <cell r="AV858">
            <v>0</v>
          </cell>
          <cell r="AW858">
            <v>0.002</v>
          </cell>
          <cell r="AY858">
            <v>0.002</v>
          </cell>
          <cell r="BF858">
            <v>0.002</v>
          </cell>
          <cell r="BG858" t="e">
            <v>#DIV/0!</v>
          </cell>
          <cell r="BH858">
            <v>0.16</v>
          </cell>
          <cell r="BJ858">
            <v>0</v>
          </cell>
          <cell r="BK858">
            <v>0.1613</v>
          </cell>
          <cell r="BM858">
            <v>0.1613</v>
          </cell>
          <cell r="BT858">
            <v>0</v>
          </cell>
          <cell r="BU858">
            <v>0.1613</v>
          </cell>
          <cell r="BV858" t="e">
            <v>#DIV/0!</v>
          </cell>
        </row>
        <row r="859">
          <cell r="AN859">
            <v>200</v>
          </cell>
          <cell r="AP859" t="str">
            <v>Устройство охранных мероприятий по объекту "центральный склад! В п. Энергетик</v>
          </cell>
          <cell r="AQ859" t="str">
            <v>СТФ</v>
          </cell>
          <cell r="AS859">
            <v>0</v>
          </cell>
          <cell r="AT859">
            <v>0.002006</v>
          </cell>
          <cell r="AU859">
            <v>0.30107792</v>
          </cell>
          <cell r="AV859">
            <v>0</v>
          </cell>
          <cell r="AW859">
            <v>0.0017</v>
          </cell>
          <cell r="AY859">
            <v>0.0017</v>
          </cell>
          <cell r="BF859">
            <v>0.0017</v>
          </cell>
          <cell r="BG859" t="e">
            <v>#DIV/0!</v>
          </cell>
          <cell r="BJ859">
            <v>0</v>
          </cell>
          <cell r="BK859">
            <v>0.001664</v>
          </cell>
          <cell r="BM859">
            <v>0.001664</v>
          </cell>
          <cell r="BT859">
            <v>0</v>
          </cell>
          <cell r="BU859">
            <v>0.001664</v>
          </cell>
          <cell r="BV859" t="e">
            <v>#DIV/0!</v>
          </cell>
        </row>
        <row r="861">
          <cell r="AP861" t="str">
            <v>Прочее</v>
          </cell>
          <cell r="AR861">
            <v>13.73110701107011</v>
          </cell>
          <cell r="AS861">
            <v>54.10362701107011</v>
          </cell>
          <cell r="AT861">
            <v>15.108167011070117</v>
          </cell>
          <cell r="AU861">
            <v>0</v>
          </cell>
          <cell r="AV861">
            <v>1.167</v>
          </cell>
          <cell r="AW861">
            <v>1.167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1.167</v>
          </cell>
          <cell r="BE861">
            <v>1.167</v>
          </cell>
          <cell r="BF861">
            <v>0</v>
          </cell>
          <cell r="BG861" t="e">
            <v>#DIV/0!</v>
          </cell>
          <cell r="BH861">
            <v>37.203619659999994</v>
          </cell>
          <cell r="BI861">
            <v>0</v>
          </cell>
          <cell r="BJ861">
            <v>1.37706</v>
          </cell>
          <cell r="BK861">
            <v>38.93765966</v>
          </cell>
          <cell r="BL861">
            <v>0</v>
          </cell>
          <cell r="BM861">
            <v>37.56059966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1.37706</v>
          </cell>
          <cell r="BS861">
            <v>1.37706</v>
          </cell>
          <cell r="BT861">
            <v>13.731107011070119</v>
          </cell>
          <cell r="BU861">
            <v>37.56059966</v>
          </cell>
          <cell r="BV861" t="e">
            <v>#DIV/0!</v>
          </cell>
          <cell r="BW861">
            <v>0</v>
          </cell>
          <cell r="BX861">
            <v>0</v>
          </cell>
        </row>
        <row r="862">
          <cell r="AN862">
            <v>201</v>
          </cell>
          <cell r="AP862" t="str">
            <v>Системный проект автоматизации</v>
          </cell>
          <cell r="AQ862" t="str">
            <v>СТФ</v>
          </cell>
          <cell r="AS862">
            <v>38.995459999999994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BF862">
            <v>0</v>
          </cell>
          <cell r="BG862" t="e">
            <v>#DIV/0!</v>
          </cell>
          <cell r="BH862">
            <v>36.49361965999999</v>
          </cell>
          <cell r="BJ862">
            <v>0</v>
          </cell>
          <cell r="BK862">
            <v>36.49361966</v>
          </cell>
          <cell r="BM862">
            <v>36.49361966</v>
          </cell>
          <cell r="BT862">
            <v>0</v>
          </cell>
          <cell r="BU862">
            <v>36.49361966</v>
          </cell>
          <cell r="BV862" t="e">
            <v>#DIV/0!</v>
          </cell>
        </row>
        <row r="863">
          <cell r="AN863">
            <v>202</v>
          </cell>
          <cell r="AP863" t="str">
            <v>Внедрение средств обеспечения информационной безопасности технологических систем*</v>
          </cell>
          <cell r="AQ863" t="str">
            <v>СТФ</v>
          </cell>
          <cell r="AR863">
            <v>13.73110701107011</v>
          </cell>
          <cell r="AS863">
            <v>15.108167011070117</v>
          </cell>
          <cell r="AT863">
            <v>15.108167011070117</v>
          </cell>
          <cell r="AU863">
            <v>0</v>
          </cell>
          <cell r="AV863">
            <v>1.167</v>
          </cell>
          <cell r="AW863">
            <v>1.167</v>
          </cell>
          <cell r="AX863">
            <v>0</v>
          </cell>
          <cell r="AZ863">
            <v>0</v>
          </cell>
          <cell r="BB863">
            <v>0</v>
          </cell>
          <cell r="BD863">
            <v>1.167</v>
          </cell>
          <cell r="BE863">
            <v>1.167</v>
          </cell>
          <cell r="BF863">
            <v>0</v>
          </cell>
          <cell r="BG863">
            <v>1</v>
          </cell>
          <cell r="BJ863">
            <v>1.37706</v>
          </cell>
          <cell r="BK863">
            <v>1.37706</v>
          </cell>
          <cell r="BL863">
            <v>0</v>
          </cell>
          <cell r="BN863">
            <v>0</v>
          </cell>
          <cell r="BP863">
            <v>0</v>
          </cell>
          <cell r="BR863">
            <v>1.37706</v>
          </cell>
          <cell r="BS863">
            <v>1.37706</v>
          </cell>
          <cell r="BT863">
            <v>13.731107011070119</v>
          </cell>
          <cell r="BU863">
            <v>0</v>
          </cell>
          <cell r="BV863">
            <v>1</v>
          </cell>
        </row>
        <row r="864">
          <cell r="AN864">
            <v>203</v>
          </cell>
          <cell r="AP864" t="str">
            <v>Погашение кредиторской задолженности прошлых лет</v>
          </cell>
          <cell r="AQ864" t="str">
            <v>СТФ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BF864">
            <v>0</v>
          </cell>
          <cell r="BG864" t="e">
            <v>#DIV/0!</v>
          </cell>
          <cell r="BH864">
            <v>0.71</v>
          </cell>
          <cell r="BJ864">
            <v>0</v>
          </cell>
          <cell r="BK864">
            <v>1.06698</v>
          </cell>
          <cell r="BM864">
            <v>1.06698</v>
          </cell>
          <cell r="BT864">
            <v>0</v>
          </cell>
          <cell r="BU864">
            <v>1.06698</v>
          </cell>
          <cell r="BV864" t="e">
            <v>#DIV/0!</v>
          </cell>
        </row>
        <row r="866">
          <cell r="AP866" t="str">
            <v>Новое строительство, в.т.ч.: </v>
          </cell>
          <cell r="AQ866" t="str">
            <v>Филиал...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 t="e">
            <v>#DIV/0!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 t="e">
            <v>#DIV/0!</v>
          </cell>
          <cell r="BW866">
            <v>0</v>
          </cell>
          <cell r="BX866">
            <v>0</v>
          </cell>
        </row>
        <row r="867">
          <cell r="AP867" t="str">
            <v>ПИРы будущих лет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</row>
        <row r="869">
          <cell r="AP869" t="str">
            <v>Прочее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 t="e">
            <v>#DIV/0!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 t="e">
            <v>#DIV/0!</v>
          </cell>
          <cell r="BW869">
            <v>0</v>
          </cell>
          <cell r="BX869">
            <v>0</v>
          </cell>
        </row>
        <row r="870">
          <cell r="AV870">
            <v>0</v>
          </cell>
          <cell r="AW870">
            <v>0</v>
          </cell>
          <cell r="BF870">
            <v>0</v>
          </cell>
          <cell r="BG870" t="e">
            <v>#DIV/0!</v>
          </cell>
          <cell r="BJ870">
            <v>0</v>
          </cell>
          <cell r="BK870">
            <v>0</v>
          </cell>
          <cell r="BU870">
            <v>0</v>
          </cell>
          <cell r="BV870" t="e">
            <v>#DIV/0!</v>
          </cell>
        </row>
        <row r="871">
          <cell r="AP871" t="str">
            <v>НИОКР</v>
          </cell>
          <cell r="AR871">
            <v>0</v>
          </cell>
          <cell r="AS871">
            <v>4.189</v>
          </cell>
          <cell r="AT871">
            <v>4.189</v>
          </cell>
          <cell r="AU871">
            <v>0</v>
          </cell>
          <cell r="AV871">
            <v>0</v>
          </cell>
          <cell r="AW871">
            <v>3.5500000000000003</v>
          </cell>
          <cell r="AX871">
            <v>0</v>
          </cell>
          <cell r="AY871">
            <v>0</v>
          </cell>
          <cell r="AZ871">
            <v>0</v>
          </cell>
          <cell r="BA871">
            <v>1.35</v>
          </cell>
          <cell r="BB871">
            <v>0</v>
          </cell>
          <cell r="BC871">
            <v>0</v>
          </cell>
          <cell r="BD871">
            <v>0</v>
          </cell>
          <cell r="BE871">
            <v>2.2</v>
          </cell>
          <cell r="BF871">
            <v>3.5500000000000003</v>
          </cell>
          <cell r="BG871" t="e">
            <v>#DIV/0!</v>
          </cell>
          <cell r="BH871">
            <v>0</v>
          </cell>
          <cell r="BI871">
            <v>0</v>
          </cell>
          <cell r="BJ871">
            <v>0</v>
          </cell>
          <cell r="BK871">
            <v>4.189</v>
          </cell>
          <cell r="BL871">
            <v>0</v>
          </cell>
          <cell r="BM871">
            <v>0</v>
          </cell>
          <cell r="BN871">
            <v>0</v>
          </cell>
          <cell r="BO871">
            <v>0.649</v>
          </cell>
          <cell r="BP871">
            <v>0</v>
          </cell>
          <cell r="BQ871">
            <v>0.944</v>
          </cell>
          <cell r="BR871">
            <v>0</v>
          </cell>
          <cell r="BS871">
            <v>2.596</v>
          </cell>
          <cell r="BT871">
            <v>0</v>
          </cell>
          <cell r="BU871">
            <v>4.189</v>
          </cell>
          <cell r="BV871" t="e">
            <v>#DIV/0!</v>
          </cell>
          <cell r="BW871">
            <v>0</v>
          </cell>
          <cell r="BX871">
            <v>0</v>
          </cell>
        </row>
        <row r="872">
          <cell r="AN872">
            <v>204</v>
          </cell>
          <cell r="AP872" t="str">
            <v>НИОКР по дог. 17/2012 от 18.01.2012г.</v>
          </cell>
          <cell r="AQ872" t="str">
            <v>СТФ</v>
          </cell>
          <cell r="AS872">
            <v>4.189</v>
          </cell>
          <cell r="AT872">
            <v>4.189</v>
          </cell>
          <cell r="AU872">
            <v>0</v>
          </cell>
          <cell r="AV872">
            <v>0</v>
          </cell>
          <cell r="AW872">
            <v>3.5500000000000003</v>
          </cell>
          <cell r="BA872">
            <v>1.35</v>
          </cell>
          <cell r="BC872">
            <v>0</v>
          </cell>
          <cell r="BE872">
            <v>2.2</v>
          </cell>
          <cell r="BF872">
            <v>3.5500000000000003</v>
          </cell>
          <cell r="BG872" t="e">
            <v>#DIV/0!</v>
          </cell>
          <cell r="BJ872">
            <v>0</v>
          </cell>
          <cell r="BK872">
            <v>4.189</v>
          </cell>
          <cell r="BO872">
            <v>0.649</v>
          </cell>
          <cell r="BQ872">
            <v>0.944</v>
          </cell>
          <cell r="BS872">
            <v>2.596</v>
          </cell>
          <cell r="BT872">
            <v>0</v>
          </cell>
          <cell r="BU872">
            <v>4.189</v>
          </cell>
          <cell r="BV872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"/>
      <sheetName val="Приложение 13"/>
      <sheetName val="приложение 7.2"/>
      <sheetName val="приложение 8"/>
      <sheetName val="приложение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197">
          <cell r="AD197">
            <v>1</v>
          </cell>
          <cell r="AE197">
            <v>279.75137</v>
          </cell>
          <cell r="AF197">
            <v>279.75137</v>
          </cell>
        </row>
        <row r="198">
          <cell r="AD198">
            <v>4</v>
          </cell>
          <cell r="AE198">
            <v>295.23283</v>
          </cell>
          <cell r="AF198">
            <v>290.50696</v>
          </cell>
        </row>
        <row r="199">
          <cell r="AE199">
            <v>1135.2651604399996</v>
          </cell>
          <cell r="AF199">
            <v>824.7415060100001</v>
          </cell>
        </row>
        <row r="200">
          <cell r="AE200">
            <v>55.24913949999999</v>
          </cell>
          <cell r="AF200">
            <v>13.60521</v>
          </cell>
        </row>
        <row r="201">
          <cell r="AE201">
            <v>11.03504</v>
          </cell>
          <cell r="AF201">
            <v>11.03504</v>
          </cell>
        </row>
        <row r="202">
          <cell r="AD202">
            <v>24</v>
          </cell>
          <cell r="AE202">
            <v>0.94942</v>
          </cell>
          <cell r="AF202">
            <v>0.94942</v>
          </cell>
        </row>
        <row r="203">
          <cell r="AD203">
            <v>26</v>
          </cell>
          <cell r="AE203">
            <v>3.42776</v>
          </cell>
          <cell r="AF203">
            <v>3.42776</v>
          </cell>
        </row>
        <row r="204">
          <cell r="AD204">
            <v>27</v>
          </cell>
          <cell r="AE204">
            <v>6.65786</v>
          </cell>
          <cell r="AF204">
            <v>6.65786</v>
          </cell>
        </row>
        <row r="205">
          <cell r="AE205">
            <v>-9.04196885</v>
          </cell>
          <cell r="AF205">
            <v>0</v>
          </cell>
        </row>
        <row r="206">
          <cell r="AD206">
            <v>31</v>
          </cell>
          <cell r="AE206">
            <v>-9.04196885</v>
          </cell>
        </row>
        <row r="207">
          <cell r="AE207">
            <v>53.25606834999999</v>
          </cell>
          <cell r="AF207">
            <v>2.57017</v>
          </cell>
        </row>
        <row r="208">
          <cell r="AD208">
            <v>34</v>
          </cell>
          <cell r="AE208">
            <v>50.685898349999995</v>
          </cell>
        </row>
        <row r="209">
          <cell r="AD209">
            <v>47</v>
          </cell>
          <cell r="AE209">
            <v>2.57017</v>
          </cell>
          <cell r="AF209">
            <v>2.57017</v>
          </cell>
        </row>
        <row r="210">
          <cell r="AE210">
            <v>890.1113301599999</v>
          </cell>
          <cell r="AF210">
            <v>697.59402601</v>
          </cell>
        </row>
        <row r="211">
          <cell r="AE211">
            <v>866.0794108399999</v>
          </cell>
          <cell r="AF211">
            <v>686.58789601</v>
          </cell>
        </row>
        <row r="212">
          <cell r="AE212">
            <v>18.44784855</v>
          </cell>
          <cell r="AF212">
            <v>6.96006</v>
          </cell>
        </row>
        <row r="213">
          <cell r="AE213">
            <v>4.28345279</v>
          </cell>
          <cell r="AF213">
            <v>3.12082</v>
          </cell>
        </row>
        <row r="214">
          <cell r="AE214">
            <v>1.30061798</v>
          </cell>
          <cell r="AF214">
            <v>0.9252499999999999</v>
          </cell>
        </row>
        <row r="215">
          <cell r="AE215">
            <v>890.11087335</v>
          </cell>
          <cell r="AF215">
            <v>697.60807601</v>
          </cell>
        </row>
        <row r="216">
          <cell r="AE216">
            <v>5.44799539</v>
          </cell>
          <cell r="AF216">
            <v>0.53148</v>
          </cell>
        </row>
        <row r="217">
          <cell r="AE217">
            <v>0.198</v>
          </cell>
          <cell r="AF217">
            <v>0.198</v>
          </cell>
        </row>
        <row r="218">
          <cell r="AE218">
            <v>0.198</v>
          </cell>
          <cell r="AF218">
            <v>0.198</v>
          </cell>
        </row>
        <row r="219">
          <cell r="AE219">
            <v>0.33348</v>
          </cell>
          <cell r="AF219">
            <v>0.33348</v>
          </cell>
        </row>
        <row r="220">
          <cell r="AE220">
            <v>0.33348</v>
          </cell>
          <cell r="AF220">
            <v>0.33348</v>
          </cell>
        </row>
        <row r="221">
          <cell r="AE221">
            <v>4.55565422</v>
          </cell>
          <cell r="AF221">
            <v>0</v>
          </cell>
        </row>
        <row r="222">
          <cell r="AD222">
            <v>83</v>
          </cell>
          <cell r="AE222">
            <v>4.55565422</v>
          </cell>
        </row>
        <row r="223">
          <cell r="AE223">
            <v>0.36086117</v>
          </cell>
          <cell r="AF223">
            <v>0</v>
          </cell>
        </row>
        <row r="224">
          <cell r="AD224">
            <v>87</v>
          </cell>
          <cell r="AE224">
            <v>0.36086117</v>
          </cell>
        </row>
        <row r="225">
          <cell r="AE225">
            <v>884.6628779600001</v>
          </cell>
          <cell r="AF225">
            <v>697.07659601</v>
          </cell>
        </row>
        <row r="226">
          <cell r="AE226">
            <v>355.75985</v>
          </cell>
          <cell r="AF226">
            <v>355.75985</v>
          </cell>
        </row>
        <row r="227">
          <cell r="AD227">
            <v>90</v>
          </cell>
          <cell r="AE227">
            <v>62.56167</v>
          </cell>
          <cell r="AF227">
            <v>62.56167</v>
          </cell>
        </row>
        <row r="228">
          <cell r="AD228">
            <v>91</v>
          </cell>
          <cell r="AE228">
            <v>1.94115</v>
          </cell>
          <cell r="AF228">
            <v>1.94115</v>
          </cell>
        </row>
        <row r="229">
          <cell r="AD229">
            <v>92</v>
          </cell>
          <cell r="AE229">
            <v>72.31353</v>
          </cell>
          <cell r="AF229">
            <v>72.31353</v>
          </cell>
        </row>
        <row r="230">
          <cell r="AD230">
            <v>94</v>
          </cell>
          <cell r="AE230">
            <v>83.63194</v>
          </cell>
          <cell r="AF230">
            <v>83.63194</v>
          </cell>
        </row>
        <row r="231">
          <cell r="AD231">
            <v>99</v>
          </cell>
          <cell r="AE231">
            <v>135.31156</v>
          </cell>
          <cell r="AF231">
            <v>135.31156</v>
          </cell>
        </row>
        <row r="232">
          <cell r="AE232">
            <v>48.2452989</v>
          </cell>
          <cell r="AF232">
            <v>20.95307</v>
          </cell>
        </row>
        <row r="233">
          <cell r="AE233">
            <v>1.4068385399999999</v>
          </cell>
        </row>
        <row r="234">
          <cell r="AE234">
            <v>0.35716103</v>
          </cell>
        </row>
        <row r="235">
          <cell r="AE235">
            <v>2.1534299700000004</v>
          </cell>
        </row>
        <row r="236">
          <cell r="AE236">
            <v>2.93085</v>
          </cell>
        </row>
        <row r="237">
          <cell r="AE237">
            <v>3.51293698</v>
          </cell>
        </row>
        <row r="238">
          <cell r="AE238">
            <v>0.92798791</v>
          </cell>
        </row>
        <row r="239">
          <cell r="AE239">
            <v>0.37222051</v>
          </cell>
        </row>
        <row r="240">
          <cell r="AE240">
            <v>0.538</v>
          </cell>
          <cell r="AF240">
            <v>0.538</v>
          </cell>
        </row>
        <row r="241">
          <cell r="AE241">
            <v>0.41673699999999997</v>
          </cell>
        </row>
        <row r="242">
          <cell r="AE242">
            <v>0.66731696</v>
          </cell>
        </row>
        <row r="243">
          <cell r="AE243">
            <v>0.24677</v>
          </cell>
          <cell r="AF243">
            <v>0.24677</v>
          </cell>
        </row>
        <row r="244">
          <cell r="AE244">
            <v>3.88011</v>
          </cell>
          <cell r="AF244">
            <v>3.88011</v>
          </cell>
        </row>
        <row r="245">
          <cell r="AE245">
            <v>1.939</v>
          </cell>
          <cell r="AF245">
            <v>1.939</v>
          </cell>
        </row>
        <row r="246">
          <cell r="AE246">
            <v>0.617</v>
          </cell>
          <cell r="AF246">
            <v>0.617</v>
          </cell>
        </row>
        <row r="247">
          <cell r="AE247">
            <v>0.43094</v>
          </cell>
          <cell r="AF247">
            <v>0.43094</v>
          </cell>
        </row>
        <row r="248">
          <cell r="AE248">
            <v>4.64207</v>
          </cell>
          <cell r="AF248">
            <v>4.64207</v>
          </cell>
        </row>
        <row r="249">
          <cell r="AE249">
            <v>0.52395</v>
          </cell>
          <cell r="AF249">
            <v>0.52395</v>
          </cell>
        </row>
        <row r="250">
          <cell r="AE250">
            <v>22.681980000000003</v>
          </cell>
          <cell r="AF250">
            <v>8.13523</v>
          </cell>
        </row>
        <row r="251">
          <cell r="AE251">
            <v>2.7603842500000004</v>
          </cell>
          <cell r="AF251">
            <v>2.3129300000000006</v>
          </cell>
        </row>
        <row r="252">
          <cell r="AE252">
            <v>0.15729163</v>
          </cell>
        </row>
        <row r="253">
          <cell r="AE253">
            <v>0.00798681</v>
          </cell>
        </row>
        <row r="254">
          <cell r="AE254">
            <v>0.30455</v>
          </cell>
          <cell r="AF254">
            <v>0.30455</v>
          </cell>
        </row>
        <row r="255">
          <cell r="AE255">
            <v>1.61461</v>
          </cell>
          <cell r="AF255">
            <v>1.61461</v>
          </cell>
        </row>
        <row r="256">
          <cell r="AE256">
            <v>0.02767</v>
          </cell>
          <cell r="AF256">
            <v>0.02767</v>
          </cell>
        </row>
        <row r="257">
          <cell r="AE257">
            <v>0.08482</v>
          </cell>
          <cell r="AF257">
            <v>0.08482</v>
          </cell>
        </row>
        <row r="258">
          <cell r="AE258">
            <v>0.133</v>
          </cell>
          <cell r="AF258">
            <v>0.133</v>
          </cell>
        </row>
        <row r="259">
          <cell r="AE259">
            <v>0.14828</v>
          </cell>
          <cell r="AF259">
            <v>0.14828</v>
          </cell>
        </row>
        <row r="260">
          <cell r="AE260">
            <v>0.28217581</v>
          </cell>
        </row>
        <row r="261">
          <cell r="AE261">
            <v>477.89734481000005</v>
          </cell>
          <cell r="AF261">
            <v>318.05074601</v>
          </cell>
        </row>
        <row r="262">
          <cell r="AE262">
            <v>477.89734481000005</v>
          </cell>
          <cell r="AF262">
            <v>318.05074601</v>
          </cell>
        </row>
        <row r="263">
          <cell r="AD263">
            <v>162</v>
          </cell>
          <cell r="AE263">
            <v>20.10350843</v>
          </cell>
        </row>
        <row r="264">
          <cell r="AD264">
            <v>165</v>
          </cell>
          <cell r="AE264">
            <v>134.1507</v>
          </cell>
          <cell r="AF264">
            <v>134.1507</v>
          </cell>
        </row>
        <row r="265">
          <cell r="AD265">
            <v>167</v>
          </cell>
          <cell r="AE265">
            <v>170.447</v>
          </cell>
          <cell r="AF265">
            <v>170.447</v>
          </cell>
        </row>
        <row r="266">
          <cell r="AD266">
            <v>168</v>
          </cell>
          <cell r="AE266">
            <v>114.09449</v>
          </cell>
          <cell r="AF266">
            <v>13.453046009999994</v>
          </cell>
        </row>
        <row r="267">
          <cell r="AD267">
            <v>169</v>
          </cell>
          <cell r="AE267">
            <v>36.13122121000001</v>
          </cell>
        </row>
        <row r="268">
          <cell r="AD268">
            <v>179</v>
          </cell>
          <cell r="AE268">
            <v>2.55830393</v>
          </cell>
        </row>
        <row r="269">
          <cell r="AD269">
            <v>180</v>
          </cell>
          <cell r="AE269">
            <v>0.41212124</v>
          </cell>
        </row>
        <row r="270">
          <cell r="AE270">
            <v>30.394674310000003</v>
          </cell>
          <cell r="AF270">
            <v>4.53374</v>
          </cell>
        </row>
        <row r="271">
          <cell r="AE271">
            <v>30.394674310000003</v>
          </cell>
          <cell r="AF271">
            <v>4.53374</v>
          </cell>
        </row>
        <row r="272">
          <cell r="AD272">
            <v>351</v>
          </cell>
          <cell r="AE272">
            <v>21.72241439</v>
          </cell>
          <cell r="AF272">
            <v>4.32438</v>
          </cell>
        </row>
        <row r="273">
          <cell r="AE273">
            <v>1.86340266</v>
          </cell>
        </row>
        <row r="274">
          <cell r="AE274">
            <v>0.55329332</v>
          </cell>
        </row>
        <row r="275">
          <cell r="AE275">
            <v>0.782</v>
          </cell>
          <cell r="AF275">
            <v>0.782</v>
          </cell>
        </row>
        <row r="276">
          <cell r="AE276">
            <v>0.79479</v>
          </cell>
          <cell r="AF276">
            <v>0.79479</v>
          </cell>
        </row>
        <row r="277">
          <cell r="AE277">
            <v>0.15563</v>
          </cell>
          <cell r="AF277">
            <v>0.15563</v>
          </cell>
        </row>
        <row r="278">
          <cell r="AE278">
            <v>0.19995</v>
          </cell>
          <cell r="AF278">
            <v>0.19995</v>
          </cell>
        </row>
        <row r="279">
          <cell r="AE279">
            <v>0.798</v>
          </cell>
          <cell r="AF279">
            <v>0.798</v>
          </cell>
        </row>
        <row r="280">
          <cell r="AE280">
            <v>0.23658</v>
          </cell>
          <cell r="AF280">
            <v>0.23658</v>
          </cell>
        </row>
        <row r="281">
          <cell r="AE281">
            <v>0.523</v>
          </cell>
          <cell r="AF281">
            <v>0.523</v>
          </cell>
        </row>
        <row r="282">
          <cell r="AE282">
            <v>1.69628813</v>
          </cell>
        </row>
        <row r="283">
          <cell r="AE283">
            <v>2.12100704</v>
          </cell>
        </row>
        <row r="284">
          <cell r="AE284">
            <v>2.4569502400000003</v>
          </cell>
        </row>
        <row r="285">
          <cell r="AE285">
            <v>0.41513</v>
          </cell>
          <cell r="AF285">
            <v>0.41513</v>
          </cell>
        </row>
        <row r="286">
          <cell r="AE286">
            <v>0.4193</v>
          </cell>
          <cell r="AF286">
            <v>0.4193</v>
          </cell>
        </row>
        <row r="287">
          <cell r="AE287">
            <v>3.70444101</v>
          </cell>
        </row>
        <row r="288">
          <cell r="AE288">
            <v>5.00265199</v>
          </cell>
        </row>
        <row r="289">
          <cell r="AE289">
            <v>8.46289992</v>
          </cell>
          <cell r="AF289">
            <v>0</v>
          </cell>
        </row>
        <row r="290">
          <cell r="AE290">
            <v>0.56862406</v>
          </cell>
        </row>
        <row r="291">
          <cell r="AE291">
            <v>0.72311902</v>
          </cell>
        </row>
        <row r="292">
          <cell r="AE292">
            <v>7.17115684</v>
          </cell>
        </row>
        <row r="293">
          <cell r="AE293">
            <v>0.20936</v>
          </cell>
          <cell r="AF293">
            <v>0.20936</v>
          </cell>
        </row>
        <row r="294">
          <cell r="AE294">
            <v>0.20936</v>
          </cell>
          <cell r="AF294">
            <v>0.20936</v>
          </cell>
        </row>
        <row r="295">
          <cell r="AE295">
            <v>38.3346</v>
          </cell>
          <cell r="AF295">
            <v>38.3346</v>
          </cell>
        </row>
        <row r="296">
          <cell r="AE296">
            <v>38.3346</v>
          </cell>
          <cell r="AF296">
            <v>38.3346</v>
          </cell>
        </row>
        <row r="297">
          <cell r="AD297">
            <v>225</v>
          </cell>
          <cell r="AE297">
            <v>38.3346</v>
          </cell>
          <cell r="AF297">
            <v>38.3346</v>
          </cell>
        </row>
        <row r="298">
          <cell r="AE298">
            <v>44.32597</v>
          </cell>
          <cell r="AF298">
            <v>31.184929999999998</v>
          </cell>
        </row>
        <row r="299">
          <cell r="AD299">
            <v>236</v>
          </cell>
          <cell r="AE299">
            <v>43.24397</v>
          </cell>
          <cell r="AF299">
            <v>30.102929999999997</v>
          </cell>
        </row>
        <row r="300">
          <cell r="AD300">
            <v>241</v>
          </cell>
          <cell r="AE300">
            <v>1.082</v>
          </cell>
          <cell r="AF300">
            <v>1.082</v>
          </cell>
        </row>
        <row r="301">
          <cell r="AE301">
            <v>16.34863137</v>
          </cell>
          <cell r="AF301">
            <v>10.471</v>
          </cell>
        </row>
        <row r="302">
          <cell r="AD302">
            <v>259</v>
          </cell>
          <cell r="AE302">
            <v>2.99</v>
          </cell>
          <cell r="AF302">
            <v>2.99</v>
          </cell>
        </row>
        <row r="303">
          <cell r="AD303">
            <v>260</v>
          </cell>
          <cell r="AE303">
            <v>3.028</v>
          </cell>
          <cell r="AF303">
            <v>3.028</v>
          </cell>
        </row>
        <row r="304">
          <cell r="AD304">
            <v>262</v>
          </cell>
          <cell r="AE304">
            <v>4.453</v>
          </cell>
          <cell r="AF304">
            <v>4.453</v>
          </cell>
        </row>
        <row r="305">
          <cell r="AD305">
            <v>261</v>
          </cell>
          <cell r="AE305">
            <v>5.8776313700000005</v>
          </cell>
        </row>
        <row r="306">
          <cell r="AE306">
            <v>60.5008151</v>
          </cell>
          <cell r="AF306">
            <v>29.018</v>
          </cell>
        </row>
        <row r="307">
          <cell r="AD307">
            <v>279</v>
          </cell>
          <cell r="AE307">
            <v>57.5879321</v>
          </cell>
          <cell r="AF307">
            <v>29.018</v>
          </cell>
        </row>
        <row r="308">
          <cell r="AD308">
            <v>360</v>
          </cell>
          <cell r="AE308">
            <v>0.513642</v>
          </cell>
        </row>
        <row r="309">
          <cell r="AD309">
            <v>361</v>
          </cell>
          <cell r="AE309">
            <v>0.664601</v>
          </cell>
        </row>
        <row r="310">
          <cell r="AD310">
            <v>362</v>
          </cell>
          <cell r="AE310">
            <v>1.7346400000000002</v>
          </cell>
        </row>
        <row r="312">
          <cell r="AD312">
            <v>101</v>
          </cell>
          <cell r="AE312">
            <v>48.4432989</v>
          </cell>
          <cell r="AF312">
            <v>21.15107</v>
          </cell>
        </row>
        <row r="313">
          <cell r="AD313">
            <v>133</v>
          </cell>
          <cell r="AE313">
            <v>3.09386425</v>
          </cell>
          <cell r="AF313">
            <v>2.6464100000000004</v>
          </cell>
        </row>
        <row r="314">
          <cell r="AD314">
            <v>204</v>
          </cell>
          <cell r="AE314">
            <v>8.67225992</v>
          </cell>
          <cell r="AF314">
            <v>0.19535999999999998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.1"/>
      <sheetName val="прил 7.2"/>
      <sheetName val="приложение 8"/>
      <sheetName val="прил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540">
          <cell r="C540">
            <v>6</v>
          </cell>
          <cell r="D540">
            <v>0.32728</v>
          </cell>
          <cell r="E540">
            <v>0.39758</v>
          </cell>
        </row>
        <row r="541">
          <cell r="C541">
            <v>7</v>
          </cell>
          <cell r="D541">
            <v>0</v>
          </cell>
          <cell r="E541">
            <v>0</v>
          </cell>
        </row>
        <row r="542">
          <cell r="C542">
            <v>31</v>
          </cell>
          <cell r="D542">
            <v>0</v>
          </cell>
          <cell r="E542">
            <v>3.39392</v>
          </cell>
        </row>
        <row r="543">
          <cell r="C543">
            <v>32</v>
          </cell>
          <cell r="D543">
            <v>0</v>
          </cell>
          <cell r="E543">
            <v>4.5221599999999995</v>
          </cell>
        </row>
        <row r="544">
          <cell r="C544">
            <v>33</v>
          </cell>
          <cell r="D544">
            <v>0</v>
          </cell>
          <cell r="E544">
            <v>0</v>
          </cell>
          <cell r="AN544">
            <v>1</v>
          </cell>
          <cell r="AP544" t="str">
            <v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</v>
          </cell>
          <cell r="AQ544" t="str">
            <v>СТФ</v>
          </cell>
          <cell r="AR544">
            <v>500.35614999999996</v>
          </cell>
          <cell r="AS544">
            <v>437.11410720000003</v>
          </cell>
          <cell r="AT544">
            <v>197.4860272</v>
          </cell>
          <cell r="AU544">
            <v>200.263</v>
          </cell>
          <cell r="AV544">
            <v>86.512</v>
          </cell>
          <cell r="AW544">
            <v>83.70004</v>
          </cell>
          <cell r="AX544">
            <v>5</v>
          </cell>
          <cell r="AY544">
            <v>0.351</v>
          </cell>
          <cell r="AZ544">
            <v>10</v>
          </cell>
          <cell r="BA544">
            <v>1.00584</v>
          </cell>
          <cell r="BB544">
            <v>45</v>
          </cell>
          <cell r="BC544">
            <v>38.584199999999996</v>
          </cell>
          <cell r="BD544">
            <v>26.512</v>
          </cell>
          <cell r="BE544">
            <v>43.759</v>
          </cell>
          <cell r="BF544">
            <v>-2.811959999999999</v>
          </cell>
          <cell r="BG544">
            <v>0.9674963010911781</v>
          </cell>
          <cell r="BH544">
            <v>11.043</v>
          </cell>
          <cell r="BI544">
            <v>0.052392</v>
          </cell>
          <cell r="BJ544">
            <v>80.78571</v>
          </cell>
          <cell r="BK544">
            <v>104.58306533</v>
          </cell>
          <cell r="BL544">
            <v>30.498</v>
          </cell>
          <cell r="BM544">
            <v>11.198065329999999</v>
          </cell>
          <cell r="BN544">
            <v>4.902</v>
          </cell>
          <cell r="BO544">
            <v>0.231</v>
          </cell>
          <cell r="BP544">
            <v>18.860709999999997</v>
          </cell>
          <cell r="BQ544">
            <v>35</v>
          </cell>
          <cell r="BR544">
            <v>26.525</v>
          </cell>
          <cell r="BS544">
            <v>58.153999999999996</v>
          </cell>
          <cell r="BT544">
            <v>103.89391</v>
          </cell>
          <cell r="BU544">
            <v>23.797355330000002</v>
          </cell>
          <cell r="BV544">
            <v>1.2945738216573204</v>
          </cell>
        </row>
        <row r="545">
          <cell r="D545">
            <v>0</v>
          </cell>
          <cell r="E545">
            <v>0</v>
          </cell>
          <cell r="AP545" t="str">
            <v>Строительство ВЛ 110 кВ Л-1, Л-2, Л-3</v>
          </cell>
          <cell r="AS545">
            <v>0</v>
          </cell>
          <cell r="AT545">
            <v>86.28514</v>
          </cell>
          <cell r="AU545">
            <v>0</v>
          </cell>
          <cell r="AV545">
            <v>0</v>
          </cell>
          <cell r="AW545">
            <v>73.123</v>
          </cell>
          <cell r="BC545">
            <v>39.050000000000004</v>
          </cell>
          <cell r="BE545">
            <v>34.073</v>
          </cell>
          <cell r="BK545">
            <v>82.296</v>
          </cell>
          <cell r="BQ545">
            <v>35</v>
          </cell>
          <cell r="BS545">
            <v>47.29600000000001</v>
          </cell>
        </row>
        <row r="546">
          <cell r="D546">
            <v>0</v>
          </cell>
          <cell r="E546">
            <v>0</v>
          </cell>
          <cell r="AP546" t="str">
            <v>Строительство ПС 110/10 кВ "Радиозавод"</v>
          </cell>
          <cell r="AS546">
            <v>0</v>
          </cell>
          <cell r="AT546">
            <v>111.20084</v>
          </cell>
          <cell r="AU546">
            <v>200.263</v>
          </cell>
          <cell r="AV546">
            <v>0</v>
          </cell>
          <cell r="AW546">
            <v>10.577</v>
          </cell>
          <cell r="AY546">
            <v>0.351</v>
          </cell>
          <cell r="BA546">
            <v>0.54</v>
          </cell>
          <cell r="BE546">
            <v>9.686</v>
          </cell>
          <cell r="BH546">
            <v>11.043</v>
          </cell>
          <cell r="BI546">
            <v>0.052</v>
          </cell>
          <cell r="BK546">
            <v>22.287071329999996</v>
          </cell>
          <cell r="BM546">
            <v>11.198065329999999</v>
          </cell>
          <cell r="BO546">
            <v>0.231</v>
          </cell>
          <cell r="BS546">
            <v>10.858006</v>
          </cell>
        </row>
        <row r="547">
          <cell r="C547">
            <v>12</v>
          </cell>
          <cell r="D547">
            <v>4.21062498</v>
          </cell>
          <cell r="E547">
            <v>4.18396</v>
          </cell>
          <cell r="AN547">
            <v>2</v>
          </cell>
          <cell r="AP547" t="str">
            <v>Строительство ПС 110/10 кВ "НПС-4" (КТК)</v>
          </cell>
          <cell r="AQ547" t="str">
            <v>стф</v>
          </cell>
          <cell r="AR547">
            <v>366.30721000000005</v>
          </cell>
          <cell r="AS547">
            <v>362.70074</v>
          </cell>
          <cell r="AT547">
            <v>299.30464</v>
          </cell>
          <cell r="AU547">
            <v>53.709</v>
          </cell>
          <cell r="AV547">
            <v>261.91809</v>
          </cell>
          <cell r="AW547">
            <v>248.64800000000002</v>
          </cell>
          <cell r="AX547">
            <v>16.478</v>
          </cell>
          <cell r="AY547">
            <v>47.481</v>
          </cell>
          <cell r="AZ547">
            <v>15.138</v>
          </cell>
          <cell r="BA547">
            <v>55.64</v>
          </cell>
          <cell r="BB547">
            <v>36.638</v>
          </cell>
          <cell r="BC547">
            <v>49.06</v>
          </cell>
          <cell r="BD547">
            <v>193.66409000000002</v>
          </cell>
          <cell r="BE547">
            <v>96.467</v>
          </cell>
          <cell r="BF547">
            <v>-13.270089999999982</v>
          </cell>
          <cell r="BG547">
            <v>0.9493349619340917</v>
          </cell>
          <cell r="BI547">
            <v>101.903704</v>
          </cell>
          <cell r="BJ547">
            <v>176.38306999999998</v>
          </cell>
          <cell r="BK547">
            <v>153.98574200000002</v>
          </cell>
          <cell r="BL547">
            <v>35.53918</v>
          </cell>
          <cell r="BN547">
            <v>37.73857</v>
          </cell>
          <cell r="BO547">
            <v>0.700742</v>
          </cell>
          <cell r="BP547">
            <v>50.17003</v>
          </cell>
          <cell r="BQ547">
            <v>45.135</v>
          </cell>
          <cell r="BR547">
            <v>52.935289999999995</v>
          </cell>
          <cell r="BS547">
            <v>108.15</v>
          </cell>
          <cell r="BT547">
            <v>43.41589999999999</v>
          </cell>
          <cell r="BU547">
            <v>-22.39732799999996</v>
          </cell>
          <cell r="BV547">
            <v>0.873018833383499</v>
          </cell>
        </row>
        <row r="548">
          <cell r="D548">
            <v>0</v>
          </cell>
          <cell r="E548">
            <v>0</v>
          </cell>
          <cell r="AO548" t="str">
            <v>1.4.</v>
          </cell>
          <cell r="AP548" t="str">
            <v>Новое строительство ЛЭП 35-330 кВ </v>
          </cell>
          <cell r="BU548">
            <v>0</v>
          </cell>
          <cell r="BV548" t="e">
            <v>#DIV/0!</v>
          </cell>
        </row>
        <row r="549">
          <cell r="C549">
            <v>13</v>
          </cell>
          <cell r="D549">
            <v>0</v>
          </cell>
          <cell r="E549">
            <v>0</v>
          </cell>
        </row>
        <row r="550">
          <cell r="C550">
            <v>14</v>
          </cell>
          <cell r="D550">
            <v>0</v>
          </cell>
          <cell r="E550">
            <v>0</v>
          </cell>
          <cell r="AO550" t="str">
            <v>1.5</v>
          </cell>
          <cell r="AP550" t="str">
            <v>Программы особой важности (федеральные и др.)</v>
          </cell>
          <cell r="BU550">
            <v>0</v>
          </cell>
          <cell r="BV550" t="e">
            <v>#DIV/0!</v>
          </cell>
        </row>
        <row r="551">
          <cell r="D551">
            <v>6.208591370000001</v>
          </cell>
          <cell r="E551">
            <v>11.39767</v>
          </cell>
        </row>
        <row r="552">
          <cell r="D552">
            <v>0</v>
          </cell>
          <cell r="E552">
            <v>0</v>
          </cell>
          <cell r="AO552">
            <v>2</v>
          </cell>
          <cell r="AP552" t="str">
            <v>Программы</v>
          </cell>
          <cell r="AR552">
            <v>3107.4593368549467</v>
          </cell>
          <cell r="AS552">
            <v>3141.7665670022698</v>
          </cell>
          <cell r="AT552">
            <v>2217.9054075610707</v>
          </cell>
          <cell r="AU552">
            <v>433.53443002</v>
          </cell>
          <cell r="AV552">
            <v>1277.9520712438748</v>
          </cell>
          <cell r="AW552">
            <v>1347.1703225000003</v>
          </cell>
          <cell r="AX552">
            <v>137.993709</v>
          </cell>
          <cell r="AY552">
            <v>125.96819999999997</v>
          </cell>
          <cell r="AZ552">
            <v>239.9269460968748</v>
          </cell>
          <cell r="BA552">
            <v>213.27062000000004</v>
          </cell>
          <cell r="BB552">
            <v>389.50763</v>
          </cell>
          <cell r="BC552">
            <v>406.65799999999984</v>
          </cell>
          <cell r="BD552">
            <v>510.52378614699995</v>
          </cell>
          <cell r="BE552">
            <v>601.2735025000001</v>
          </cell>
          <cell r="BF552">
            <v>69.21825125612554</v>
          </cell>
          <cell r="BG552">
            <v>1.0541634172467462</v>
          </cell>
          <cell r="BH552">
            <v>326.93757918999995</v>
          </cell>
          <cell r="BI552">
            <v>290.12457725</v>
          </cell>
          <cell r="BJ552">
            <v>1268.8153943501836</v>
          </cell>
          <cell r="BK552">
            <v>1317.6780694533334</v>
          </cell>
          <cell r="BL552">
            <v>457.84212692</v>
          </cell>
          <cell r="BM552">
            <v>270.20027681000005</v>
          </cell>
          <cell r="BN552">
            <v>212.874092403</v>
          </cell>
          <cell r="BO552">
            <v>169.17390188999997</v>
          </cell>
          <cell r="BP552">
            <v>254.82164569385034</v>
          </cell>
          <cell r="BQ552">
            <v>427.12196278000005</v>
          </cell>
          <cell r="BR552">
            <v>343.2775293333333</v>
          </cell>
          <cell r="BS552">
            <v>451.18192797333325</v>
          </cell>
          <cell r="BT552">
            <v>1363.88817203107</v>
          </cell>
          <cell r="BU552">
            <v>48.86267510314974</v>
          </cell>
          <cell r="BV552">
            <v>1.0385104683634252</v>
          </cell>
          <cell r="BW552">
            <v>0</v>
          </cell>
          <cell r="BX552">
            <v>0</v>
          </cell>
        </row>
        <row r="553">
          <cell r="C553">
            <v>97</v>
          </cell>
          <cell r="D553">
            <v>0.29963999999999996</v>
          </cell>
          <cell r="E553">
            <v>1.45871</v>
          </cell>
          <cell r="AO553" t="str">
            <v>2.2.</v>
          </cell>
          <cell r="AP553" t="str">
            <v>Новое строительство объектов 35-330 кВ</v>
          </cell>
          <cell r="AR553">
            <v>253.4863</v>
          </cell>
          <cell r="AS553">
            <v>254.73721999999998</v>
          </cell>
          <cell r="AT553">
            <v>129.45662</v>
          </cell>
          <cell r="AU553">
            <v>0</v>
          </cell>
          <cell r="AV553">
            <v>0</v>
          </cell>
          <cell r="AW553">
            <v>0.85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0.85</v>
          </cell>
          <cell r="BF553">
            <v>0.85</v>
          </cell>
          <cell r="BG553" t="e">
            <v>#DIV/0!</v>
          </cell>
          <cell r="BH553">
            <v>23.90937657</v>
          </cell>
          <cell r="BI553">
            <v>0</v>
          </cell>
          <cell r="BJ553">
            <v>0</v>
          </cell>
          <cell r="BK553">
            <v>25.03773875</v>
          </cell>
          <cell r="BL553">
            <v>0</v>
          </cell>
          <cell r="BM553">
            <v>25.856738749999998</v>
          </cell>
          <cell r="BN553">
            <v>0</v>
          </cell>
          <cell r="BO553">
            <v>0</v>
          </cell>
          <cell r="BP553">
            <v>0</v>
          </cell>
          <cell r="BQ553">
            <v>-1.822</v>
          </cell>
          <cell r="BR553">
            <v>0</v>
          </cell>
          <cell r="BS553">
            <v>1.0030000000000001</v>
          </cell>
          <cell r="BT553">
            <v>71.17961999999999</v>
          </cell>
          <cell r="BU553">
            <v>25.03773875</v>
          </cell>
          <cell r="BV553" t="e">
            <v>#DIV/0!</v>
          </cell>
          <cell r="BW553">
            <v>0</v>
          </cell>
          <cell r="BX553">
            <v>0</v>
          </cell>
        </row>
        <row r="554">
          <cell r="C554">
            <v>98</v>
          </cell>
          <cell r="D554">
            <v>0</v>
          </cell>
          <cell r="E554">
            <v>0.5305599999999999</v>
          </cell>
          <cell r="AO554">
            <v>1</v>
          </cell>
          <cell r="AP554" t="str">
            <v>Воздушные Линии 110-330 кВ (ВН)</v>
          </cell>
          <cell r="AR554">
            <v>11.8</v>
          </cell>
          <cell r="AS554">
            <v>5.722999999999999</v>
          </cell>
          <cell r="AT554">
            <v>5.722999999999999</v>
          </cell>
          <cell r="AU554">
            <v>0</v>
          </cell>
          <cell r="AV554">
            <v>0</v>
          </cell>
          <cell r="AW554">
            <v>0.85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0.85</v>
          </cell>
          <cell r="BF554">
            <v>0.85</v>
          </cell>
          <cell r="BG554" t="e">
            <v>#DIV/0!</v>
          </cell>
          <cell r="BH554">
            <v>0</v>
          </cell>
          <cell r="BI554">
            <v>0</v>
          </cell>
          <cell r="BJ554">
            <v>0</v>
          </cell>
          <cell r="BK554">
            <v>1.0030000000000001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1.0030000000000001</v>
          </cell>
          <cell r="BT554">
            <v>4.72</v>
          </cell>
          <cell r="BU554">
            <v>1.0030000000000001</v>
          </cell>
          <cell r="BV554" t="e">
            <v>#DIV/0!</v>
          </cell>
          <cell r="BW554">
            <v>0</v>
          </cell>
          <cell r="BX554">
            <v>0</v>
          </cell>
        </row>
        <row r="555">
          <cell r="C555">
            <v>99</v>
          </cell>
          <cell r="D555">
            <v>0</v>
          </cell>
          <cell r="E555">
            <v>0.032</v>
          </cell>
          <cell r="AN555">
            <v>3</v>
          </cell>
          <cell r="AP555" t="str">
            <v>Строительство заходов от ВЛ 110 Л-170 на ПС "Кисловодск 330"</v>
          </cell>
          <cell r="AQ555" t="str">
            <v>СТФ</v>
          </cell>
          <cell r="AR555">
            <v>11.8</v>
          </cell>
          <cell r="AS555">
            <v>5.722999999999999</v>
          </cell>
          <cell r="AT555">
            <v>5.722999999999999</v>
          </cell>
          <cell r="AU555">
            <v>0</v>
          </cell>
          <cell r="AV555">
            <v>0</v>
          </cell>
          <cell r="AW555">
            <v>0.85</v>
          </cell>
          <cell r="BE555">
            <v>0.85</v>
          </cell>
          <cell r="BF555">
            <v>0.85</v>
          </cell>
          <cell r="BG555" t="e">
            <v>#DIV/0!</v>
          </cell>
          <cell r="BJ555">
            <v>0</v>
          </cell>
          <cell r="BK555">
            <v>1.0030000000000001</v>
          </cell>
          <cell r="BS555">
            <v>1.0030000000000001</v>
          </cell>
          <cell r="BT555">
            <v>4.72</v>
          </cell>
          <cell r="BU555">
            <v>1.0030000000000001</v>
          </cell>
          <cell r="BV555" t="e">
            <v>#DIV/0!</v>
          </cell>
        </row>
        <row r="556">
          <cell r="C556">
            <v>103</v>
          </cell>
          <cell r="D556">
            <v>0</v>
          </cell>
          <cell r="E556">
            <v>1.8995</v>
          </cell>
          <cell r="AO556">
            <v>2</v>
          </cell>
          <cell r="AP556" t="str">
            <v>Воздушные Линии 35 кВ (СН1)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 t="e">
            <v>#DIV/0!</v>
          </cell>
          <cell r="BH556">
            <v>0</v>
          </cell>
          <cell r="BI556">
            <v>0</v>
          </cell>
          <cell r="BJ556">
            <v>0</v>
          </cell>
          <cell r="BK556">
            <v>0.12515014</v>
          </cell>
          <cell r="BL556">
            <v>0</v>
          </cell>
          <cell r="BM556">
            <v>0.12515014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0.12515014</v>
          </cell>
          <cell r="BV556" t="e">
            <v>#DIV/0!</v>
          </cell>
          <cell r="BW556">
            <v>0</v>
          </cell>
          <cell r="BX556">
            <v>0</v>
          </cell>
        </row>
        <row r="557">
          <cell r="C557">
            <v>104</v>
          </cell>
          <cell r="D557">
            <v>2.142313</v>
          </cell>
          <cell r="E557">
            <v>0</v>
          </cell>
          <cell r="AN557">
            <v>4</v>
          </cell>
          <cell r="AP557" t="str">
            <v>Строительство ВЛ-35кВ "Победа - Рогатая Балка" с ячейкой 35кВ на ПС "Р.Балка"</v>
          </cell>
          <cell r="AQ557" t="str">
            <v>СТФ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BF557">
            <v>0</v>
          </cell>
          <cell r="BG557" t="e">
            <v>#DIV/0!</v>
          </cell>
          <cell r="BJ557">
            <v>0</v>
          </cell>
          <cell r="BK557">
            <v>0.12515014</v>
          </cell>
          <cell r="BM557">
            <v>0.12515014</v>
          </cell>
          <cell r="BT557">
            <v>0</v>
          </cell>
          <cell r="BU557">
            <v>0.12515014</v>
          </cell>
          <cell r="BV557" t="e">
            <v>#DIV/0!</v>
          </cell>
        </row>
        <row r="558">
          <cell r="C558">
            <v>105</v>
          </cell>
          <cell r="D558">
            <v>0.10277</v>
          </cell>
          <cell r="E558">
            <v>2.2578899999999997</v>
          </cell>
          <cell r="AO558">
            <v>3</v>
          </cell>
          <cell r="AP558" t="str">
            <v>Кабельные Линии 110-330 кВ (ВН)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</row>
        <row r="559">
          <cell r="C559">
            <v>106</v>
          </cell>
          <cell r="D559">
            <v>3.6482283700000004</v>
          </cell>
          <cell r="E559">
            <v>0</v>
          </cell>
        </row>
        <row r="560">
          <cell r="C560">
            <v>107</v>
          </cell>
          <cell r="D560">
            <v>0.01564</v>
          </cell>
          <cell r="E560">
            <v>5.21901</v>
          </cell>
          <cell r="AO560">
            <v>4</v>
          </cell>
          <cell r="AP560" t="str">
            <v>Кабельные Линии 35 кВ (СН1)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</row>
        <row r="561">
          <cell r="C561">
            <v>108</v>
          </cell>
          <cell r="D561">
            <v>0</v>
          </cell>
          <cell r="E561">
            <v>0</v>
          </cell>
        </row>
        <row r="562">
          <cell r="D562">
            <v>0.74335642</v>
          </cell>
          <cell r="E562">
            <v>0.56456</v>
          </cell>
          <cell r="AO562">
            <v>5</v>
          </cell>
          <cell r="AP562" t="str">
            <v>ПС 110-330 кВ (ВН)</v>
          </cell>
          <cell r="AR562">
            <v>241.6863</v>
          </cell>
          <cell r="AS562">
            <v>249.01422</v>
          </cell>
          <cell r="AT562">
            <v>123.73361999999999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 t="e">
            <v>#DIV/0!</v>
          </cell>
          <cell r="BH562">
            <v>23.90937657</v>
          </cell>
          <cell r="BI562">
            <v>0</v>
          </cell>
          <cell r="BJ562">
            <v>0</v>
          </cell>
          <cell r="BK562">
            <v>23.90958861</v>
          </cell>
          <cell r="BL562">
            <v>0</v>
          </cell>
          <cell r="BM562">
            <v>25.73158861</v>
          </cell>
          <cell r="BN562">
            <v>0</v>
          </cell>
          <cell r="BO562">
            <v>0</v>
          </cell>
          <cell r="BP562">
            <v>0</v>
          </cell>
          <cell r="BQ562">
            <v>-1.822</v>
          </cell>
          <cell r="BR562">
            <v>0</v>
          </cell>
          <cell r="BS562">
            <v>0</v>
          </cell>
          <cell r="BT562">
            <v>66.45961999999999</v>
          </cell>
          <cell r="BU562">
            <v>23.90958861</v>
          </cell>
          <cell r="BV562" t="e">
            <v>#DIV/0!</v>
          </cell>
          <cell r="BW562">
            <v>0</v>
          </cell>
          <cell r="BX562">
            <v>0</v>
          </cell>
        </row>
        <row r="563">
          <cell r="D563">
            <v>0</v>
          </cell>
          <cell r="E563">
            <v>0</v>
          </cell>
          <cell r="AN563">
            <v>5</v>
          </cell>
          <cell r="AP563" t="str">
            <v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v>
          </cell>
          <cell r="AQ563" t="str">
            <v>СТФ</v>
          </cell>
          <cell r="AR563">
            <v>241.6863</v>
          </cell>
          <cell r="AS563">
            <v>249.01422</v>
          </cell>
          <cell r="AT563">
            <v>123.73361999999999</v>
          </cell>
          <cell r="AU563">
            <v>0</v>
          </cell>
          <cell r="AV563">
            <v>0</v>
          </cell>
          <cell r="AW563">
            <v>0</v>
          </cell>
          <cell r="BF563">
            <v>0</v>
          </cell>
          <cell r="BG563" t="e">
            <v>#DIV/0!</v>
          </cell>
          <cell r="BH563">
            <v>23.90937657</v>
          </cell>
          <cell r="BJ563">
            <v>0</v>
          </cell>
          <cell r="BK563">
            <v>23.90958861</v>
          </cell>
          <cell r="BM563">
            <v>25.73158861</v>
          </cell>
          <cell r="BQ563">
            <v>-1.822</v>
          </cell>
          <cell r="BT563">
            <v>66.45961999999999</v>
          </cell>
          <cell r="BU563">
            <v>23.90958861</v>
          </cell>
          <cell r="BV563" t="e">
            <v>#DIV/0!</v>
          </cell>
        </row>
        <row r="564">
          <cell r="C564">
            <v>109</v>
          </cell>
          <cell r="D564">
            <v>0</v>
          </cell>
          <cell r="E564">
            <v>0.56456</v>
          </cell>
          <cell r="AO564">
            <v>6</v>
          </cell>
          <cell r="AP564" t="str">
            <v>ПС 35 кВ (СН1)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</row>
        <row r="565">
          <cell r="C565">
            <v>110</v>
          </cell>
          <cell r="D565">
            <v>0.74335642</v>
          </cell>
          <cell r="E565">
            <v>0</v>
          </cell>
        </row>
        <row r="566">
          <cell r="D566">
            <v>0</v>
          </cell>
          <cell r="E566">
            <v>0</v>
          </cell>
          <cell r="AO566" t="str">
            <v>2.3.</v>
          </cell>
          <cell r="AP566" t="str">
            <v>ТПиР объектов 35-330 кВ</v>
          </cell>
          <cell r="AR566">
            <v>509.55332</v>
          </cell>
          <cell r="AS566">
            <v>353.3574751508</v>
          </cell>
          <cell r="AT566">
            <v>211.7847716</v>
          </cell>
          <cell r="AU566">
            <v>42.232733059999994</v>
          </cell>
          <cell r="AV566">
            <v>21.12</v>
          </cell>
          <cell r="AW566">
            <v>49.933620000000005</v>
          </cell>
          <cell r="AX566">
            <v>0</v>
          </cell>
          <cell r="AY566">
            <v>2.977</v>
          </cell>
          <cell r="AZ566">
            <v>6.227</v>
          </cell>
          <cell r="BA566">
            <v>9.46062</v>
          </cell>
          <cell r="BB566">
            <v>8.281</v>
          </cell>
          <cell r="BC566">
            <v>6.015</v>
          </cell>
          <cell r="BD566">
            <v>6.612</v>
          </cell>
          <cell r="BE566">
            <v>31.480999999999998</v>
          </cell>
          <cell r="BF566">
            <v>18.727999999999994</v>
          </cell>
          <cell r="BG566" t="e">
            <v>#DIV/0!</v>
          </cell>
          <cell r="BH566">
            <v>47.81360518999998</v>
          </cell>
          <cell r="BI566">
            <v>0</v>
          </cell>
          <cell r="BJ566">
            <v>114.21054133333334</v>
          </cell>
          <cell r="BK566">
            <v>96.04177902000002</v>
          </cell>
          <cell r="BL566">
            <v>94.668286</v>
          </cell>
          <cell r="BM566">
            <v>37.51114342000004</v>
          </cell>
          <cell r="BN566">
            <v>7.420193999999999</v>
          </cell>
          <cell r="BO566">
            <v>14.313786</v>
          </cell>
          <cell r="BP566">
            <v>4.037684666666666</v>
          </cell>
          <cell r="BQ566">
            <v>27.3874896</v>
          </cell>
          <cell r="BR566">
            <v>8.084376666666667</v>
          </cell>
          <cell r="BS566">
            <v>16.829359999999998</v>
          </cell>
          <cell r="BT566">
            <v>93.09039999999999</v>
          </cell>
          <cell r="BU566">
            <v>-18.1687623133333</v>
          </cell>
          <cell r="BV566" t="e">
            <v>#DIV/0!</v>
          </cell>
          <cell r="BW566">
            <v>0</v>
          </cell>
          <cell r="BX566">
            <v>0</v>
          </cell>
        </row>
        <row r="567">
          <cell r="D567">
            <v>7.16351832</v>
          </cell>
          <cell r="E567">
            <v>0.26573</v>
          </cell>
          <cell r="AO567">
            <v>1</v>
          </cell>
          <cell r="AP567" t="str">
            <v>Воздушные Линии 110-330 кВ (ВН)</v>
          </cell>
          <cell r="AR567">
            <v>152.90186</v>
          </cell>
          <cell r="AS567">
            <v>154.7480738108</v>
          </cell>
          <cell r="AT567">
            <v>120.4905316</v>
          </cell>
          <cell r="AU567">
            <v>0.17852006</v>
          </cell>
          <cell r="AV567">
            <v>13.848</v>
          </cell>
          <cell r="AW567">
            <v>48.99562</v>
          </cell>
          <cell r="AX567">
            <v>0</v>
          </cell>
          <cell r="AY567">
            <v>0.387</v>
          </cell>
          <cell r="AZ567">
            <v>3.955</v>
          </cell>
          <cell r="BA567">
            <v>13.16262</v>
          </cell>
          <cell r="BB567">
            <v>3.281</v>
          </cell>
          <cell r="BC567">
            <v>4.215</v>
          </cell>
          <cell r="BD567">
            <v>6.612</v>
          </cell>
          <cell r="BE567">
            <v>31.230999999999998</v>
          </cell>
          <cell r="BF567">
            <v>25.061999999999998</v>
          </cell>
          <cell r="BG567" t="e">
            <v>#DIV/0!</v>
          </cell>
          <cell r="BH567">
            <v>8.76524</v>
          </cell>
          <cell r="BI567">
            <v>0</v>
          </cell>
          <cell r="BJ567">
            <v>18.611767999999998</v>
          </cell>
          <cell r="BK567">
            <v>45.2168156</v>
          </cell>
          <cell r="BL567">
            <v>5.59507</v>
          </cell>
          <cell r="BM567">
            <v>0.5702400000000001</v>
          </cell>
          <cell r="BN567">
            <v>6.7946366666666655</v>
          </cell>
          <cell r="BO567">
            <v>7.546786</v>
          </cell>
          <cell r="BP567">
            <v>1.6776846666666667</v>
          </cell>
          <cell r="BQ567">
            <v>20.4769296</v>
          </cell>
          <cell r="BR567">
            <v>4.5443766666666665</v>
          </cell>
          <cell r="BS567">
            <v>16.62286</v>
          </cell>
          <cell r="BT567">
            <v>63.572559999999996</v>
          </cell>
          <cell r="BU567">
            <v>26.6050476</v>
          </cell>
          <cell r="BV567" t="e">
            <v>#DIV/0!</v>
          </cell>
          <cell r="BW567">
            <v>0</v>
          </cell>
          <cell r="BX567">
            <v>0</v>
          </cell>
        </row>
        <row r="568">
          <cell r="D568">
            <v>7.148888319999999</v>
          </cell>
          <cell r="E568">
            <v>0.26573</v>
          </cell>
          <cell r="AN568">
            <v>6</v>
          </cell>
          <cell r="AP568" t="str">
            <v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</v>
          </cell>
          <cell r="AQ568" t="str">
            <v>СТФ</v>
          </cell>
          <cell r="AR568">
            <v>91.20542</v>
          </cell>
          <cell r="AS568">
            <v>92.4708359768</v>
          </cell>
          <cell r="AT568">
            <v>58.77226</v>
          </cell>
          <cell r="AU568">
            <v>0.02835376</v>
          </cell>
          <cell r="AV568">
            <v>9.893</v>
          </cell>
          <cell r="AW568">
            <v>35.205</v>
          </cell>
          <cell r="AX568">
            <v>0</v>
          </cell>
          <cell r="AY568">
            <v>0.387</v>
          </cell>
          <cell r="AZ568">
            <v>0</v>
          </cell>
          <cell r="BA568">
            <v>0.249</v>
          </cell>
          <cell r="BB568">
            <v>3.281</v>
          </cell>
          <cell r="BC568">
            <v>3.3379999999999996</v>
          </cell>
          <cell r="BD568">
            <v>6.612</v>
          </cell>
          <cell r="BE568">
            <v>31.230999999999998</v>
          </cell>
          <cell r="BF568">
            <v>25.311999999999998</v>
          </cell>
          <cell r="BG568">
            <v>3.5585767714545633</v>
          </cell>
          <cell r="BJ568">
            <v>11.401868</v>
          </cell>
          <cell r="BK568">
            <v>20.178898</v>
          </cell>
          <cell r="BL568">
            <v>0</v>
          </cell>
          <cell r="BM568">
            <v>0.387</v>
          </cell>
          <cell r="BN568">
            <v>5.179806666666666</v>
          </cell>
          <cell r="BP568">
            <v>1.6776846666666667</v>
          </cell>
          <cell r="BQ568">
            <v>4.065898</v>
          </cell>
          <cell r="BR568">
            <v>4.5443766666666665</v>
          </cell>
          <cell r="BS568">
            <v>15.726</v>
          </cell>
          <cell r="BT568">
            <v>17.23036</v>
          </cell>
          <cell r="BU568">
            <v>8.77703</v>
          </cell>
          <cell r="BV568">
            <v>1.7697887749621377</v>
          </cell>
        </row>
        <row r="569">
          <cell r="C569">
            <v>15</v>
          </cell>
          <cell r="D569">
            <v>0</v>
          </cell>
          <cell r="E569">
            <v>0</v>
          </cell>
          <cell r="AN569">
            <v>7</v>
          </cell>
          <cell r="AP569" t="str">
            <v>Реконструкция ВЛ 110 кВ Л-111 и Л-115 ГЭС-4 - ПС Азот (вынос опоры № 44 из зоны подмыва)</v>
          </cell>
          <cell r="AQ569" t="str">
            <v>СТФ</v>
          </cell>
          <cell r="AR569">
            <v>1.2768999999999997</v>
          </cell>
          <cell r="AS569">
            <v>1.248676234</v>
          </cell>
          <cell r="AT569">
            <v>1.03486</v>
          </cell>
          <cell r="AU569">
            <v>0.1501663</v>
          </cell>
          <cell r="AV569">
            <v>0.955</v>
          </cell>
          <cell r="AW569">
            <v>0.877</v>
          </cell>
          <cell r="AX569">
            <v>0</v>
          </cell>
          <cell r="AZ569">
            <v>0.955</v>
          </cell>
          <cell r="BB569">
            <v>0</v>
          </cell>
          <cell r="BC569">
            <v>0.877</v>
          </cell>
          <cell r="BD569">
            <v>0</v>
          </cell>
          <cell r="BF569">
            <v>-0.07799999999999996</v>
          </cell>
          <cell r="BG569">
            <v>0.918324607329843</v>
          </cell>
          <cell r="BJ569">
            <v>1.1269</v>
          </cell>
          <cell r="BK569">
            <v>1.03486</v>
          </cell>
          <cell r="BL569">
            <v>0.33807</v>
          </cell>
          <cell r="BM569">
            <v>0.138</v>
          </cell>
          <cell r="BN569">
            <v>0.7888299999999999</v>
          </cell>
          <cell r="BP569">
            <v>0</v>
          </cell>
          <cell r="BR569">
            <v>0</v>
          </cell>
          <cell r="BS569">
            <v>0.8968599999999999</v>
          </cell>
          <cell r="BT569">
            <v>0.89686</v>
          </cell>
          <cell r="BU569">
            <v>-0.09204000000000012</v>
          </cell>
          <cell r="BV569">
            <v>0.9183246073298428</v>
          </cell>
        </row>
        <row r="570">
          <cell r="C570">
            <v>16</v>
          </cell>
          <cell r="D570">
            <v>4.508813999999999</v>
          </cell>
          <cell r="E570">
            <v>0.0076100000000000004</v>
          </cell>
          <cell r="AN570">
            <v>8</v>
          </cell>
          <cell r="AP570" t="str">
            <v>Реконструкция ВЛ 110 кВ Л-31 ПС "ГЭС 3" - ПС "Водораздел" -  (замена сущ. проводов на АС-240)</v>
          </cell>
          <cell r="AQ570" t="str">
            <v>СТФ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BF570">
            <v>0</v>
          </cell>
          <cell r="BG570" t="e">
            <v>#DIV/0!</v>
          </cell>
          <cell r="BH570">
            <v>0.04524</v>
          </cell>
          <cell r="BJ570">
            <v>0</v>
          </cell>
          <cell r="BK570">
            <v>0.04524</v>
          </cell>
          <cell r="BM570">
            <v>0.04524</v>
          </cell>
          <cell r="BT570">
            <v>0</v>
          </cell>
          <cell r="BU570">
            <v>0.04524</v>
          </cell>
          <cell r="BV570" t="e">
            <v>#DIV/0!</v>
          </cell>
        </row>
        <row r="571">
          <cell r="C571">
            <v>36</v>
          </cell>
          <cell r="D571">
            <v>0</v>
          </cell>
          <cell r="E571">
            <v>0.08776</v>
          </cell>
          <cell r="AN571">
            <v>9</v>
          </cell>
          <cell r="AP571" t="str">
            <v>Реконструкция ВЛ 110 кВ Л-246 c заменой сущ. проводов на провода  АС-185 и частичной заменой опор, изоляторов)</v>
          </cell>
          <cell r="AQ571" t="str">
            <v>СТФ</v>
          </cell>
          <cell r="AR571">
            <v>44.48954</v>
          </cell>
          <cell r="AS571">
            <v>48.89742999999999</v>
          </cell>
          <cell r="AT571">
            <v>48.782379999999996</v>
          </cell>
          <cell r="AU571">
            <v>0</v>
          </cell>
          <cell r="AV571">
            <v>3</v>
          </cell>
          <cell r="AW571">
            <v>2.828</v>
          </cell>
          <cell r="AX571">
            <v>0</v>
          </cell>
          <cell r="AZ571">
            <v>3</v>
          </cell>
          <cell r="BA571">
            <v>2.828</v>
          </cell>
          <cell r="BB571">
            <v>0</v>
          </cell>
          <cell r="BD571">
            <v>0</v>
          </cell>
          <cell r="BF571">
            <v>-0.17200000000000015</v>
          </cell>
          <cell r="BG571">
            <v>0.9426666666666667</v>
          </cell>
          <cell r="BJ571">
            <v>3.54</v>
          </cell>
          <cell r="BK571">
            <v>3.336786</v>
          </cell>
          <cell r="BL571">
            <v>2.714</v>
          </cell>
          <cell r="BN571">
            <v>0.826</v>
          </cell>
          <cell r="BO571">
            <v>3.336786</v>
          </cell>
          <cell r="BP571">
            <v>0</v>
          </cell>
          <cell r="BR571">
            <v>0</v>
          </cell>
          <cell r="BT571">
            <v>45.445339999999995</v>
          </cell>
          <cell r="BU571">
            <v>-0.203214</v>
          </cell>
          <cell r="BV571">
            <v>0.9425949152542373</v>
          </cell>
        </row>
        <row r="572">
          <cell r="C572">
            <v>25</v>
          </cell>
          <cell r="D572">
            <v>0</v>
          </cell>
          <cell r="E572">
            <v>0</v>
          </cell>
          <cell r="AN572">
            <v>10</v>
          </cell>
          <cell r="AP572" t="str">
            <v>Реконструкция ВЛ 110 кВ ПС "Троицкая" - ПС "Стодеревская"</v>
          </cell>
          <cell r="AQ572" t="str">
            <v>СТФ</v>
          </cell>
          <cell r="AS572">
            <v>4.1598068</v>
          </cell>
          <cell r="AT572">
            <v>4.0447568</v>
          </cell>
          <cell r="AU572">
            <v>0</v>
          </cell>
          <cell r="AV572">
            <v>0</v>
          </cell>
          <cell r="AW572">
            <v>3.42776</v>
          </cell>
          <cell r="BA572">
            <v>3.42776</v>
          </cell>
          <cell r="BK572">
            <v>4.0447568</v>
          </cell>
          <cell r="BQ572">
            <v>4.0447568</v>
          </cell>
          <cell r="BU572">
            <v>4.0447568</v>
          </cell>
        </row>
        <row r="573">
          <cell r="C573">
            <v>26</v>
          </cell>
          <cell r="D573">
            <v>0</v>
          </cell>
          <cell r="E573">
            <v>0</v>
          </cell>
          <cell r="AN573">
            <v>11</v>
          </cell>
          <cell r="AP573" t="str">
            <v>Реконструкция ВЛ 110 кВ Л-158 ПС "Моздок" -ПС "Троицкая"</v>
          </cell>
          <cell r="AQ573" t="str">
            <v>СТФ</v>
          </cell>
          <cell r="AS573">
            <v>7.9713248</v>
          </cell>
          <cell r="AT573">
            <v>7.8562748</v>
          </cell>
          <cell r="AU573">
            <v>0</v>
          </cell>
          <cell r="AV573">
            <v>0</v>
          </cell>
          <cell r="AW573">
            <v>6.65786</v>
          </cell>
          <cell r="BA573">
            <v>6.65786</v>
          </cell>
          <cell r="BK573">
            <v>7.8562748</v>
          </cell>
          <cell r="BQ573">
            <v>7.8562748</v>
          </cell>
          <cell r="BU573">
            <v>7.8562748</v>
          </cell>
        </row>
        <row r="574">
          <cell r="C574">
            <v>19</v>
          </cell>
          <cell r="D574">
            <v>0</v>
          </cell>
          <cell r="E574">
            <v>0</v>
          </cell>
          <cell r="AN574">
            <v>12</v>
          </cell>
          <cell r="AP574" t="str">
            <v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v>
          </cell>
          <cell r="AQ574" t="str">
            <v>СТФ</v>
          </cell>
          <cell r="AR574">
            <v>15.93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BF574">
            <v>0</v>
          </cell>
          <cell r="BG574" t="e">
            <v>#DIV/0!</v>
          </cell>
          <cell r="BH574">
            <v>8.72</v>
          </cell>
          <cell r="BJ574">
            <v>2.543</v>
          </cell>
          <cell r="BK574">
            <v>8.72</v>
          </cell>
          <cell r="BL574">
            <v>2.543</v>
          </cell>
          <cell r="BO574">
            <v>4.21</v>
          </cell>
          <cell r="BQ574">
            <v>4.510000000000001</v>
          </cell>
          <cell r="BT574">
            <v>0</v>
          </cell>
          <cell r="BU574">
            <v>6.1770000000000005</v>
          </cell>
          <cell r="BV574">
            <v>3.429020841525757</v>
          </cell>
        </row>
        <row r="575">
          <cell r="C575">
            <v>17</v>
          </cell>
          <cell r="D575">
            <v>0</v>
          </cell>
          <cell r="E575">
            <v>0</v>
          </cell>
          <cell r="AO575">
            <v>2</v>
          </cell>
          <cell r="AP575" t="str">
            <v>Воздушные Линии 35 кВ (СН1)</v>
          </cell>
          <cell r="AR575">
            <v>11.0861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-9.042</v>
          </cell>
          <cell r="AX575">
            <v>0</v>
          </cell>
          <cell r="AY575">
            <v>0</v>
          </cell>
          <cell r="AZ575">
            <v>0</v>
          </cell>
          <cell r="BA575">
            <v>-9.042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-9.042</v>
          </cell>
          <cell r="BG575" t="e">
            <v>#DIV/0!</v>
          </cell>
          <cell r="BH575">
            <v>0.24576259999999964</v>
          </cell>
          <cell r="BI575">
            <v>0</v>
          </cell>
          <cell r="BJ575">
            <v>2.26</v>
          </cell>
          <cell r="BK575">
            <v>0.2457626</v>
          </cell>
          <cell r="BL575">
            <v>2.26</v>
          </cell>
          <cell r="BM575">
            <v>0.2457626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-2.0142374</v>
          </cell>
          <cell r="BV575">
            <v>0.10874451327433629</v>
          </cell>
          <cell r="BW575">
            <v>0</v>
          </cell>
          <cell r="BX575">
            <v>0</v>
          </cell>
        </row>
        <row r="576">
          <cell r="C576">
            <v>18</v>
          </cell>
          <cell r="D576">
            <v>0</v>
          </cell>
          <cell r="E576">
            <v>0</v>
          </cell>
          <cell r="AN576">
            <v>13</v>
          </cell>
          <cell r="AP576" t="str">
            <v>Реконструкция ВЛ -35 кВ Л-323 ПС "Кисловодск" - ПС "Зеленогорская" </v>
          </cell>
          <cell r="AQ576" t="str">
            <v>СТФ</v>
          </cell>
          <cell r="AR576">
            <v>11.0861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BF576">
            <v>0</v>
          </cell>
          <cell r="BG576" t="e">
            <v>#DIV/0!</v>
          </cell>
          <cell r="BH576">
            <v>0.24576259999999964</v>
          </cell>
          <cell r="BJ576">
            <v>2.26</v>
          </cell>
          <cell r="BK576">
            <v>0.2457626</v>
          </cell>
          <cell r="BL576">
            <v>2.26</v>
          </cell>
          <cell r="BM576">
            <v>0.2457626</v>
          </cell>
          <cell r="BN576">
            <v>0</v>
          </cell>
          <cell r="BP576">
            <v>0</v>
          </cell>
          <cell r="BQ576">
            <v>0</v>
          </cell>
          <cell r="BR576">
            <v>0</v>
          </cell>
          <cell r="BT576">
            <v>0</v>
          </cell>
          <cell r="BU576">
            <v>-2.0142374</v>
          </cell>
          <cell r="BV576">
            <v>0.10874451327433629</v>
          </cell>
        </row>
        <row r="577">
          <cell r="C577">
            <v>20</v>
          </cell>
          <cell r="D577">
            <v>0</v>
          </cell>
          <cell r="E577">
            <v>0</v>
          </cell>
          <cell r="AN577">
            <v>14</v>
          </cell>
          <cell r="AP577" t="str">
            <v>Реконструкция ВЛ 35 кВ Л-340 ПС "Александровская" - ПС "Н.Ставропольская"</v>
          </cell>
          <cell r="AQ577" t="str">
            <v>СТФ</v>
          </cell>
          <cell r="AW577">
            <v>-9.042</v>
          </cell>
          <cell r="BA577">
            <v>-9.042</v>
          </cell>
          <cell r="BF577">
            <v>-9.042</v>
          </cell>
          <cell r="BU577">
            <v>0</v>
          </cell>
          <cell r="BV577" t="e">
            <v>#DIV/0!</v>
          </cell>
        </row>
        <row r="578">
          <cell r="C578">
            <v>21</v>
          </cell>
          <cell r="D578">
            <v>0</v>
          </cell>
          <cell r="E578">
            <v>0</v>
          </cell>
          <cell r="AO578">
            <v>3</v>
          </cell>
          <cell r="AP578" t="str">
            <v>Кабельные Линии 110-330 кВ (ВН)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</row>
        <row r="579">
          <cell r="C579">
            <v>22</v>
          </cell>
          <cell r="D579">
            <v>0</v>
          </cell>
          <cell r="E579">
            <v>0</v>
          </cell>
        </row>
        <row r="580">
          <cell r="C580">
            <v>23</v>
          </cell>
          <cell r="D580">
            <v>0</v>
          </cell>
          <cell r="E580">
            <v>0</v>
          </cell>
          <cell r="AO580">
            <v>4</v>
          </cell>
          <cell r="AP580" t="str">
            <v>Кабельные Линии 35 кВ (СН1)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</row>
        <row r="581">
          <cell r="C581">
            <v>24</v>
          </cell>
          <cell r="D581">
            <v>0</v>
          </cell>
          <cell r="E581">
            <v>0</v>
          </cell>
        </row>
        <row r="582">
          <cell r="C582">
            <v>370</v>
          </cell>
          <cell r="D582">
            <v>2.6400743199999996</v>
          </cell>
          <cell r="E582">
            <v>0.17036</v>
          </cell>
          <cell r="AO582">
            <v>5</v>
          </cell>
          <cell r="AP582" t="str">
            <v>ПС 110-330 кВ (ВН)</v>
          </cell>
          <cell r="AR582">
            <v>345.56536</v>
          </cell>
          <cell r="AS582">
            <v>198.60940133999998</v>
          </cell>
          <cell r="AT582">
            <v>91.29423999999999</v>
          </cell>
          <cell r="AU582">
            <v>42.054213</v>
          </cell>
          <cell r="AV582">
            <v>7.272</v>
          </cell>
          <cell r="AW582">
            <v>9.98</v>
          </cell>
          <cell r="AX582">
            <v>0</v>
          </cell>
          <cell r="AY582">
            <v>2.59</v>
          </cell>
          <cell r="AZ582">
            <v>2.272</v>
          </cell>
          <cell r="BA582">
            <v>5.34</v>
          </cell>
          <cell r="BB582">
            <v>5</v>
          </cell>
          <cell r="BC582">
            <v>1.8</v>
          </cell>
          <cell r="BD582">
            <v>0</v>
          </cell>
          <cell r="BE582">
            <v>0.25</v>
          </cell>
          <cell r="BF582">
            <v>2.7079999999999997</v>
          </cell>
          <cell r="BG582" t="e">
            <v>#DIV/0!</v>
          </cell>
          <cell r="BH582">
            <v>38.70892392999998</v>
          </cell>
          <cell r="BI582">
            <v>0</v>
          </cell>
          <cell r="BJ582">
            <v>93.33877333333334</v>
          </cell>
          <cell r="BK582">
            <v>50.48552216000003</v>
          </cell>
          <cell r="BL582">
            <v>86.813216</v>
          </cell>
          <cell r="BM582">
            <v>36.60146216000004</v>
          </cell>
          <cell r="BN582">
            <v>0.6255573333333333</v>
          </cell>
          <cell r="BO582">
            <v>6.7669999999999995</v>
          </cell>
          <cell r="BP582">
            <v>2.36</v>
          </cell>
          <cell r="BQ582">
            <v>6.91056</v>
          </cell>
          <cell r="BR582">
            <v>3.54</v>
          </cell>
          <cell r="BS582">
            <v>0.2065</v>
          </cell>
          <cell r="BT582">
            <v>29.517839999999996</v>
          </cell>
          <cell r="BU582">
            <v>-42.8532511733333</v>
          </cell>
          <cell r="BV582" t="e">
            <v>#DIV/0!</v>
          </cell>
          <cell r="BW582">
            <v>0</v>
          </cell>
          <cell r="BX582">
            <v>0</v>
          </cell>
        </row>
        <row r="583">
          <cell r="C583">
            <v>27</v>
          </cell>
          <cell r="D583">
            <v>0</v>
          </cell>
          <cell r="E583">
            <v>0</v>
          </cell>
          <cell r="AN583">
            <v>15</v>
          </cell>
          <cell r="AP583" t="str">
            <v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</v>
          </cell>
          <cell r="AQ583" t="str">
            <v>СТФ</v>
          </cell>
          <cell r="AR583">
            <v>133.88662000000002</v>
          </cell>
          <cell r="AS583">
            <v>137.37186999999997</v>
          </cell>
          <cell r="AT583">
            <v>79.68068</v>
          </cell>
          <cell r="AU583">
            <v>0</v>
          </cell>
          <cell r="AV583">
            <v>2.272</v>
          </cell>
          <cell r="AW583">
            <v>2.154</v>
          </cell>
          <cell r="AX583">
            <v>0</v>
          </cell>
          <cell r="AZ583">
            <v>2.272</v>
          </cell>
          <cell r="BA583">
            <v>2.154</v>
          </cell>
          <cell r="BB583">
            <v>0</v>
          </cell>
          <cell r="BD583">
            <v>0</v>
          </cell>
          <cell r="BF583">
            <v>-0.11799999999999988</v>
          </cell>
          <cell r="BG583">
            <v>0.9480633802816902</v>
          </cell>
          <cell r="BH583">
            <v>2.7574711400000007</v>
          </cell>
          <cell r="BJ583">
            <v>18.82203733333333</v>
          </cell>
          <cell r="BK583">
            <v>5.29947114000001</v>
          </cell>
          <cell r="BL583">
            <v>18.196479999999998</v>
          </cell>
          <cell r="BM583">
            <v>2.75747114000001</v>
          </cell>
          <cell r="BN583">
            <v>0.6255573333333333</v>
          </cell>
          <cell r="BO583">
            <v>2.542</v>
          </cell>
          <cell r="BP583">
            <v>0</v>
          </cell>
          <cell r="BR583">
            <v>0</v>
          </cell>
          <cell r="BT583">
            <v>27.138959999999997</v>
          </cell>
          <cell r="BU583">
            <v>-13.52256619333332</v>
          </cell>
          <cell r="BV583">
            <v>0.2815567223753609</v>
          </cell>
        </row>
        <row r="584">
          <cell r="D584">
            <v>0</v>
          </cell>
          <cell r="E584">
            <v>0</v>
          </cell>
          <cell r="AN584">
            <v>16</v>
          </cell>
          <cell r="AP584" t="str">
            <v>Реконструкция ПС 110/10кВ "Лермонтовская" (замена сущ. силового тр-ра  Т-2 110/10 кВ мощн. 6,3 т. кВА на тр-р мощн. 16 т. кВА, сущ. ОД и КЗ 110 кВ на элегазовые выключатели ВЭБ-110 -2 шт., сущ. разъед. 110 кВ с ручн. привдом на РГ-110 с электродвигательны</v>
          </cell>
          <cell r="AQ584" t="str">
            <v>СТФ</v>
          </cell>
          <cell r="AR584">
            <v>64.44569999999999</v>
          </cell>
          <cell r="AS584">
            <v>58.56365133999999</v>
          </cell>
          <cell r="AT584">
            <v>8.93968</v>
          </cell>
          <cell r="AU584">
            <v>42.054213</v>
          </cell>
          <cell r="AV584">
            <v>5</v>
          </cell>
          <cell r="AW584">
            <v>7.576</v>
          </cell>
          <cell r="AX584">
            <v>0</v>
          </cell>
          <cell r="AY584">
            <v>2.59</v>
          </cell>
          <cell r="AZ584">
            <v>0</v>
          </cell>
          <cell r="BA584">
            <v>3.186</v>
          </cell>
          <cell r="BB584">
            <v>5</v>
          </cell>
          <cell r="BC584">
            <v>1.8</v>
          </cell>
          <cell r="BD584">
            <v>0</v>
          </cell>
          <cell r="BF584">
            <v>2.5759999999999996</v>
          </cell>
          <cell r="BG584">
            <v>1.5151999999999999</v>
          </cell>
          <cell r="BH584">
            <v>4.63071750999999</v>
          </cell>
          <cell r="BJ584">
            <v>16.1337</v>
          </cell>
          <cell r="BK584">
            <v>13.57031574</v>
          </cell>
          <cell r="BL584">
            <v>10.2337</v>
          </cell>
          <cell r="BM584">
            <v>2.43475574</v>
          </cell>
          <cell r="BN584">
            <v>0</v>
          </cell>
          <cell r="BO584">
            <v>4.225</v>
          </cell>
          <cell r="BP584">
            <v>2.36</v>
          </cell>
          <cell r="BQ584">
            <v>6.91056</v>
          </cell>
          <cell r="BR584">
            <v>3.54</v>
          </cell>
          <cell r="BT584">
            <v>0</v>
          </cell>
          <cell r="BU584">
            <v>-2.563384260000001</v>
          </cell>
          <cell r="BV584">
            <v>0.8411161568642035</v>
          </cell>
        </row>
        <row r="585">
          <cell r="C585">
            <v>38</v>
          </cell>
          <cell r="D585">
            <v>0</v>
          </cell>
          <cell r="E585">
            <v>0</v>
          </cell>
          <cell r="AN585">
            <v>17</v>
          </cell>
          <cell r="AP585" t="str">
            <v>Техническое перевооружение ПС 110/35/10кВ "Дмитриевская"  (замена МВ- 35 кВ на  вакуумные  в количестве 5 шт., сущ. разъед. 35 кВ на разъед. РГ-35, сущ. ТН-35 на ТН типа НАМИ-35 - 2 компл.)</v>
          </cell>
          <cell r="AQ585" t="str">
            <v>СТФ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BF585">
            <v>0</v>
          </cell>
          <cell r="BG585" t="e">
            <v>#DIV/0!</v>
          </cell>
          <cell r="BH585">
            <v>0.91689457</v>
          </cell>
          <cell r="BJ585">
            <v>0</v>
          </cell>
          <cell r="BK585">
            <v>0.91689457</v>
          </cell>
          <cell r="BM585">
            <v>0.91689457</v>
          </cell>
          <cell r="BT585">
            <v>0</v>
          </cell>
          <cell r="BU585">
            <v>0.91689457</v>
          </cell>
          <cell r="BV585" t="e">
            <v>#DIV/0!</v>
          </cell>
        </row>
        <row r="586">
          <cell r="C586">
            <v>30</v>
          </cell>
          <cell r="D586">
            <v>0</v>
          </cell>
          <cell r="E586">
            <v>0</v>
          </cell>
          <cell r="AN586">
            <v>18</v>
          </cell>
          <cell r="AP586" t="str">
            <v>Реконструкция ПС 110/35/6кВ "Затеречная" ( замена в ЗРУ 6 кВ сущ. МВ на вакуумные с микропроцессорными защитами- 11шт., восстановление строительной части помещения ЗРУ - устройство новой бетонной стяжки полов с покрытием из керамической плитки , покраска)</v>
          </cell>
          <cell r="AQ586" t="str">
            <v>СТФ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BF586">
            <v>0</v>
          </cell>
          <cell r="BG586" t="e">
            <v>#DIV/0!</v>
          </cell>
          <cell r="BH586">
            <v>3.5764533900000006</v>
          </cell>
          <cell r="BJ586">
            <v>0</v>
          </cell>
          <cell r="BK586">
            <v>3.57645339</v>
          </cell>
          <cell r="BM586">
            <v>3.57645339</v>
          </cell>
          <cell r="BT586">
            <v>0</v>
          </cell>
          <cell r="BU586">
            <v>3.57645339</v>
          </cell>
          <cell r="BV586" t="e">
            <v>#DIV/0!</v>
          </cell>
        </row>
        <row r="587">
          <cell r="D587">
            <v>0.01463</v>
          </cell>
          <cell r="E587">
            <v>0</v>
          </cell>
          <cell r="AN587">
            <v>19</v>
          </cell>
          <cell r="AP587" t="str">
            <v>Реконструкци ПС 110/35/10 кВ "Дивное" Апанасенковского района (переустройство линейной ячейки 110 кВ Л-ДЭ с установкой в ячейки вакуумного выключателя)</v>
          </cell>
          <cell r="AQ587" t="str">
            <v>СТФ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BF587">
            <v>0</v>
          </cell>
          <cell r="BG587" t="e">
            <v>#DIV/0!</v>
          </cell>
          <cell r="BH587">
            <v>0.13679597999999998</v>
          </cell>
          <cell r="BJ587">
            <v>0</v>
          </cell>
          <cell r="BK587">
            <v>0.13679598</v>
          </cell>
          <cell r="BM587">
            <v>0.13679598</v>
          </cell>
          <cell r="BT587">
            <v>0</v>
          </cell>
          <cell r="BU587">
            <v>0.13679598</v>
          </cell>
          <cell r="BV587" t="e">
            <v>#DIV/0!</v>
          </cell>
        </row>
        <row r="588">
          <cell r="C588">
            <v>39</v>
          </cell>
          <cell r="D588">
            <v>0.01463</v>
          </cell>
          <cell r="E588">
            <v>0</v>
          </cell>
          <cell r="AN588">
            <v>20</v>
          </cell>
          <cell r="AP588" t="str">
            <v>Техперевооружение ПС 110/35/10кВ "Промкомплекс" в г. Ставрополе</v>
          </cell>
          <cell r="AQ588" t="str">
            <v>СТФ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BF588">
            <v>0</v>
          </cell>
          <cell r="BG588" t="e">
            <v>#DIV/0!</v>
          </cell>
          <cell r="BH588">
            <v>0.4689348300000001</v>
          </cell>
          <cell r="BJ588">
            <v>0</v>
          </cell>
          <cell r="BK588">
            <v>0.46893482999999997</v>
          </cell>
          <cell r="BM588">
            <v>0.46893482999999997</v>
          </cell>
          <cell r="BT588">
            <v>0</v>
          </cell>
          <cell r="BU588">
            <v>0.46893482999999997</v>
          </cell>
          <cell r="BV588" t="e">
            <v>#DIV/0!</v>
          </cell>
        </row>
        <row r="589">
          <cell r="D589">
            <v>36.058296870000014</v>
          </cell>
          <cell r="E589">
            <v>5.491200000000001</v>
          </cell>
          <cell r="AN589">
            <v>21</v>
          </cell>
          <cell r="AP589" t="str">
            <v>Реконструкция ПС 110/35/6кВ "Минводы-2" - 1-я очередь (замена сущ. ячеек 6кВ на современные ячейки с вакуумными выкл. 28 шт., , средств ТМ и связи)</v>
          </cell>
          <cell r="AQ589" t="str">
            <v>СТФ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BF589">
            <v>0</v>
          </cell>
          <cell r="BG589" t="e">
            <v>#DIV/0!</v>
          </cell>
          <cell r="BH589">
            <v>1.238565969999999</v>
          </cell>
          <cell r="BJ589">
            <v>0</v>
          </cell>
          <cell r="BK589">
            <v>1.23856597</v>
          </cell>
          <cell r="BM589">
            <v>1.23856597</v>
          </cell>
          <cell r="BT589">
            <v>0</v>
          </cell>
          <cell r="BU589">
            <v>1.23856597</v>
          </cell>
          <cell r="BV589" t="e">
            <v>#DIV/0!</v>
          </cell>
        </row>
        <row r="590">
          <cell r="C590">
            <v>118</v>
          </cell>
          <cell r="D590">
            <v>17.681194</v>
          </cell>
          <cell r="E590">
            <v>2.70276</v>
          </cell>
          <cell r="AN590">
            <v>22</v>
          </cell>
          <cell r="AP590" t="str">
            <v>Реконструкция ПС "Промкомплекс" (замена сущ. ошиновок ОРУ 110 кВ)</v>
          </cell>
          <cell r="AQ590" t="str">
            <v>СТФ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BF590">
            <v>0</v>
          </cell>
          <cell r="BG590" t="e">
            <v>#DIV/0!</v>
          </cell>
          <cell r="BH590">
            <v>3.1821011500000003</v>
          </cell>
          <cell r="BJ590">
            <v>0</v>
          </cell>
          <cell r="BK590">
            <v>3.18210115</v>
          </cell>
          <cell r="BM590">
            <v>3.18210115</v>
          </cell>
          <cell r="BT590">
            <v>0</v>
          </cell>
          <cell r="BU590">
            <v>3.18210115</v>
          </cell>
          <cell r="BV590" t="e">
            <v>#DIV/0!</v>
          </cell>
        </row>
        <row r="591">
          <cell r="C591">
            <v>114</v>
          </cell>
          <cell r="D591">
            <v>0</v>
          </cell>
          <cell r="E591">
            <v>0</v>
          </cell>
          <cell r="AN591">
            <v>23</v>
          </cell>
          <cell r="AP591" t="str">
            <v>Техническое перевооружение ПС 110/10кВ "Скачки 2" (Монтаж АТПГ- 9 МВА и устройств плавки гололеда)</v>
          </cell>
          <cell r="AQ591" t="str">
            <v>СТФ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BF591">
            <v>0</v>
          </cell>
          <cell r="BG591" t="e">
            <v>#DIV/0!</v>
          </cell>
          <cell r="BH591">
            <v>0.05871678000000026</v>
          </cell>
          <cell r="BJ591">
            <v>0</v>
          </cell>
          <cell r="BK591">
            <v>0.05871678</v>
          </cell>
          <cell r="BM591">
            <v>0.05871678</v>
          </cell>
          <cell r="BT591">
            <v>0</v>
          </cell>
          <cell r="BU591">
            <v>0.05871678</v>
          </cell>
          <cell r="BV591" t="e">
            <v>#DIV/0!</v>
          </cell>
        </row>
        <row r="592">
          <cell r="C592">
            <v>130</v>
          </cell>
          <cell r="D592">
            <v>2.5782878200000003</v>
          </cell>
          <cell r="E592">
            <v>0</v>
          </cell>
          <cell r="AN592">
            <v>24</v>
          </cell>
          <cell r="AP592" t="str">
            <v>Реконструкция БСК на ПС 110/35/6кВ "Георгиевская" г.Георгиевска Ставропольского края (замена сущ. БСК на БСК  мощностью 10 МВАр , замена  в ячейке сущ. МВ-10кВ  типа  ВМГ-133   на  вакуумный   выключатель типа ВБЭС-10-31,5\1600А, сущ. кабеля  от ячейки Ф-</v>
          </cell>
          <cell r="AQ592" t="str">
            <v>СТФ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BF592">
            <v>0</v>
          </cell>
          <cell r="BG592" t="e">
            <v>#DIV/0!</v>
          </cell>
          <cell r="BH592">
            <v>0.7117265199999996</v>
          </cell>
          <cell r="BJ592">
            <v>0</v>
          </cell>
          <cell r="BK592">
            <v>0.71172652</v>
          </cell>
          <cell r="BM592">
            <v>0.71172652</v>
          </cell>
          <cell r="BT592">
            <v>0</v>
          </cell>
          <cell r="BU592">
            <v>0.71172652</v>
          </cell>
          <cell r="BV592" t="e">
            <v>#DIV/0!</v>
          </cell>
        </row>
        <row r="593">
          <cell r="C593">
            <v>131</v>
          </cell>
          <cell r="D593">
            <v>1.4219925099999997</v>
          </cell>
          <cell r="E593">
            <v>0</v>
          </cell>
          <cell r="AN593">
            <v>25</v>
          </cell>
          <cell r="AP593" t="str">
            <v>Техперевооружение ПС 110/35/10кВ "Левокумская" (замена   основного оборудования - ОД и КЗ на элегазовые выкл. Типа ВЭБ-110 - 2шт., сущ. Ячейки 10кВ на К-59 с вакуумн. Выкл. Типа BB/TEL-10 - 19шт., тр-ры тока 110кВ - 21шт., ТН-110 - 6шт., разъед.110кВ с мо</v>
          </cell>
          <cell r="AQ593" t="str">
            <v>СТФ</v>
          </cell>
          <cell r="AR593">
            <v>23.54388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BF593">
            <v>0</v>
          </cell>
          <cell r="BG593" t="e">
            <v>#DIV/0!</v>
          </cell>
          <cell r="BH593">
            <v>3.446566899999991</v>
          </cell>
          <cell r="BJ593">
            <v>23.54388</v>
          </cell>
          <cell r="BK593">
            <v>3.4465669000000063</v>
          </cell>
          <cell r="BL593">
            <v>23.54388</v>
          </cell>
          <cell r="BM593">
            <v>3.4465669000000063</v>
          </cell>
          <cell r="BN593">
            <v>0</v>
          </cell>
          <cell r="BP593">
            <v>0</v>
          </cell>
          <cell r="BR593">
            <v>0</v>
          </cell>
          <cell r="BT593">
            <v>0</v>
          </cell>
          <cell r="BU593">
            <v>-20.097313099999994</v>
          </cell>
          <cell r="BV593">
            <v>0.1463890786055657</v>
          </cell>
        </row>
        <row r="594">
          <cell r="C594">
            <v>132</v>
          </cell>
          <cell r="D594">
            <v>0.22034588999999966</v>
          </cell>
          <cell r="E594">
            <v>0</v>
          </cell>
          <cell r="AN594">
            <v>26</v>
          </cell>
          <cell r="AP594" t="str">
            <v>Реконстукция ПС 110/35/10кВ "Зеленогорская" (замена сущ. Т-1 25 т. кВА на тр-р мощностью 40 т. кВА,установка ДК, прокладка контрольных кабелей в сущ.и проектируемых кабельных каналах,  сущ. ячеек РУ-10 кВ на КРУН-10 типа К-59 вакуумными выключателями и  с</v>
          </cell>
          <cell r="AQ594" t="str">
            <v>СТФ</v>
          </cell>
          <cell r="AR594">
            <v>112.65567999999999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BF594">
            <v>0</v>
          </cell>
          <cell r="BG594" t="e">
            <v>#DIV/0!</v>
          </cell>
          <cell r="BH594">
            <v>13.39307925</v>
          </cell>
          <cell r="BJ594">
            <v>29.99325</v>
          </cell>
          <cell r="BK594">
            <v>13.393079250000016</v>
          </cell>
          <cell r="BL594">
            <v>29.99325</v>
          </cell>
          <cell r="BM594">
            <v>13.393079250000016</v>
          </cell>
          <cell r="BN594">
            <v>0</v>
          </cell>
          <cell r="BP594">
            <v>0</v>
          </cell>
          <cell r="BR594">
            <v>0</v>
          </cell>
          <cell r="BT594">
            <v>0</v>
          </cell>
          <cell r="BU594">
            <v>-16.600170749999982</v>
          </cell>
          <cell r="BV594">
            <v>0.44653644570028306</v>
          </cell>
        </row>
        <row r="595">
          <cell r="C595">
            <v>133</v>
          </cell>
          <cell r="D595">
            <v>-0.10972540999999969</v>
          </cell>
          <cell r="E595">
            <v>0</v>
          </cell>
          <cell r="AN595">
            <v>27</v>
          </cell>
          <cell r="AP595" t="str">
            <v>Реконструкция ПС 110/35/10кВ Горячеводская  в г. Пятигорске ( замена сущ. трансформатора Т-1 мощностью 15,0 тыс. кВА на трансформатор мощностью 25,0 тыс. кВА, з</v>
          </cell>
          <cell r="AQ595" t="str">
            <v>СТФ</v>
          </cell>
          <cell r="AR595">
            <v>8.6546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BF595">
            <v>0</v>
          </cell>
          <cell r="BG595" t="e">
            <v>#DIV/0!</v>
          </cell>
          <cell r="BH595">
            <v>3.8368999399999995</v>
          </cell>
          <cell r="BJ595">
            <v>4.845906000000001</v>
          </cell>
          <cell r="BK595">
            <v>3.83689994</v>
          </cell>
          <cell r="BL595">
            <v>4.845906000000001</v>
          </cell>
          <cell r="BM595">
            <v>3.83689994</v>
          </cell>
          <cell r="BN595">
            <v>0</v>
          </cell>
          <cell r="BP595">
            <v>0</v>
          </cell>
          <cell r="BR595">
            <v>0</v>
          </cell>
          <cell r="BT595">
            <v>0</v>
          </cell>
          <cell r="BU595">
            <v>-1.0090060600000013</v>
          </cell>
          <cell r="BV595">
            <v>0.7917817514413196</v>
          </cell>
        </row>
        <row r="596">
          <cell r="C596">
            <v>134</v>
          </cell>
          <cell r="D596">
            <v>3.805178689999999</v>
          </cell>
          <cell r="E596">
            <v>0</v>
          </cell>
          <cell r="AN596">
            <v>28</v>
          </cell>
          <cell r="AP596" t="str">
            <v>Организация грозозащиты оборудования ПС 110 кВ от набегающих волн перенапряжений с ВЛ-110 кВ (подверженных интенсивному гололедообразованию) с помощью нелинейных ОПН с демонтажем грозотроса на подходах к ПС</v>
          </cell>
          <cell r="AQ596" t="str">
            <v>СТФ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BF596">
            <v>0</v>
          </cell>
          <cell r="BG596" t="e">
            <v>#DIV/0!</v>
          </cell>
          <cell r="BH596">
            <v>0.354</v>
          </cell>
          <cell r="BJ596">
            <v>0</v>
          </cell>
          <cell r="BK596">
            <v>0.354</v>
          </cell>
          <cell r="BM596">
            <v>0.354</v>
          </cell>
          <cell r="BT596">
            <v>0</v>
          </cell>
          <cell r="BU596">
            <v>0.354</v>
          </cell>
          <cell r="BV596" t="e">
            <v>#DIV/0!</v>
          </cell>
        </row>
        <row r="597">
          <cell r="C597">
            <v>135</v>
          </cell>
          <cell r="D597">
            <v>0.5819013500000001</v>
          </cell>
          <cell r="E597">
            <v>0</v>
          </cell>
          <cell r="AN597">
            <v>29</v>
          </cell>
          <cell r="AP597" t="str">
            <v>Реконструкция ПС 110/35/10 кВ "Восход" (с заменой проводов шин 110 кВ и ошиновки ВЛ и оборудования 110 кВ на провод АС-185)</v>
          </cell>
          <cell r="AQ597" t="str">
            <v>СТФ</v>
          </cell>
          <cell r="AR597">
            <v>2.3788799999999997</v>
          </cell>
          <cell r="AS597">
            <v>2.67388</v>
          </cell>
          <cell r="AT597">
            <v>2.67388</v>
          </cell>
          <cell r="AU597">
            <v>0</v>
          </cell>
          <cell r="AV597">
            <v>0</v>
          </cell>
          <cell r="AW597">
            <v>0.25</v>
          </cell>
          <cell r="BE597">
            <v>0.25</v>
          </cell>
          <cell r="BF597">
            <v>0.25</v>
          </cell>
          <cell r="BG597" t="e">
            <v>#DIV/0!</v>
          </cell>
          <cell r="BJ597">
            <v>0</v>
          </cell>
          <cell r="BK597">
            <v>0.295</v>
          </cell>
          <cell r="BM597">
            <v>0.0885</v>
          </cell>
          <cell r="BS597">
            <v>0.2065</v>
          </cell>
          <cell r="BT597">
            <v>2.37888</v>
          </cell>
          <cell r="BU597">
            <v>0.295</v>
          </cell>
          <cell r="BV597" t="e">
            <v>#DIV/0!</v>
          </cell>
        </row>
        <row r="598">
          <cell r="C598">
            <v>136</v>
          </cell>
          <cell r="D598">
            <v>0.5350342400000002</v>
          </cell>
          <cell r="E598">
            <v>0</v>
          </cell>
          <cell r="AO598">
            <v>6</v>
          </cell>
          <cell r="AP598" t="str">
            <v>ПС 35 кВ (СН1)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 t="e">
            <v>#DIV/0!</v>
          </cell>
          <cell r="BH598">
            <v>0.09367866000000015</v>
          </cell>
          <cell r="BI598">
            <v>0</v>
          </cell>
          <cell r="BJ598">
            <v>0</v>
          </cell>
          <cell r="BK598">
            <v>0.09367866000000001</v>
          </cell>
          <cell r="BL598">
            <v>0</v>
          </cell>
          <cell r="BM598">
            <v>0.09367866000000001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0.09367866000000001</v>
          </cell>
          <cell r="BV598" t="e">
            <v>#DIV/0!</v>
          </cell>
          <cell r="BW598">
            <v>0</v>
          </cell>
          <cell r="BX598">
            <v>0</v>
          </cell>
        </row>
        <row r="599">
          <cell r="C599">
            <v>137</v>
          </cell>
          <cell r="D599">
            <v>4.7166279</v>
          </cell>
          <cell r="E599">
            <v>0</v>
          </cell>
          <cell r="AN599">
            <v>30</v>
          </cell>
          <cell r="AP599" t="str">
            <v>Реконструкция ПС 35/10кВ "Комсомолец" - 2-й ПК( замена ячеек КРУН-10 на ячейки типа К-59 с вакумн.выкл.и РЗ типа Сириус- 12 шт,замена сетчатого огражд. ПС на ж/б-160 п.м.) </v>
          </cell>
          <cell r="AQ599" t="str">
            <v>СТФ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BF599">
            <v>0</v>
          </cell>
          <cell r="BG599" t="e">
            <v>#DIV/0!</v>
          </cell>
          <cell r="BH599">
            <v>0.09367866000000015</v>
          </cell>
          <cell r="BJ599">
            <v>0</v>
          </cell>
          <cell r="BK599">
            <v>0.09367866000000001</v>
          </cell>
          <cell r="BM599">
            <v>0.09367866000000001</v>
          </cell>
          <cell r="BT599">
            <v>0</v>
          </cell>
          <cell r="BU599">
            <v>0.09367866000000001</v>
          </cell>
          <cell r="BV599" t="e">
            <v>#DIV/0!</v>
          </cell>
        </row>
        <row r="600">
          <cell r="C600">
            <v>138</v>
          </cell>
          <cell r="D600">
            <v>0.7822386499999999</v>
          </cell>
          <cell r="E600">
            <v>0</v>
          </cell>
        </row>
        <row r="601">
          <cell r="D601">
            <v>3.29387932</v>
          </cell>
          <cell r="E601">
            <v>0</v>
          </cell>
          <cell r="AO601" t="str">
            <v>2.4.</v>
          </cell>
          <cell r="AP601" t="str">
            <v>Технологическое присоединение</v>
          </cell>
          <cell r="AR601">
            <v>1808.0316106252767</v>
          </cell>
          <cell r="AS601">
            <v>1977.3763916215999</v>
          </cell>
          <cell r="AT601">
            <v>1405.9538812</v>
          </cell>
          <cell r="AU601">
            <v>369.34024612</v>
          </cell>
          <cell r="AV601">
            <v>1070.2620712438747</v>
          </cell>
          <cell r="AW601">
            <v>1093.8363400000005</v>
          </cell>
          <cell r="AX601">
            <v>136.743709</v>
          </cell>
          <cell r="AY601">
            <v>89.55799999999996</v>
          </cell>
          <cell r="AZ601">
            <v>195.40694609687478</v>
          </cell>
          <cell r="BA601">
            <v>174.42100000000002</v>
          </cell>
          <cell r="BB601">
            <v>301.75063</v>
          </cell>
          <cell r="BC601">
            <v>340.8399999999999</v>
          </cell>
          <cell r="BD601">
            <v>436.36078614699994</v>
          </cell>
          <cell r="BE601">
            <v>489.01734000000005</v>
          </cell>
          <cell r="BF601">
            <v>18.181268756125263</v>
          </cell>
          <cell r="BG601" t="e">
            <v>#DIV/0!</v>
          </cell>
          <cell r="BH601">
            <v>90.00973051999999</v>
          </cell>
          <cell r="BI601">
            <v>289.33593316</v>
          </cell>
          <cell r="BJ601">
            <v>924.5764170168502</v>
          </cell>
          <cell r="BK601">
            <v>823.2002012933334</v>
          </cell>
          <cell r="BL601">
            <v>325.10561092</v>
          </cell>
          <cell r="BM601">
            <v>48.069513230000005</v>
          </cell>
          <cell r="BN601">
            <v>153.815438403</v>
          </cell>
          <cell r="BO601">
            <v>100.76335005999998</v>
          </cell>
          <cell r="BP601">
            <v>183.32314102718365</v>
          </cell>
          <cell r="BQ601">
            <v>309.59940887333335</v>
          </cell>
          <cell r="BR601">
            <v>262.3322266666666</v>
          </cell>
          <cell r="BS601">
            <v>364.76792912999997</v>
          </cell>
          <cell r="BT601">
            <v>371.98498502</v>
          </cell>
          <cell r="BU601">
            <v>-101.37621572351703</v>
          </cell>
          <cell r="BV601" t="e">
            <v>#DIV/0!</v>
          </cell>
          <cell r="BW601">
            <v>0</v>
          </cell>
          <cell r="BX601">
            <v>0</v>
          </cell>
        </row>
        <row r="602">
          <cell r="C602">
            <v>139</v>
          </cell>
          <cell r="D602">
            <v>-0.517895</v>
          </cell>
          <cell r="E602">
            <v>0</v>
          </cell>
          <cell r="AO602">
            <v>1</v>
          </cell>
          <cell r="AP602" t="str">
            <v>Объекты технологического присоединения мощностью свыше 750 кВт. </v>
          </cell>
          <cell r="AR602">
            <v>1806.2343906252768</v>
          </cell>
          <cell r="AS602">
            <v>1952.8887646937997</v>
          </cell>
          <cell r="AT602">
            <v>1379.4853012</v>
          </cell>
          <cell r="AU602">
            <v>368.11501991</v>
          </cell>
          <cell r="AV602">
            <v>1068.8830712438748</v>
          </cell>
          <cell r="AW602">
            <v>1070.5633400000004</v>
          </cell>
          <cell r="AX602">
            <v>136.743709</v>
          </cell>
          <cell r="AY602">
            <v>83.63499999999998</v>
          </cell>
          <cell r="AZ602">
            <v>194.02794609687479</v>
          </cell>
          <cell r="BA602">
            <v>170.51600000000002</v>
          </cell>
          <cell r="BB602">
            <v>301.75063</v>
          </cell>
          <cell r="BC602">
            <v>329.10699999999997</v>
          </cell>
          <cell r="BD602">
            <v>436.36078614699994</v>
          </cell>
          <cell r="BE602">
            <v>487.30534</v>
          </cell>
          <cell r="BF602">
            <v>1.6802687561252632</v>
          </cell>
          <cell r="BG602" t="e">
            <v>#DIV/0!</v>
          </cell>
          <cell r="BH602">
            <v>88.39054051</v>
          </cell>
          <cell r="BI602">
            <v>288.03839316</v>
          </cell>
          <cell r="BJ602">
            <v>922.9491970168502</v>
          </cell>
          <cell r="BK602">
            <v>795.4209807200001</v>
          </cell>
          <cell r="BL602">
            <v>325.10561092</v>
          </cell>
          <cell r="BM602">
            <v>39.833384550000005</v>
          </cell>
          <cell r="BN602">
            <v>152.56790306966667</v>
          </cell>
          <cell r="BO602">
            <v>98.60687303999998</v>
          </cell>
          <cell r="BP602">
            <v>182.943456360517</v>
          </cell>
          <cell r="BQ602">
            <v>297.184009</v>
          </cell>
          <cell r="BR602">
            <v>262.3322266666666</v>
          </cell>
          <cell r="BS602">
            <v>359.79671413</v>
          </cell>
          <cell r="BT602">
            <v>371.98498502</v>
          </cell>
          <cell r="BU602">
            <v>-127.52821629685037</v>
          </cell>
          <cell r="BV602" t="e">
            <v>#DIV/0!</v>
          </cell>
          <cell r="BW602">
            <v>0</v>
          </cell>
          <cell r="BX602">
            <v>0</v>
          </cell>
        </row>
        <row r="603">
          <cell r="C603">
            <v>140</v>
          </cell>
          <cell r="D603">
            <v>0.5718145899999998</v>
          </cell>
          <cell r="E603">
            <v>0</v>
          </cell>
        </row>
        <row r="604">
          <cell r="C604">
            <v>141</v>
          </cell>
          <cell r="D604">
            <v>0.6473260000000001</v>
          </cell>
          <cell r="E604">
            <v>0</v>
          </cell>
          <cell r="AO604">
            <v>2</v>
          </cell>
          <cell r="AP604" t="str">
            <v>Объекты технологического присоединения мощностью от 100 до 750 кВт.</v>
          </cell>
          <cell r="AR604">
            <v>1.79722</v>
          </cell>
          <cell r="AS604">
            <v>18.84578</v>
          </cell>
          <cell r="AT604">
            <v>21.24</v>
          </cell>
          <cell r="AU604">
            <v>0.875</v>
          </cell>
          <cell r="AV604">
            <v>1.379</v>
          </cell>
          <cell r="AW604">
            <v>18</v>
          </cell>
          <cell r="AX604">
            <v>0</v>
          </cell>
          <cell r="AY604">
            <v>5.917999999999999</v>
          </cell>
          <cell r="AZ604">
            <v>1.379</v>
          </cell>
          <cell r="BA604">
            <v>3.01</v>
          </cell>
          <cell r="BB604">
            <v>0</v>
          </cell>
          <cell r="BC604">
            <v>8.142</v>
          </cell>
          <cell r="BD604">
            <v>0</v>
          </cell>
          <cell r="BE604">
            <v>0.93</v>
          </cell>
          <cell r="BF604">
            <v>12.069999999999999</v>
          </cell>
          <cell r="BG604" t="e">
            <v>#DIV/0!</v>
          </cell>
          <cell r="BH604">
            <v>0.2969258200000003</v>
          </cell>
          <cell r="BI604">
            <v>1.29754</v>
          </cell>
          <cell r="BJ604">
            <v>1.6272199999999999</v>
          </cell>
          <cell r="BK604">
            <v>20.23906464666667</v>
          </cell>
          <cell r="BL604">
            <v>0</v>
          </cell>
          <cell r="BM604">
            <v>6.912131420000001</v>
          </cell>
          <cell r="BN604">
            <v>1.2475353333333332</v>
          </cell>
          <cell r="BO604">
            <v>1.2301000199999998</v>
          </cell>
          <cell r="BP604">
            <v>0.3796846666666666</v>
          </cell>
          <cell r="BQ604">
            <v>9.982613206666667</v>
          </cell>
          <cell r="BR604">
            <v>0</v>
          </cell>
          <cell r="BS604">
            <v>2.1142199999999995</v>
          </cell>
          <cell r="BT604">
            <v>0</v>
          </cell>
          <cell r="BU604">
            <v>18.61184464666667</v>
          </cell>
          <cell r="BV604" t="e">
            <v>#DIV/0!</v>
          </cell>
          <cell r="BW604">
            <v>0</v>
          </cell>
          <cell r="BX604">
            <v>0</v>
          </cell>
        </row>
        <row r="605">
          <cell r="C605">
            <v>142</v>
          </cell>
          <cell r="D605">
            <v>-0.16102367999999992</v>
          </cell>
          <cell r="E605">
            <v>0</v>
          </cell>
        </row>
        <row r="606">
          <cell r="C606">
            <v>126</v>
          </cell>
          <cell r="D606">
            <v>0.001</v>
          </cell>
          <cell r="E606">
            <v>0.00876</v>
          </cell>
          <cell r="AO606">
            <v>3</v>
          </cell>
          <cell r="AP606" t="str">
            <v>Объекты технологического присоединения мощностью от 15 до 100 кВт.</v>
          </cell>
          <cell r="AR606">
            <v>0</v>
          </cell>
          <cell r="AS606">
            <v>4.3542000000000005</v>
          </cell>
          <cell r="AT606">
            <v>4.3542000000000005</v>
          </cell>
          <cell r="AU606">
            <v>0</v>
          </cell>
          <cell r="AV606">
            <v>0</v>
          </cell>
          <cell r="AW606">
            <v>4.342</v>
          </cell>
          <cell r="AX606">
            <v>0</v>
          </cell>
          <cell r="AY606">
            <v>0</v>
          </cell>
          <cell r="AZ606">
            <v>0</v>
          </cell>
          <cell r="BA606">
            <v>0.8660000000000001</v>
          </cell>
          <cell r="BB606">
            <v>0</v>
          </cell>
          <cell r="BC606">
            <v>2.864</v>
          </cell>
          <cell r="BD606">
            <v>0</v>
          </cell>
          <cell r="BE606">
            <v>0.612</v>
          </cell>
          <cell r="BF606">
            <v>3.69</v>
          </cell>
          <cell r="BG606" t="e">
            <v>#DIV/0!</v>
          </cell>
          <cell r="BH606">
            <v>0.81837812</v>
          </cell>
          <cell r="BI606">
            <v>0</v>
          </cell>
          <cell r="BJ606">
            <v>0</v>
          </cell>
          <cell r="BK606">
            <v>5.9417634533333334</v>
          </cell>
          <cell r="BL606">
            <v>0</v>
          </cell>
          <cell r="BM606">
            <v>0.8183781200000001</v>
          </cell>
          <cell r="BN606">
            <v>0</v>
          </cell>
          <cell r="BO606">
            <v>0.9173770000000001</v>
          </cell>
          <cell r="BP606">
            <v>0</v>
          </cell>
          <cell r="BQ606">
            <v>1.7038133333333327</v>
          </cell>
          <cell r="BR606">
            <v>0</v>
          </cell>
          <cell r="BS606">
            <v>2.502195</v>
          </cell>
          <cell r="BT606">
            <v>0</v>
          </cell>
          <cell r="BU606">
            <v>5.9417634533333334</v>
          </cell>
          <cell r="BV606" t="e">
            <v>#DIV/0!</v>
          </cell>
          <cell r="BW606">
            <v>0</v>
          </cell>
          <cell r="BX606">
            <v>0</v>
          </cell>
        </row>
        <row r="607">
          <cell r="C607">
            <v>127</v>
          </cell>
          <cell r="D607">
            <v>0.0061200000000000004</v>
          </cell>
          <cell r="E607">
            <v>0.00779</v>
          </cell>
        </row>
        <row r="608">
          <cell r="C608">
            <v>129</v>
          </cell>
          <cell r="D608">
            <v>0</v>
          </cell>
          <cell r="E608">
            <v>0.13798</v>
          </cell>
          <cell r="AO608">
            <v>4</v>
          </cell>
          <cell r="AP608" t="str">
            <v>Объекты технологического присоединения мощностью до 15 кВт.</v>
          </cell>
          <cell r="AR608">
            <v>0</v>
          </cell>
          <cell r="AS608">
            <v>1.2876469277999996</v>
          </cell>
          <cell r="AT608">
            <v>0.87438</v>
          </cell>
          <cell r="AU608">
            <v>0.35022621</v>
          </cell>
          <cell r="AV608">
            <v>0</v>
          </cell>
          <cell r="AW608">
            <v>0.931</v>
          </cell>
          <cell r="AX608">
            <v>0</v>
          </cell>
          <cell r="AY608">
            <v>0.005</v>
          </cell>
          <cell r="AZ608">
            <v>0</v>
          </cell>
          <cell r="BA608">
            <v>0.029</v>
          </cell>
          <cell r="BB608">
            <v>0</v>
          </cell>
          <cell r="BC608">
            <v>0.727</v>
          </cell>
          <cell r="BD608">
            <v>0</v>
          </cell>
          <cell r="BE608">
            <v>0.17</v>
          </cell>
          <cell r="BF608">
            <v>0.7410000000000001</v>
          </cell>
          <cell r="BG608" t="e">
            <v>#DIV/0!</v>
          </cell>
          <cell r="BH608">
            <v>0.50388607</v>
          </cell>
          <cell r="BI608">
            <v>0</v>
          </cell>
          <cell r="BJ608">
            <v>0</v>
          </cell>
          <cell r="BK608">
            <v>1.5983924733333332</v>
          </cell>
          <cell r="BL608">
            <v>0</v>
          </cell>
          <cell r="BM608">
            <v>0.5056191400000001</v>
          </cell>
          <cell r="BN608">
            <v>0</v>
          </cell>
          <cell r="BO608">
            <v>0.009</v>
          </cell>
          <cell r="BP608">
            <v>0</v>
          </cell>
          <cell r="BQ608">
            <v>0.7289733333333331</v>
          </cell>
          <cell r="BR608">
            <v>0</v>
          </cell>
          <cell r="BS608">
            <v>0.3548</v>
          </cell>
          <cell r="BT608">
            <v>0</v>
          </cell>
          <cell r="BU608">
            <v>1.5983924733333332</v>
          </cell>
          <cell r="BV608" t="e">
            <v>#DIV/0!</v>
          </cell>
          <cell r="BW608">
            <v>0</v>
          </cell>
          <cell r="BX608">
            <v>0</v>
          </cell>
        </row>
        <row r="609">
          <cell r="C609">
            <v>128</v>
          </cell>
          <cell r="D609">
            <v>0.004</v>
          </cell>
          <cell r="E609">
            <v>2.6339099999999998</v>
          </cell>
        </row>
        <row r="610">
          <cell r="D610">
            <v>0</v>
          </cell>
          <cell r="E610">
            <v>0</v>
          </cell>
          <cell r="AO610">
            <v>5</v>
          </cell>
          <cell r="AP610" t="str">
            <v>Генерация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</row>
        <row r="611">
          <cell r="D611">
            <v>0</v>
          </cell>
          <cell r="E611">
            <v>0</v>
          </cell>
        </row>
        <row r="612">
          <cell r="D612">
            <v>0</v>
          </cell>
          <cell r="E612">
            <v>0</v>
          </cell>
          <cell r="AP612" t="str">
            <v>в т.ч.</v>
          </cell>
          <cell r="AR612">
            <v>1808.031610625277</v>
          </cell>
          <cell r="AS612">
            <v>1977.3763916216</v>
          </cell>
          <cell r="AT612">
            <v>1405.9538811999998</v>
          </cell>
          <cell r="AU612">
            <v>369.3402461200001</v>
          </cell>
          <cell r="AV612">
            <v>1070.2620712438747</v>
          </cell>
          <cell r="AW612">
            <v>1093.83634</v>
          </cell>
          <cell r="AX612">
            <v>136.743709</v>
          </cell>
          <cell r="AY612">
            <v>89.558</v>
          </cell>
          <cell r="AZ612">
            <v>195.40694609687478</v>
          </cell>
          <cell r="BA612">
            <v>174.42100000000002</v>
          </cell>
          <cell r="BB612">
            <v>301.75063</v>
          </cell>
          <cell r="BC612">
            <v>340.84</v>
          </cell>
          <cell r="BD612">
            <v>436.360786147</v>
          </cell>
          <cell r="BE612">
            <v>489.01733999999993</v>
          </cell>
          <cell r="BF612">
            <v>18.181268756125256</v>
          </cell>
          <cell r="BG612" t="e">
            <v>#DIV/0!</v>
          </cell>
          <cell r="BH612">
            <v>90.00973051999999</v>
          </cell>
          <cell r="BI612">
            <v>289.33593315999997</v>
          </cell>
          <cell r="BJ612">
            <v>924.5764170168504</v>
          </cell>
          <cell r="BK612">
            <v>823.2002012933333</v>
          </cell>
          <cell r="BL612">
            <v>325.10561092</v>
          </cell>
          <cell r="BM612">
            <v>48.06951323</v>
          </cell>
          <cell r="BN612">
            <v>153.81543840300003</v>
          </cell>
          <cell r="BO612">
            <v>100.76335006</v>
          </cell>
          <cell r="BP612">
            <v>183.3231410271837</v>
          </cell>
          <cell r="BQ612">
            <v>309.59940887333335</v>
          </cell>
          <cell r="BR612">
            <v>262.3322266666666</v>
          </cell>
          <cell r="BS612">
            <v>364.76792912999997</v>
          </cell>
          <cell r="BT612">
            <v>371.98498502</v>
          </cell>
          <cell r="BU612">
            <v>-101.37621572351702</v>
          </cell>
          <cell r="BV612" t="e">
            <v>#DIV/0!</v>
          </cell>
          <cell r="BW612">
            <v>0</v>
          </cell>
          <cell r="BX612">
            <v>0</v>
          </cell>
        </row>
        <row r="613">
          <cell r="C613">
            <v>120</v>
          </cell>
          <cell r="D613">
            <v>0</v>
          </cell>
          <cell r="E613">
            <v>0</v>
          </cell>
          <cell r="AP613" t="str">
            <v>Техническое перевооружение и реконструкция, в.т.ч.: </v>
          </cell>
          <cell r="AR613">
            <v>24.98414</v>
          </cell>
          <cell r="AS613">
            <v>24.578646928799998</v>
          </cell>
          <cell r="AT613">
            <v>22.9864</v>
          </cell>
          <cell r="AU613">
            <v>0.6612431599999999</v>
          </cell>
          <cell r="AV613">
            <v>21.173000000000002</v>
          </cell>
          <cell r="AW613">
            <v>19.741999999999997</v>
          </cell>
          <cell r="AX613">
            <v>0</v>
          </cell>
          <cell r="AY613">
            <v>0.531</v>
          </cell>
          <cell r="AZ613">
            <v>1.173</v>
          </cell>
          <cell r="BA613">
            <v>3.05</v>
          </cell>
          <cell r="BB613">
            <v>10</v>
          </cell>
          <cell r="BC613">
            <v>3.587</v>
          </cell>
          <cell r="BD613">
            <v>10</v>
          </cell>
          <cell r="BE613">
            <v>12.574</v>
          </cell>
          <cell r="BF613">
            <v>-1.6930000000000032</v>
          </cell>
          <cell r="BG613" t="e">
            <v>#DIV/0!</v>
          </cell>
          <cell r="BH613">
            <v>20.446143329999995</v>
          </cell>
          <cell r="BI613">
            <v>1.9478</v>
          </cell>
          <cell r="BJ613">
            <v>24.984139999999996</v>
          </cell>
          <cell r="BK613">
            <v>35.054350879999994</v>
          </cell>
          <cell r="BL613">
            <v>10.190769999999999</v>
          </cell>
          <cell r="BM613">
            <v>12.531775880000001</v>
          </cell>
          <cell r="BN613">
            <v>0.493894</v>
          </cell>
          <cell r="BO613">
            <v>2.64</v>
          </cell>
          <cell r="BP613">
            <v>6.12656</v>
          </cell>
          <cell r="BQ613">
            <v>13.191663</v>
          </cell>
          <cell r="BR613">
            <v>8.172916</v>
          </cell>
          <cell r="BS613">
            <v>6.690911999999997</v>
          </cell>
          <cell r="BT613">
            <v>6.73538552</v>
          </cell>
          <cell r="BU613">
            <v>10.070210880000001</v>
          </cell>
          <cell r="BV613" t="e">
            <v>#DIV/0!</v>
          </cell>
          <cell r="BW613">
            <v>0</v>
          </cell>
          <cell r="BX613">
            <v>0</v>
          </cell>
        </row>
        <row r="614">
          <cell r="D614">
            <v>0</v>
          </cell>
          <cell r="E614">
            <v>0</v>
          </cell>
          <cell r="AP614" t="str">
            <v>Воздушные Линии 110-330 кВ (ВН)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 t="e">
            <v>#DIV/0!</v>
          </cell>
          <cell r="BH614">
            <v>19.94738948</v>
          </cell>
          <cell r="BI614">
            <v>0</v>
          </cell>
          <cell r="BJ614">
            <v>0</v>
          </cell>
          <cell r="BK614">
            <v>19.396288960000003</v>
          </cell>
          <cell r="BL614">
            <v>0</v>
          </cell>
          <cell r="BM614">
            <v>12.031288960000001</v>
          </cell>
          <cell r="BN614">
            <v>0</v>
          </cell>
          <cell r="BO614">
            <v>0</v>
          </cell>
          <cell r="BP614">
            <v>0</v>
          </cell>
          <cell r="BQ614">
            <v>7.365</v>
          </cell>
          <cell r="BR614">
            <v>0</v>
          </cell>
          <cell r="BS614">
            <v>0</v>
          </cell>
          <cell r="BT614">
            <v>0.55110052</v>
          </cell>
          <cell r="BU614">
            <v>19.396288960000003</v>
          </cell>
          <cell r="BV614" t="e">
            <v>#DIV/0!</v>
          </cell>
          <cell r="BW614">
            <v>0</v>
          </cell>
          <cell r="BX614">
            <v>0</v>
          </cell>
        </row>
        <row r="615">
          <cell r="D615">
            <v>0</v>
          </cell>
          <cell r="E615">
            <v>0</v>
          </cell>
          <cell r="AN615">
            <v>31</v>
          </cell>
          <cell r="AP615" t="str">
            <v>Реконструкция ВЛ-110кВ Л-63 Восход  - Благодарная 110 (замена опор, сущ. проводов на провода большего сечения, грозозащитного троса и изоляторов в полном объеме) (свыше 750)</v>
          </cell>
          <cell r="AQ615" t="str">
            <v>СТФ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BF615">
            <v>0</v>
          </cell>
          <cell r="BG615" t="e">
            <v>#DIV/0!</v>
          </cell>
          <cell r="BH615">
            <v>13.327</v>
          </cell>
          <cell r="BJ615">
            <v>0</v>
          </cell>
          <cell r="BK615">
            <v>12.995767550000002</v>
          </cell>
          <cell r="BM615">
            <v>9.932767550000001</v>
          </cell>
          <cell r="BQ615">
            <v>3.063</v>
          </cell>
          <cell r="BT615">
            <v>0.33123245</v>
          </cell>
          <cell r="BU615">
            <v>12.995767550000002</v>
          </cell>
          <cell r="BV615" t="e">
            <v>#DIV/0!</v>
          </cell>
        </row>
        <row r="616">
          <cell r="D616">
            <v>0</v>
          </cell>
          <cell r="E616">
            <v>0</v>
          </cell>
          <cell r="AN616">
            <v>32</v>
          </cell>
          <cell r="AP616" t="str">
            <v>Реконструкция ВЛ-110кВ Л-53 Ипатово   - Н. Балка (замена опор, сущ. проводов на провода большего сечения, грозозащитного троса и изоляторов в полном объеме) (свыше 750)</v>
          </cell>
          <cell r="AQ616" t="str">
            <v>СТФ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BF616">
            <v>0</v>
          </cell>
          <cell r="BG616" t="e">
            <v>#DIV/0!</v>
          </cell>
          <cell r="BH616">
            <v>4.746</v>
          </cell>
          <cell r="BJ616">
            <v>0</v>
          </cell>
          <cell r="BK616">
            <v>4.526131930000001</v>
          </cell>
          <cell r="BM616">
            <v>0.22413193</v>
          </cell>
          <cell r="BQ616">
            <v>4.3020000000000005</v>
          </cell>
          <cell r="BT616">
            <v>0.21986807</v>
          </cell>
          <cell r="BU616">
            <v>4.526131930000001</v>
          </cell>
          <cell r="BV616" t="e">
            <v>#DIV/0!</v>
          </cell>
        </row>
        <row r="617">
          <cell r="D617">
            <v>0</v>
          </cell>
          <cell r="E617">
            <v>0</v>
          </cell>
          <cell r="AN617">
            <v>33</v>
          </cell>
          <cell r="AP617" t="str">
            <v>Реконструкция ВЛ-110кВ Л-14 Изобильная - Междуреченская (замена  проводов на провод АС-185, изоляторов и грозозащ. троса в полном объеме, частичная  (свыше 750)</v>
          </cell>
          <cell r="AQ617" t="str">
            <v>СТФ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BF617">
            <v>0</v>
          </cell>
          <cell r="BG617" t="e">
            <v>#DIV/0!</v>
          </cell>
          <cell r="BH617">
            <v>1.8743894799999967</v>
          </cell>
          <cell r="BJ617">
            <v>0</v>
          </cell>
          <cell r="BK617">
            <v>1.87438948</v>
          </cell>
          <cell r="BM617">
            <v>1.87438948</v>
          </cell>
          <cell r="BT617">
            <v>0</v>
          </cell>
          <cell r="BU617">
            <v>1.87438948</v>
          </cell>
          <cell r="BV617" t="e">
            <v>#DIV/0!</v>
          </cell>
        </row>
        <row r="618">
          <cell r="D618">
            <v>5.8819272</v>
          </cell>
          <cell r="E618">
            <v>0.00504</v>
          </cell>
          <cell r="AP618" t="str">
            <v>Воздушные Линии 35 кВ (СН1)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</row>
        <row r="619">
          <cell r="D619">
            <v>0</v>
          </cell>
          <cell r="E619">
            <v>0</v>
          </cell>
        </row>
        <row r="620">
          <cell r="D620">
            <v>0</v>
          </cell>
          <cell r="E620">
            <v>0</v>
          </cell>
          <cell r="AP620" t="str">
            <v>Воздушные Линии 1-20 кВ (СН2)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0.008281929999999993</v>
          </cell>
          <cell r="BI620">
            <v>0</v>
          </cell>
          <cell r="BJ620">
            <v>0</v>
          </cell>
          <cell r="BK620">
            <v>0.00828193</v>
          </cell>
          <cell r="BL620">
            <v>0</v>
          </cell>
          <cell r="BM620">
            <v>0.00828193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0.00828193</v>
          </cell>
          <cell r="BV620" t="e">
            <v>#DIV/0!</v>
          </cell>
          <cell r="BW620">
            <v>0</v>
          </cell>
          <cell r="BX620">
            <v>0</v>
          </cell>
        </row>
        <row r="621">
          <cell r="C621">
            <v>159</v>
          </cell>
          <cell r="D621">
            <v>0</v>
          </cell>
          <cell r="E621">
            <v>0</v>
          </cell>
          <cell r="AN621">
            <v>34</v>
          </cell>
          <cell r="AP621" t="str">
            <v>Реконструкция ВЛ 10 кВ ф-117 от ПС 110/35/10 кВ "Зеленогорская" для тех.присоед. производственных и складских помещений в п.Нежинский  (15-100)</v>
          </cell>
          <cell r="AQ621" t="str">
            <v>СТФ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BH621">
            <v>0.008281929999999993</v>
          </cell>
          <cell r="BJ621">
            <v>0</v>
          </cell>
          <cell r="BK621">
            <v>0.00828193</v>
          </cell>
          <cell r="BM621">
            <v>0.00828193</v>
          </cell>
          <cell r="BT621">
            <v>0</v>
          </cell>
          <cell r="BU621">
            <v>0.00828193</v>
          </cell>
          <cell r="BV621" t="e">
            <v>#DIV/0!</v>
          </cell>
        </row>
        <row r="622">
          <cell r="C622">
            <v>161</v>
          </cell>
          <cell r="D622">
            <v>0</v>
          </cell>
          <cell r="E622">
            <v>0</v>
          </cell>
        </row>
        <row r="623">
          <cell r="C623">
            <v>162</v>
          </cell>
          <cell r="D623">
            <v>0</v>
          </cell>
          <cell r="E623">
            <v>0</v>
          </cell>
          <cell r="AP623" t="str">
            <v>Воздушные Линии 0,4 кВ (СН2)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0.262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0.262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0.30916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0.30916</v>
          </cell>
          <cell r="BT623">
            <v>0</v>
          </cell>
          <cell r="BU623">
            <v>0.30916</v>
          </cell>
          <cell r="BV623">
            <v>0</v>
          </cell>
          <cell r="BW623">
            <v>0</v>
          </cell>
          <cell r="BX623">
            <v>0</v>
          </cell>
        </row>
        <row r="624">
          <cell r="C624">
            <v>163</v>
          </cell>
          <cell r="D624">
            <v>0</v>
          </cell>
          <cell r="E624">
            <v>0</v>
          </cell>
          <cell r="AN624">
            <v>35</v>
          </cell>
          <cell r="AP624" t="str">
            <v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v>
          </cell>
          <cell r="AQ624" t="str">
            <v>СТФ</v>
          </cell>
          <cell r="AW624">
            <v>0.262</v>
          </cell>
          <cell r="BE624">
            <v>0.262</v>
          </cell>
          <cell r="BK624">
            <v>0.30916</v>
          </cell>
          <cell r="BS624">
            <v>0.30916</v>
          </cell>
          <cell r="BU624">
            <v>0.30916</v>
          </cell>
        </row>
        <row r="625">
          <cell r="C625">
            <v>165</v>
          </cell>
          <cell r="D625">
            <v>0</v>
          </cell>
          <cell r="E625">
            <v>0</v>
          </cell>
          <cell r="AP625" t="str">
            <v>ПС 110-330 кВ (ВН)</v>
          </cell>
          <cell r="AR625">
            <v>24.98414</v>
          </cell>
          <cell r="AS625">
            <v>24.159480001</v>
          </cell>
          <cell r="AT625">
            <v>22.9805</v>
          </cell>
          <cell r="AU625">
            <v>0.31101695</v>
          </cell>
          <cell r="AV625">
            <v>21.173000000000002</v>
          </cell>
          <cell r="AW625">
            <v>19.474999999999998</v>
          </cell>
          <cell r="AX625">
            <v>0</v>
          </cell>
          <cell r="AY625">
            <v>0.526</v>
          </cell>
          <cell r="AZ625">
            <v>1.173</v>
          </cell>
          <cell r="BA625">
            <v>3.05</v>
          </cell>
          <cell r="BB625">
            <v>10</v>
          </cell>
          <cell r="BC625">
            <v>3.587</v>
          </cell>
          <cell r="BD625">
            <v>10</v>
          </cell>
          <cell r="BE625">
            <v>12.312</v>
          </cell>
          <cell r="BF625">
            <v>-1.698000000000003</v>
          </cell>
          <cell r="BG625" t="e">
            <v>#DIV/0!</v>
          </cell>
          <cell r="BH625">
            <v>0</v>
          </cell>
          <cell r="BI625">
            <v>1.9478</v>
          </cell>
          <cell r="BJ625">
            <v>24.984139999999996</v>
          </cell>
          <cell r="BK625">
            <v>14.848414999999997</v>
          </cell>
          <cell r="BL625">
            <v>10.190769999999999</v>
          </cell>
          <cell r="BM625">
            <v>0</v>
          </cell>
          <cell r="BN625">
            <v>0.493894</v>
          </cell>
          <cell r="BO625">
            <v>2.64</v>
          </cell>
          <cell r="BP625">
            <v>6.12656</v>
          </cell>
          <cell r="BQ625">
            <v>5.826663</v>
          </cell>
          <cell r="BR625">
            <v>8.172916</v>
          </cell>
          <cell r="BS625">
            <v>6.381751999999997</v>
          </cell>
          <cell r="BT625">
            <v>6.184285</v>
          </cell>
          <cell r="BU625">
            <v>-10.135724999999999</v>
          </cell>
          <cell r="BV625" t="e">
            <v>#DIV/0!</v>
          </cell>
          <cell r="BW625">
            <v>0</v>
          </cell>
          <cell r="BX625">
            <v>0</v>
          </cell>
        </row>
        <row r="626">
          <cell r="C626">
            <v>169</v>
          </cell>
          <cell r="D626">
            <v>0</v>
          </cell>
          <cell r="E626">
            <v>0</v>
          </cell>
          <cell r="AN626">
            <v>36</v>
          </cell>
          <cell r="AP626" t="str">
            <v>Реконструкция ПС 110/10 кВ Колодезная (ячейка 110 кВ Л-76) для НПС-2 (свыше 750)</v>
          </cell>
          <cell r="AQ626" t="str">
            <v>СТФ</v>
          </cell>
          <cell r="AR626">
            <v>24.98414</v>
          </cell>
          <cell r="AS626">
            <v>19.572799999999997</v>
          </cell>
          <cell r="AT626">
            <v>18.76082</v>
          </cell>
          <cell r="AU626">
            <v>0</v>
          </cell>
          <cell r="AV626">
            <v>21.173000000000002</v>
          </cell>
          <cell r="AW626">
            <v>15.899</v>
          </cell>
          <cell r="AX626">
            <v>0</v>
          </cell>
          <cell r="AZ626">
            <v>1.173</v>
          </cell>
          <cell r="BB626">
            <v>10</v>
          </cell>
          <cell r="BC626">
            <v>3.587</v>
          </cell>
          <cell r="BD626">
            <v>10</v>
          </cell>
          <cell r="BE626">
            <v>12.312</v>
          </cell>
          <cell r="BF626">
            <v>-5.274000000000003</v>
          </cell>
          <cell r="BG626">
            <v>0.7509091767817503</v>
          </cell>
          <cell r="BJ626">
            <v>24.984139999999996</v>
          </cell>
          <cell r="BK626">
            <v>12.208414999999997</v>
          </cell>
          <cell r="BL626">
            <v>10.190769999999999</v>
          </cell>
          <cell r="BN626">
            <v>0.493894</v>
          </cell>
          <cell r="BP626">
            <v>6.12656</v>
          </cell>
          <cell r="BQ626">
            <v>5.826663</v>
          </cell>
          <cell r="BR626">
            <v>8.172916</v>
          </cell>
          <cell r="BS626">
            <v>6.381751999999997</v>
          </cell>
          <cell r="BT626">
            <v>6.552405</v>
          </cell>
          <cell r="BU626">
            <v>-12.775725</v>
          </cell>
          <cell r="BV626">
            <v>0.4886465974013914</v>
          </cell>
        </row>
        <row r="627">
          <cell r="C627">
            <v>176</v>
          </cell>
          <cell r="D627">
            <v>0</v>
          </cell>
          <cell r="E627">
            <v>0</v>
          </cell>
          <cell r="AN627">
            <v>37</v>
          </cell>
          <cell r="AP627" t="str">
            <v>Техническое перевооружение ПС 110/6 кВ "Лесная" (свыше 750)</v>
          </cell>
          <cell r="AQ627" t="str">
            <v>СТФ</v>
          </cell>
          <cell r="AS627">
            <v>4.5866800009999995</v>
          </cell>
          <cell r="AT627">
            <v>4.219679999999999</v>
          </cell>
          <cell r="AU627">
            <v>0.31101695</v>
          </cell>
          <cell r="AV627">
            <v>0</v>
          </cell>
          <cell r="AW627">
            <v>3.5759999999999996</v>
          </cell>
          <cell r="AY627">
            <v>0.526</v>
          </cell>
          <cell r="BA627">
            <v>3.05</v>
          </cell>
          <cell r="BF627">
            <v>3.5759999999999996</v>
          </cell>
          <cell r="BG627" t="e">
            <v>#DIV/0!</v>
          </cell>
          <cell r="BI627">
            <v>1.9478</v>
          </cell>
          <cell r="BJ627">
            <v>0</v>
          </cell>
          <cell r="BK627">
            <v>2.64</v>
          </cell>
          <cell r="BO627">
            <v>2.64</v>
          </cell>
          <cell r="BT627">
            <v>-0.36812</v>
          </cell>
          <cell r="BU627">
            <v>2.64</v>
          </cell>
          <cell r="BV627" t="e">
            <v>#DIV/0!</v>
          </cell>
        </row>
        <row r="628">
          <cell r="C628">
            <v>177</v>
          </cell>
          <cell r="D628">
            <v>0</v>
          </cell>
          <cell r="E628">
            <v>0</v>
          </cell>
          <cell r="AP628" t="str">
            <v>ПС 35 кВ (СН1)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 t="e">
            <v>#DIV/0!</v>
          </cell>
          <cell r="BH628">
            <v>0.07720498999999999</v>
          </cell>
          <cell r="BI628">
            <v>0</v>
          </cell>
          <cell r="BJ628">
            <v>0</v>
          </cell>
          <cell r="BK628">
            <v>0.07720499000000001</v>
          </cell>
          <cell r="BL628">
            <v>0</v>
          </cell>
          <cell r="BM628">
            <v>0.07720499000000001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0.07720499000000001</v>
          </cell>
          <cell r="BV628" t="e">
            <v>#DIV/0!</v>
          </cell>
          <cell r="BW628">
            <v>0</v>
          </cell>
          <cell r="BX628">
            <v>0</v>
          </cell>
        </row>
        <row r="629">
          <cell r="C629">
            <v>181</v>
          </cell>
          <cell r="D629">
            <v>0</v>
          </cell>
          <cell r="E629">
            <v>0</v>
          </cell>
          <cell r="AN629">
            <v>38</v>
          </cell>
          <cell r="AP629" t="str">
            <v>Расширение ПС 35/10 Кв "Чкаловская"(замена МВ 10 кВ на ВВ,тех.прис.учебно-тренажерного комплекса аэродрома"Чкаловский" в г.Буденовске) (15-100)</v>
          </cell>
          <cell r="AQ629" t="str">
            <v>СТФ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BF629">
            <v>0</v>
          </cell>
          <cell r="BG629" t="e">
            <v>#DIV/0!</v>
          </cell>
          <cell r="BH629">
            <v>0.07720498999999999</v>
          </cell>
          <cell r="BJ629">
            <v>0</v>
          </cell>
          <cell r="BK629">
            <v>0.07720499000000001</v>
          </cell>
          <cell r="BM629">
            <v>0.07720499000000001</v>
          </cell>
          <cell r="BT629">
            <v>0</v>
          </cell>
          <cell r="BU629">
            <v>0.07720499000000001</v>
          </cell>
          <cell r="BV629" t="e">
            <v>#DIV/0!</v>
          </cell>
        </row>
        <row r="630">
          <cell r="C630">
            <v>182</v>
          </cell>
          <cell r="D630">
            <v>0</v>
          </cell>
          <cell r="E630">
            <v>0</v>
          </cell>
          <cell r="AP630" t="str">
            <v>ТП (СН2)</v>
          </cell>
          <cell r="AR630">
            <v>0</v>
          </cell>
          <cell r="AS630">
            <v>0.4191669278</v>
          </cell>
          <cell r="AT630">
            <v>0.0059</v>
          </cell>
          <cell r="AU630">
            <v>0.35022621</v>
          </cell>
          <cell r="AV630">
            <v>0</v>
          </cell>
          <cell r="AW630">
            <v>0.005</v>
          </cell>
          <cell r="AX630">
            <v>0</v>
          </cell>
          <cell r="AY630">
            <v>0.005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0.005</v>
          </cell>
          <cell r="BG630" t="e">
            <v>#DIV/0!</v>
          </cell>
          <cell r="BH630">
            <v>0.41326693</v>
          </cell>
          <cell r="BI630">
            <v>0</v>
          </cell>
          <cell r="BJ630">
            <v>0</v>
          </cell>
          <cell r="BK630">
            <v>0.41500000000000004</v>
          </cell>
          <cell r="BL630">
            <v>0</v>
          </cell>
          <cell r="BM630">
            <v>0.41500000000000004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0.41500000000000004</v>
          </cell>
          <cell r="BV630" t="e">
            <v>#DIV/0!</v>
          </cell>
          <cell r="BW630">
            <v>0</v>
          </cell>
          <cell r="BX630">
            <v>0</v>
          </cell>
        </row>
        <row r="631">
          <cell r="C631">
            <v>183</v>
          </cell>
          <cell r="D631">
            <v>0</v>
          </cell>
          <cell r="E631">
            <v>0</v>
          </cell>
          <cell r="AN631">
            <v>39</v>
          </cell>
          <cell r="AP631" t="str">
            <v>Реконструкция  МТП 828 Ф-153 ( тех.прис.строит.площадки жил.дома в г. Ессентуки дог. № 553 от 09.11.2011 г. Антонович В.Н.) (до 15)</v>
          </cell>
          <cell r="AQ631" t="str">
            <v>СТФ</v>
          </cell>
          <cell r="AS631">
            <v>0.4191669278</v>
          </cell>
          <cell r="AT631">
            <v>0.0059</v>
          </cell>
          <cell r="AU631">
            <v>0.35022621</v>
          </cell>
          <cell r="AV631">
            <v>0</v>
          </cell>
          <cell r="AW631">
            <v>0.005</v>
          </cell>
          <cell r="AY631">
            <v>0.005</v>
          </cell>
          <cell r="BF631">
            <v>0.005</v>
          </cell>
          <cell r="BG631" t="e">
            <v>#DIV/0!</v>
          </cell>
          <cell r="BH631">
            <v>0.41326693</v>
          </cell>
          <cell r="BJ631">
            <v>0</v>
          </cell>
          <cell r="BK631">
            <v>0.41500000000000004</v>
          </cell>
          <cell r="BM631">
            <v>0.41500000000000004</v>
          </cell>
          <cell r="BT631">
            <v>0</v>
          </cell>
          <cell r="BU631">
            <v>0.41500000000000004</v>
          </cell>
          <cell r="BV631" t="e">
            <v>#DIV/0!</v>
          </cell>
        </row>
        <row r="632">
          <cell r="C632">
            <v>184</v>
          </cell>
          <cell r="D632">
            <v>0</v>
          </cell>
          <cell r="E632">
            <v>0</v>
          </cell>
          <cell r="AP632" t="str">
            <v>Новое строительство и расширение, в.т.ч.:</v>
          </cell>
          <cell r="AR632">
            <v>1783.047470625277</v>
          </cell>
          <cell r="AS632">
            <v>1952.7977446928</v>
          </cell>
          <cell r="AT632">
            <v>1382.9674811999998</v>
          </cell>
          <cell r="AU632">
            <v>368.67900296000005</v>
          </cell>
          <cell r="AV632">
            <v>1049.0890712438747</v>
          </cell>
          <cell r="AW632">
            <v>1074.09434</v>
          </cell>
          <cell r="AX632">
            <v>136.743709</v>
          </cell>
          <cell r="AY632">
            <v>89.027</v>
          </cell>
          <cell r="AZ632">
            <v>194.23394609687477</v>
          </cell>
          <cell r="BA632">
            <v>171.371</v>
          </cell>
          <cell r="BB632">
            <v>291.75063</v>
          </cell>
          <cell r="BC632">
            <v>337.253</v>
          </cell>
          <cell r="BD632">
            <v>426.360786147</v>
          </cell>
          <cell r="BE632">
            <v>476.4433399999999</v>
          </cell>
          <cell r="BF632">
            <v>19.874268756125257</v>
          </cell>
          <cell r="BG632" t="e">
            <v>#DIV/0!</v>
          </cell>
          <cell r="BH632">
            <v>69.56358718999999</v>
          </cell>
          <cell r="BI632">
            <v>287.38813316</v>
          </cell>
          <cell r="BJ632">
            <v>899.5922770168504</v>
          </cell>
          <cell r="BK632">
            <v>788.1458504133333</v>
          </cell>
          <cell r="BL632">
            <v>314.91484092</v>
          </cell>
          <cell r="BM632">
            <v>35.53773735</v>
          </cell>
          <cell r="BN632">
            <v>153.32154440300002</v>
          </cell>
          <cell r="BO632">
            <v>98.12335005999999</v>
          </cell>
          <cell r="BP632">
            <v>177.1965810271837</v>
          </cell>
          <cell r="BQ632">
            <v>296.40774587333334</v>
          </cell>
          <cell r="BR632">
            <v>254.1593106666666</v>
          </cell>
          <cell r="BS632">
            <v>358.07701713</v>
          </cell>
          <cell r="BT632">
            <v>365.2495995</v>
          </cell>
          <cell r="BU632">
            <v>-111.44642660351703</v>
          </cell>
          <cell r="BV632" t="e">
            <v>#DIV/0!</v>
          </cell>
          <cell r="BW632">
            <v>0</v>
          </cell>
          <cell r="BX632">
            <v>0</v>
          </cell>
        </row>
        <row r="633">
          <cell r="C633">
            <v>186</v>
          </cell>
          <cell r="D633">
            <v>0</v>
          </cell>
          <cell r="E633">
            <v>0</v>
          </cell>
          <cell r="AP633" t="str">
            <v>Воздушные Линии 110-330 кВ (ВН)</v>
          </cell>
          <cell r="AR633">
            <v>784.2163722252769</v>
          </cell>
          <cell r="AS633">
            <v>813.779159186</v>
          </cell>
          <cell r="AT633">
            <v>531.1983580000001</v>
          </cell>
          <cell r="AU633">
            <v>176.05910269999998</v>
          </cell>
          <cell r="AV633">
            <v>441.2922912438748</v>
          </cell>
          <cell r="AW633">
            <v>389.40510000000006</v>
          </cell>
          <cell r="AX633">
            <v>94.432009</v>
          </cell>
          <cell r="AY633">
            <v>73.697</v>
          </cell>
          <cell r="AZ633">
            <v>93.70642609687478</v>
          </cell>
          <cell r="BA633">
            <v>62.40100000000001</v>
          </cell>
          <cell r="BB633">
            <v>139.40725</v>
          </cell>
          <cell r="BC633">
            <v>77.55000000000001</v>
          </cell>
          <cell r="BD633">
            <v>113.74660614700001</v>
          </cell>
          <cell r="BE633">
            <v>175.7571</v>
          </cell>
          <cell r="BF633">
            <v>-51.887191243874774</v>
          </cell>
          <cell r="BG633">
            <v>5.638052264483412</v>
          </cell>
          <cell r="BH633">
            <v>27.878</v>
          </cell>
          <cell r="BI633">
            <v>43.866327999999996</v>
          </cell>
          <cell r="BJ633">
            <v>424.90108555861036</v>
          </cell>
          <cell r="BK633">
            <v>344.66181071</v>
          </cell>
          <cell r="BL633">
            <v>159.38646652</v>
          </cell>
          <cell r="BM633">
            <v>9.06268343</v>
          </cell>
          <cell r="BN633">
            <v>71.489954403</v>
          </cell>
          <cell r="BO633">
            <v>82.565809</v>
          </cell>
          <cell r="BP633">
            <v>90.462101302277</v>
          </cell>
          <cell r="BQ633">
            <v>115.14020099999999</v>
          </cell>
          <cell r="BR633">
            <v>103.56256333333332</v>
          </cell>
          <cell r="BS633">
            <v>137.89311727999998</v>
          </cell>
          <cell r="BT633">
            <v>170.55058635</v>
          </cell>
          <cell r="BU633">
            <v>-80.23927484861034</v>
          </cell>
          <cell r="BV633">
            <v>5.623154830755367</v>
          </cell>
          <cell r="BW633">
            <v>0</v>
          </cell>
          <cell r="BX633">
            <v>0</v>
          </cell>
        </row>
        <row r="634">
          <cell r="C634">
            <v>187</v>
          </cell>
          <cell r="D634">
            <v>0</v>
          </cell>
          <cell r="E634">
            <v>0</v>
          </cell>
          <cell r="AN634">
            <v>40</v>
          </cell>
          <cell r="AP634" t="str">
            <v>Строительство ВЛ-110кВ ПС "Ипатово" - ПС "НПС-4" (КТК) (свыше 750)</v>
          </cell>
          <cell r="AQ634" t="str">
            <v>СТФ</v>
          </cell>
          <cell r="AR634">
            <v>57.269619000000006</v>
          </cell>
          <cell r="AS634">
            <v>65.0388100066</v>
          </cell>
          <cell r="AT634">
            <v>49.7724</v>
          </cell>
          <cell r="AU634">
            <v>12.89571187</v>
          </cell>
          <cell r="AV634">
            <v>16.859036698000004</v>
          </cell>
          <cell r="AW634">
            <v>42.18</v>
          </cell>
          <cell r="AX634">
            <v>9.63947</v>
          </cell>
          <cell r="AY634">
            <v>13.198</v>
          </cell>
          <cell r="AZ634">
            <v>3.0591</v>
          </cell>
          <cell r="BA634">
            <v>14.447</v>
          </cell>
          <cell r="BB634">
            <v>3.14867</v>
          </cell>
          <cell r="BC634">
            <v>12.139</v>
          </cell>
          <cell r="BD634">
            <v>1.011796698000003</v>
          </cell>
          <cell r="BE634">
            <v>2.396</v>
          </cell>
          <cell r="BF634">
            <v>25.320963301999996</v>
          </cell>
          <cell r="BG634">
            <v>2.5019223076371757</v>
          </cell>
          <cell r="BH634">
            <v>0.236</v>
          </cell>
          <cell r="BI634">
            <v>12.776</v>
          </cell>
          <cell r="BJ634">
            <v>15.66054</v>
          </cell>
          <cell r="BK634">
            <v>37.23215878</v>
          </cell>
          <cell r="BL634">
            <v>6.401</v>
          </cell>
          <cell r="BM634">
            <v>0.23623978000000034</v>
          </cell>
          <cell r="BN634">
            <v>2.7212099999999997</v>
          </cell>
          <cell r="BO634">
            <v>19.528139</v>
          </cell>
          <cell r="BP634">
            <v>2.3858</v>
          </cell>
          <cell r="BQ634">
            <v>12.5548</v>
          </cell>
          <cell r="BR634">
            <v>4.1525300000000005</v>
          </cell>
          <cell r="BS634">
            <v>4.912979999999999</v>
          </cell>
          <cell r="BT634">
            <v>0</v>
          </cell>
          <cell r="BU634">
            <v>21.57161878</v>
          </cell>
          <cell r="BV634">
            <v>2.3774505080923136</v>
          </cell>
        </row>
        <row r="635">
          <cell r="C635">
            <v>197</v>
          </cell>
          <cell r="D635">
            <v>0</v>
          </cell>
          <cell r="E635">
            <v>0</v>
          </cell>
          <cell r="AN635">
            <v>41</v>
          </cell>
          <cell r="AP635" t="str">
            <v>Строительство ВЛ-110кВ ПС "Безопасная" - ПС "НПС-5" (КТК) (свыше 750)</v>
          </cell>
          <cell r="AQ635" t="str">
            <v>СТФ</v>
          </cell>
          <cell r="AR635">
            <v>60.047953225277</v>
          </cell>
          <cell r="AS635">
            <v>72.1564</v>
          </cell>
          <cell r="AT635">
            <v>3.7582999999999998</v>
          </cell>
          <cell r="AU635">
            <v>0</v>
          </cell>
          <cell r="AV635">
            <v>16.943559000000008</v>
          </cell>
          <cell r="AW635">
            <v>3.185</v>
          </cell>
          <cell r="AX635">
            <v>10.988429</v>
          </cell>
          <cell r="AY635">
            <v>2.306</v>
          </cell>
          <cell r="AZ635">
            <v>5.13453</v>
          </cell>
          <cell r="BA635">
            <v>0.003</v>
          </cell>
          <cell r="BB635">
            <v>0.8206000000000053</v>
          </cell>
          <cell r="BC635">
            <v>0.876</v>
          </cell>
          <cell r="BD635">
            <v>0</v>
          </cell>
          <cell r="BF635">
            <v>-13.758559000000007</v>
          </cell>
          <cell r="BG635">
            <v>0.18797703599344143</v>
          </cell>
          <cell r="BH635">
            <v>11.737</v>
          </cell>
          <cell r="BJ635">
            <v>12.329942225277</v>
          </cell>
          <cell r="BK635">
            <v>4.12168665</v>
          </cell>
          <cell r="BL635">
            <v>5.5357565200000005</v>
          </cell>
          <cell r="BM635">
            <v>0.41623165</v>
          </cell>
          <cell r="BN635">
            <v>3.784024403</v>
          </cell>
          <cell r="BO635">
            <v>3.471945</v>
          </cell>
          <cell r="BP635">
            <v>3.010161302277</v>
          </cell>
          <cell r="BQ635">
            <v>0.23351</v>
          </cell>
          <cell r="BR635">
            <v>0</v>
          </cell>
          <cell r="BT635">
            <v>11.37361335</v>
          </cell>
          <cell r="BU635">
            <v>-8.208255575277</v>
          </cell>
          <cell r="BV635">
            <v>0.334282722067451</v>
          </cell>
        </row>
        <row r="636">
          <cell r="C636">
            <v>301</v>
          </cell>
          <cell r="D636">
            <v>2.5421212</v>
          </cell>
          <cell r="E636">
            <v>0</v>
          </cell>
          <cell r="AN636">
            <v>42</v>
          </cell>
          <cell r="AP636" t="str">
            <v>Строительство ВЛ-110кВ ПС "Баклановская" - ПС "НПС-5" (КТК) (свыше 750)</v>
          </cell>
          <cell r="AQ636" t="str">
            <v>СТФ</v>
          </cell>
          <cell r="AR636">
            <v>101.02600000000001</v>
          </cell>
          <cell r="AS636">
            <v>85.34474</v>
          </cell>
          <cell r="AT636">
            <v>9.3692</v>
          </cell>
          <cell r="AU636">
            <v>64.28</v>
          </cell>
          <cell r="AV636">
            <v>48.419000000000004</v>
          </cell>
          <cell r="AW636">
            <v>7.94</v>
          </cell>
          <cell r="AX636">
            <v>34.18011</v>
          </cell>
          <cell r="AY636">
            <v>6.4</v>
          </cell>
          <cell r="AZ636">
            <v>11.08891</v>
          </cell>
          <cell r="BA636">
            <v>0.942</v>
          </cell>
          <cell r="BB636">
            <v>3.149980000000007</v>
          </cell>
          <cell r="BC636">
            <v>0.598</v>
          </cell>
          <cell r="BD636">
            <v>0</v>
          </cell>
          <cell r="BF636">
            <v>-40.479000000000006</v>
          </cell>
          <cell r="BG636">
            <v>0.16398521241661332</v>
          </cell>
          <cell r="BI636">
            <v>5.488</v>
          </cell>
          <cell r="BJ636">
            <v>44.63789</v>
          </cell>
          <cell r="BK636">
            <v>4.341665</v>
          </cell>
          <cell r="BL636">
            <v>35.78119</v>
          </cell>
          <cell r="BM636">
            <v>0.6439400000000001</v>
          </cell>
          <cell r="BN636">
            <v>5.13706</v>
          </cell>
          <cell r="BO636">
            <v>3.6977249999999997</v>
          </cell>
          <cell r="BP636">
            <v>3.7196400000000005</v>
          </cell>
          <cell r="BR636">
            <v>0</v>
          </cell>
          <cell r="BT636">
            <v>-0.460465</v>
          </cell>
          <cell r="BU636">
            <v>-40.296225</v>
          </cell>
          <cell r="BV636">
            <v>0.09726411799482458</v>
          </cell>
        </row>
        <row r="637">
          <cell r="C637">
            <v>302</v>
          </cell>
          <cell r="D637">
            <v>3.336786</v>
          </cell>
          <cell r="E637">
            <v>0.002</v>
          </cell>
          <cell r="AN637">
            <v>43</v>
          </cell>
          <cell r="AP637" t="str">
            <v>Строительство ВЛ-110кВ ПС "Южная" - ПС "ГЭС-4" по ТУ для НПС-5 (КТК)  (свыше 750)</v>
          </cell>
          <cell r="AQ637" t="str">
            <v>СТФ</v>
          </cell>
          <cell r="AR637">
            <v>251.35788</v>
          </cell>
          <cell r="AS637">
            <v>279.934998</v>
          </cell>
          <cell r="AT637">
            <v>233.18109800000002</v>
          </cell>
          <cell r="AU637">
            <v>39.05</v>
          </cell>
          <cell r="AV637">
            <v>142.26500000000001</v>
          </cell>
          <cell r="AW637">
            <v>136.84810000000002</v>
          </cell>
          <cell r="AX637">
            <v>16.14</v>
          </cell>
          <cell r="AY637">
            <v>18.647</v>
          </cell>
          <cell r="AZ637">
            <v>26.067</v>
          </cell>
          <cell r="BA637">
            <v>32.776</v>
          </cell>
          <cell r="BB637">
            <v>39.788</v>
          </cell>
          <cell r="BC637">
            <v>10.121</v>
          </cell>
          <cell r="BD637">
            <v>60.27</v>
          </cell>
          <cell r="BE637">
            <v>75.3041</v>
          </cell>
          <cell r="BF637">
            <v>-5.416899999999998</v>
          </cell>
          <cell r="BG637">
            <v>0.9619238744596352</v>
          </cell>
          <cell r="BI637">
            <v>25.602328</v>
          </cell>
          <cell r="BJ637">
            <v>118.93401333333333</v>
          </cell>
          <cell r="BK637">
            <v>94.79102</v>
          </cell>
          <cell r="BL637">
            <v>15.548</v>
          </cell>
          <cell r="BM637">
            <v>0.448</v>
          </cell>
          <cell r="BN637">
            <v>26.442</v>
          </cell>
          <cell r="BO637">
            <v>7.726</v>
          </cell>
          <cell r="BP637">
            <v>32.742</v>
          </cell>
          <cell r="BQ637">
            <v>25.13393</v>
          </cell>
          <cell r="BR637">
            <v>44.202013333333326</v>
          </cell>
          <cell r="BS637">
            <v>61.48309</v>
          </cell>
          <cell r="BT637">
            <v>112.790078</v>
          </cell>
          <cell r="BU637">
            <v>-24.142993333333322</v>
          </cell>
          <cell r="BV637">
            <v>0.7970051404414616</v>
          </cell>
        </row>
        <row r="638">
          <cell r="C638">
            <v>199</v>
          </cell>
          <cell r="D638">
            <v>0.00302</v>
          </cell>
          <cell r="E638">
            <v>0.00304</v>
          </cell>
          <cell r="AN638">
            <v>44</v>
          </cell>
          <cell r="AP638" t="str">
            <v>Строительство ВЛ-110кВ ПС "Рагули" - ПС "НПС-3" (до границы Республики Калмыкия) для НПС-3 (свыше 750)</v>
          </cell>
          <cell r="AQ638" t="str">
            <v>СТФ</v>
          </cell>
          <cell r="AR638">
            <v>162.04098000000002</v>
          </cell>
          <cell r="AS638">
            <v>159.98128</v>
          </cell>
          <cell r="AT638">
            <v>154.6272</v>
          </cell>
          <cell r="AU638">
            <v>0</v>
          </cell>
          <cell r="AV638">
            <v>139.611</v>
          </cell>
          <cell r="AW638">
            <v>131.04</v>
          </cell>
          <cell r="AX638">
            <v>0</v>
          </cell>
          <cell r="AZ638">
            <v>29.611</v>
          </cell>
          <cell r="BA638">
            <v>0</v>
          </cell>
          <cell r="BB638">
            <v>60</v>
          </cell>
          <cell r="BC638">
            <v>35.615</v>
          </cell>
          <cell r="BD638">
            <v>50</v>
          </cell>
          <cell r="BE638">
            <v>95.425</v>
          </cell>
          <cell r="BF638">
            <v>-8.570999999999998</v>
          </cell>
          <cell r="BG638">
            <v>0.938607989341814</v>
          </cell>
          <cell r="BJ638">
            <v>162.04098</v>
          </cell>
          <cell r="BK638">
            <v>107.77983999999998</v>
          </cell>
          <cell r="BL638">
            <v>59.113</v>
          </cell>
          <cell r="BM638">
            <v>0.102</v>
          </cell>
          <cell r="BN638">
            <v>15.141</v>
          </cell>
          <cell r="BP638">
            <v>38.25</v>
          </cell>
          <cell r="BQ638">
            <v>56.81464</v>
          </cell>
          <cell r="BR638">
            <v>49.53697999999998</v>
          </cell>
          <cell r="BS638">
            <v>50.86319999999999</v>
          </cell>
          <cell r="BT638">
            <v>46.84736</v>
          </cell>
          <cell r="BU638">
            <v>-54.26114000000001</v>
          </cell>
          <cell r="BV638">
            <v>0.665139398687912</v>
          </cell>
        </row>
        <row r="639">
          <cell r="C639">
            <v>198</v>
          </cell>
          <cell r="D639">
            <v>0</v>
          </cell>
          <cell r="E639">
            <v>0</v>
          </cell>
          <cell r="AN639">
            <v>45</v>
          </cell>
          <cell r="AP639" t="str">
            <v>Строительство ВЛ-110кВ ПС "Рагули" - ПС "НПС-4" (КТК) (свыше 750)</v>
          </cell>
          <cell r="AQ639" t="str">
            <v>СТФ</v>
          </cell>
          <cell r="AR639">
            <v>152.47394</v>
          </cell>
          <cell r="AS639">
            <v>151.32293117940003</v>
          </cell>
          <cell r="AT639">
            <v>80.49016000000002</v>
          </cell>
          <cell r="AU639">
            <v>59.83339083</v>
          </cell>
          <cell r="AV639">
            <v>77.19469554587478</v>
          </cell>
          <cell r="AW639">
            <v>68.21200000000002</v>
          </cell>
          <cell r="AX639">
            <v>23.484</v>
          </cell>
          <cell r="AY639">
            <v>33.146</v>
          </cell>
          <cell r="AZ639">
            <v>18.74588609687478</v>
          </cell>
          <cell r="BA639">
            <v>14.233</v>
          </cell>
          <cell r="BB639">
            <v>32.5</v>
          </cell>
          <cell r="BC639">
            <v>18.201</v>
          </cell>
          <cell r="BD639">
            <v>2.4648094489999965</v>
          </cell>
          <cell r="BE639">
            <v>2.632</v>
          </cell>
          <cell r="BF639">
            <v>-8.982695545874762</v>
          </cell>
          <cell r="BG639">
            <v>0.8836358446347317</v>
          </cell>
          <cell r="BH639">
            <v>15.905</v>
          </cell>
          <cell r="BJ639">
            <v>71.29772</v>
          </cell>
          <cell r="BK639">
            <v>96.39544028</v>
          </cell>
          <cell r="BL639">
            <v>37.00752</v>
          </cell>
          <cell r="BM639">
            <v>7.216272</v>
          </cell>
          <cell r="BN639">
            <v>18.26466</v>
          </cell>
          <cell r="BO639">
            <v>48.141999999999996</v>
          </cell>
          <cell r="BP639">
            <v>10.3545</v>
          </cell>
          <cell r="BQ639">
            <v>20.403321</v>
          </cell>
          <cell r="BR639">
            <v>5.67104</v>
          </cell>
          <cell r="BS639">
            <v>20.63384728</v>
          </cell>
          <cell r="BT639">
            <v>0</v>
          </cell>
          <cell r="BU639">
            <v>25.097720280000004</v>
          </cell>
          <cell r="BV639">
            <v>1.352012943471404</v>
          </cell>
        </row>
        <row r="640">
          <cell r="C640">
            <v>200</v>
          </cell>
          <cell r="D640">
            <v>0</v>
          </cell>
          <cell r="E640">
            <v>0</v>
          </cell>
          <cell r="AP640" t="str">
            <v>Воздушные Линии 35 кВ (СН1)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</row>
        <row r="641">
          <cell r="C641">
            <v>303</v>
          </cell>
          <cell r="D641">
            <v>0</v>
          </cell>
          <cell r="E641">
            <v>0</v>
          </cell>
        </row>
        <row r="642">
          <cell r="C642">
            <v>304</v>
          </cell>
          <cell r="D642">
            <v>0</v>
          </cell>
          <cell r="E642">
            <v>0</v>
          </cell>
          <cell r="AP642" t="str">
            <v>Воздушные Линии 1-20 кВ (СН2)</v>
          </cell>
          <cell r="AR642">
            <v>12.274439999999998</v>
          </cell>
          <cell r="AS642">
            <v>54.46695812219998</v>
          </cell>
          <cell r="AT642">
            <v>36.30152</v>
          </cell>
          <cell r="AU642">
            <v>15.10587129</v>
          </cell>
          <cell r="AV642">
            <v>10.258</v>
          </cell>
          <cell r="AW642">
            <v>31.154</v>
          </cell>
          <cell r="AX642">
            <v>0</v>
          </cell>
          <cell r="AY642">
            <v>5.932</v>
          </cell>
          <cell r="AZ642">
            <v>5.379</v>
          </cell>
          <cell r="BA642">
            <v>7.821</v>
          </cell>
          <cell r="BB642">
            <v>4.879</v>
          </cell>
          <cell r="BC642">
            <v>16.121000000000002</v>
          </cell>
          <cell r="BD642">
            <v>0</v>
          </cell>
          <cell r="BE642">
            <v>1.2800000000000002</v>
          </cell>
          <cell r="BF642">
            <v>18.557000000000002</v>
          </cell>
          <cell r="BG642" t="e">
            <v>#DIV/0!</v>
          </cell>
          <cell r="BH642">
            <v>1.3746498900000002</v>
          </cell>
          <cell r="BI642">
            <v>0</v>
          </cell>
          <cell r="BJ642">
            <v>12.104439999999997</v>
          </cell>
          <cell r="BK642">
            <v>38.13589338</v>
          </cell>
          <cell r="BL642">
            <v>0</v>
          </cell>
          <cell r="BM642">
            <v>7.25252382</v>
          </cell>
          <cell r="BN642">
            <v>6.593368</v>
          </cell>
          <cell r="BO642">
            <v>2.5144770199999997</v>
          </cell>
          <cell r="BP642">
            <v>4.167720666666666</v>
          </cell>
          <cell r="BQ642">
            <v>17.56486654</v>
          </cell>
          <cell r="BR642">
            <v>1.3433513333333331</v>
          </cell>
          <cell r="BS642">
            <v>10.804026</v>
          </cell>
          <cell r="BT642">
            <v>0</v>
          </cell>
          <cell r="BU642">
            <v>26.031453380000006</v>
          </cell>
          <cell r="BV642" t="e">
            <v>#DIV/0!</v>
          </cell>
          <cell r="BW642">
            <v>0</v>
          </cell>
          <cell r="BX642">
            <v>0</v>
          </cell>
        </row>
        <row r="643">
          <cell r="C643">
            <v>305</v>
          </cell>
          <cell r="D643">
            <v>0</v>
          </cell>
          <cell r="E643">
            <v>0</v>
          </cell>
          <cell r="AN643">
            <v>46</v>
          </cell>
          <cell r="AP643" t="str">
            <v>Усиление ВЛ-10 кВ Ф-124 от ПС "Комсомолец" для обеспечения технологического присоединения электроустановок приемно-отгрузочной зерновой площадки ООО "Агрос" в пос. Комсомолец Кировского района (100-750)</v>
          </cell>
          <cell r="AQ643" t="str">
            <v>СТФ</v>
          </cell>
          <cell r="AR643">
            <v>1.79722</v>
          </cell>
          <cell r="AS643">
            <v>1.6602599999999998</v>
          </cell>
          <cell r="AT643">
            <v>1.5422599999999997</v>
          </cell>
          <cell r="AU643">
            <v>0.1</v>
          </cell>
          <cell r="AV643">
            <v>1.379</v>
          </cell>
          <cell r="AW643">
            <v>1.307</v>
          </cell>
          <cell r="AX643">
            <v>0</v>
          </cell>
          <cell r="AY643">
            <v>1.307</v>
          </cell>
          <cell r="AZ643">
            <v>1.379</v>
          </cell>
          <cell r="BB643">
            <v>0</v>
          </cell>
          <cell r="BD643">
            <v>0</v>
          </cell>
          <cell r="BF643">
            <v>-0.07200000000000006</v>
          </cell>
          <cell r="BG643">
            <v>0.9477882523567802</v>
          </cell>
          <cell r="BJ643">
            <v>1.6272199999999999</v>
          </cell>
          <cell r="BK643">
            <v>1.5422599999999997</v>
          </cell>
          <cell r="BL643">
            <v>0</v>
          </cell>
          <cell r="BM643">
            <v>1.44554044</v>
          </cell>
          <cell r="BN643">
            <v>1.2475353333333332</v>
          </cell>
          <cell r="BO643">
            <v>0.06766002000000002</v>
          </cell>
          <cell r="BP643">
            <v>0.3796846666666666</v>
          </cell>
          <cell r="BQ643">
            <v>0.029059539999999773</v>
          </cell>
          <cell r="BR643">
            <v>0</v>
          </cell>
          <cell r="BT643">
            <v>0</v>
          </cell>
          <cell r="BU643">
            <v>-0.08496000000000015</v>
          </cell>
          <cell r="BV643">
            <v>0.9477882523567802</v>
          </cell>
        </row>
        <row r="644">
          <cell r="C644">
            <v>158</v>
          </cell>
          <cell r="D644">
            <v>0</v>
          </cell>
          <cell r="E644">
            <v>0</v>
          </cell>
          <cell r="AN644">
            <v>47</v>
          </cell>
          <cell r="AP644" t="str">
            <v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v>
          </cell>
          <cell r="AQ644" t="str">
            <v>СТФ</v>
          </cell>
          <cell r="AR644">
            <v>10.477219999999999</v>
          </cell>
          <cell r="AS644">
            <v>27.501598122199994</v>
          </cell>
          <cell r="AT644">
            <v>10.012299999999998</v>
          </cell>
          <cell r="AU644">
            <v>14.53287129</v>
          </cell>
          <cell r="AV644">
            <v>8.879</v>
          </cell>
          <cell r="AW644">
            <v>8.485</v>
          </cell>
          <cell r="AX644">
            <v>0</v>
          </cell>
          <cell r="AY644">
            <v>0.014</v>
          </cell>
          <cell r="AZ644">
            <v>4</v>
          </cell>
          <cell r="BA644">
            <v>2</v>
          </cell>
          <cell r="BB644">
            <v>4.879</v>
          </cell>
          <cell r="BC644">
            <v>6.471</v>
          </cell>
          <cell r="BD644">
            <v>0</v>
          </cell>
          <cell r="BF644">
            <v>-0.39400000000000013</v>
          </cell>
          <cell r="BG644">
            <v>0.955625633517288</v>
          </cell>
          <cell r="BH644">
            <v>0.75495167</v>
          </cell>
          <cell r="BJ644">
            <v>10.477219999999997</v>
          </cell>
          <cell r="BK644">
            <v>10.767610999999999</v>
          </cell>
          <cell r="BL644">
            <v>0</v>
          </cell>
          <cell r="BM644">
            <v>0.01762</v>
          </cell>
          <cell r="BN644">
            <v>5.3458326666666665</v>
          </cell>
          <cell r="BP644">
            <v>3.788035999999999</v>
          </cell>
          <cell r="BQ644">
            <v>2.242</v>
          </cell>
          <cell r="BR644">
            <v>1.3433513333333331</v>
          </cell>
          <cell r="BS644">
            <v>8.507990999999999</v>
          </cell>
          <cell r="BT644">
            <v>0</v>
          </cell>
          <cell r="BU644">
            <v>0.2903910000000014</v>
          </cell>
          <cell r="BV644">
            <v>1.0277164171411883</v>
          </cell>
        </row>
        <row r="645">
          <cell r="D645">
            <v>0</v>
          </cell>
          <cell r="E645">
            <v>0</v>
          </cell>
          <cell r="AN645">
            <v>48</v>
          </cell>
          <cell r="AP645" t="str">
            <v>Строительство ВЛ 10 кВ Ф-471 ПС 110/10 кВ "Кировская" от в/в оп. №94 для технологического присоединения производственной базы в ст. Зольская ул. Первомайская 2 "б" Кировского района Ставропольского края (Якименко А.А.) (15-100)</v>
          </cell>
          <cell r="AQ645" t="str">
            <v>СТФ</v>
          </cell>
          <cell r="AW645">
            <v>0.38999999999999996</v>
          </cell>
          <cell r="BC645">
            <v>0.04</v>
          </cell>
          <cell r="BE645">
            <v>0.35</v>
          </cell>
          <cell r="BK645">
            <v>0.4602</v>
          </cell>
          <cell r="BQ645">
            <v>0.0472</v>
          </cell>
          <cell r="BS645">
            <v>0.413</v>
          </cell>
          <cell r="BU645">
            <v>0.4602</v>
          </cell>
        </row>
        <row r="646">
          <cell r="D646">
            <v>0</v>
          </cell>
          <cell r="E646">
            <v>0</v>
          </cell>
          <cell r="AN646">
            <v>49</v>
          </cell>
          <cell r="AP646" t="str">
            <v>Усиление ВЛ-10 кВ Ф-240 и Ф-121 от ПС 35/10 кВ "Марьинская" (тех.прис. ООО "Эко-Культура" тепличный комплекс в ст.Марьинская Кировского р-н  (100-750)</v>
          </cell>
          <cell r="AQ646" t="str">
            <v>СТФ</v>
          </cell>
          <cell r="AS646">
            <v>2.54054</v>
          </cell>
          <cell r="AT646">
            <v>2.2915599999999996</v>
          </cell>
          <cell r="AU646">
            <v>0.211</v>
          </cell>
          <cell r="AV646">
            <v>0</v>
          </cell>
          <cell r="AW646">
            <v>1.942</v>
          </cell>
          <cell r="AY646">
            <v>1.942</v>
          </cell>
          <cell r="BF646">
            <v>1.942</v>
          </cell>
          <cell r="BG646" t="e">
            <v>#DIV/0!</v>
          </cell>
          <cell r="BJ646">
            <v>0</v>
          </cell>
          <cell r="BK646">
            <v>2.29146399</v>
          </cell>
          <cell r="BM646">
            <v>2.17746399</v>
          </cell>
          <cell r="BO646">
            <v>0.114</v>
          </cell>
          <cell r="BT646">
            <v>0</v>
          </cell>
          <cell r="BU646">
            <v>2.29146399</v>
          </cell>
          <cell r="BV646" t="e">
            <v>#DIV/0!</v>
          </cell>
        </row>
        <row r="647">
          <cell r="C647">
            <v>145</v>
          </cell>
          <cell r="D647">
            <v>0</v>
          </cell>
          <cell r="E647">
            <v>0</v>
          </cell>
          <cell r="AN647">
            <v>50</v>
          </cell>
          <cell r="AP647" t="str">
            <v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v>
          </cell>
          <cell r="AQ647" t="str">
            <v>СТФ</v>
          </cell>
          <cell r="AS647">
            <v>0.43069999999999997</v>
          </cell>
          <cell r="AT647">
            <v>0.43069999999999997</v>
          </cell>
          <cell r="AU647">
            <v>0</v>
          </cell>
          <cell r="AV647">
            <v>0</v>
          </cell>
          <cell r="AW647">
            <v>0.365</v>
          </cell>
          <cell r="BA647">
            <v>0.365</v>
          </cell>
          <cell r="BF647">
            <v>0.365</v>
          </cell>
          <cell r="BG647" t="e">
            <v>#DIV/0!</v>
          </cell>
          <cell r="BJ647">
            <v>0</v>
          </cell>
          <cell r="BK647">
            <v>0.43091199999999996</v>
          </cell>
          <cell r="BO647">
            <v>0.400377</v>
          </cell>
          <cell r="BS647">
            <v>0.030535</v>
          </cell>
          <cell r="BT647">
            <v>0</v>
          </cell>
          <cell r="BU647">
            <v>0.43091199999999996</v>
          </cell>
          <cell r="BV647" t="e">
            <v>#DIV/0!</v>
          </cell>
        </row>
        <row r="648">
          <cell r="C648">
            <v>144</v>
          </cell>
          <cell r="D648">
            <v>0</v>
          </cell>
          <cell r="E648">
            <v>0</v>
          </cell>
          <cell r="AN648">
            <v>51</v>
          </cell>
          <cell r="AP648" t="str">
            <v>Строительство ВЛ 6 кВ от  ПС  "Т-303"  (техприсоединение энергопринимающих устройств цеха по производству преформ ООО "Стимул-А" в г. Минеральные Воды) (100-750)</v>
          </cell>
          <cell r="AQ648" t="str">
            <v>СТФ</v>
          </cell>
          <cell r="AS648">
            <v>3.45858</v>
          </cell>
          <cell r="AT648">
            <v>3.1494199999999997</v>
          </cell>
          <cell r="AU648">
            <v>0.262</v>
          </cell>
          <cell r="AV648">
            <v>0</v>
          </cell>
          <cell r="AW648">
            <v>2.669</v>
          </cell>
          <cell r="AY648">
            <v>2.669</v>
          </cell>
          <cell r="BF648">
            <v>2.669</v>
          </cell>
          <cell r="BG648" t="e">
            <v>#DIV/0!</v>
          </cell>
          <cell r="BJ648">
            <v>0</v>
          </cell>
          <cell r="BK648">
            <v>3.1496721700000005</v>
          </cell>
          <cell r="BM648">
            <v>2.9922011700000004</v>
          </cell>
          <cell r="BQ648">
            <v>0.157471</v>
          </cell>
          <cell r="BT648">
            <v>0</v>
          </cell>
          <cell r="BU648">
            <v>3.1496721700000005</v>
          </cell>
          <cell r="BV648" t="e">
            <v>#DIV/0!</v>
          </cell>
        </row>
        <row r="649">
          <cell r="D649">
            <v>0</v>
          </cell>
          <cell r="E649">
            <v>0</v>
          </cell>
          <cell r="AN649">
            <v>52</v>
          </cell>
          <cell r="AP649" t="str">
            <v>Строительство ЛЭП 10 кВ до границы участка жилого дома, г. Ессентуки, мкр. Опытник, 3 очередь, 28 (тех.прис. Гавриленко Раиса Ивановна) (до 15)</v>
          </cell>
          <cell r="AQ649" t="str">
            <v>СТФ</v>
          </cell>
          <cell r="AS649">
            <v>0.38704</v>
          </cell>
          <cell r="AT649">
            <v>0.38704</v>
          </cell>
          <cell r="AU649">
            <v>0</v>
          </cell>
          <cell r="AV649">
            <v>0</v>
          </cell>
          <cell r="AW649">
            <v>0.328</v>
          </cell>
          <cell r="BC649">
            <v>0.328</v>
          </cell>
          <cell r="BF649">
            <v>0.328</v>
          </cell>
          <cell r="BG649" t="e">
            <v>#DIV/0!</v>
          </cell>
          <cell r="BJ649">
            <v>0</v>
          </cell>
          <cell r="BK649">
            <v>0.38704</v>
          </cell>
          <cell r="BQ649">
            <v>0.38704</v>
          </cell>
          <cell r="BT649">
            <v>0</v>
          </cell>
          <cell r="BU649">
            <v>0.38704</v>
          </cell>
          <cell r="BV649" t="e">
            <v>#DIV/0!</v>
          </cell>
        </row>
        <row r="650">
          <cell r="D650">
            <v>0</v>
          </cell>
          <cell r="E650">
            <v>0</v>
          </cell>
          <cell r="AN650">
            <v>53</v>
          </cell>
          <cell r="AP650" t="str">
            <v>Строительство ЛЭП 10 кВ до границы строительной площадки под кафе-магазин Минераловодский район, пос. Змейка, ул. Пролетарская, 12 (тех.прис. Ярсанаев Б.А.) (15-100)</v>
          </cell>
          <cell r="AQ650" t="str">
            <v>СТФ</v>
          </cell>
          <cell r="AS650">
            <v>0.49914000000000003</v>
          </cell>
          <cell r="AT650">
            <v>0.49914000000000003</v>
          </cell>
          <cell r="AU650">
            <v>0</v>
          </cell>
          <cell r="AV650">
            <v>0</v>
          </cell>
          <cell r="AW650">
            <v>0.42300000000000004</v>
          </cell>
          <cell r="BA650">
            <v>0.023</v>
          </cell>
          <cell r="BC650">
            <v>0.4</v>
          </cell>
          <cell r="BF650">
            <v>0.42300000000000004</v>
          </cell>
          <cell r="BG650" t="e">
            <v>#DIV/0!</v>
          </cell>
          <cell r="BJ650">
            <v>0</v>
          </cell>
          <cell r="BK650">
            <v>0.4988</v>
          </cell>
          <cell r="BO650">
            <v>0.027</v>
          </cell>
          <cell r="BQ650">
            <v>0.36</v>
          </cell>
          <cell r="BS650">
            <v>0.1118</v>
          </cell>
          <cell r="BT650">
            <v>0</v>
          </cell>
          <cell r="BU650">
            <v>0.4988</v>
          </cell>
          <cell r="BV650" t="e">
            <v>#DIV/0!</v>
          </cell>
        </row>
        <row r="651">
          <cell r="D651">
            <v>0</v>
          </cell>
          <cell r="E651">
            <v>0</v>
          </cell>
          <cell r="AN651">
            <v>54</v>
          </cell>
          <cell r="AP651" t="str">
            <v>Строительство ВЛ-6 кВ до границы участка Минераловодский район, п. Загорский, ул. Пионерская, № 7 (тех.прис. ООО «Монтажно-строительная компания  Русь») (100-750)</v>
          </cell>
          <cell r="AQ651" t="str">
            <v>СТФ</v>
          </cell>
          <cell r="AS651">
            <v>1.0856</v>
          </cell>
          <cell r="AT651">
            <v>1.0856</v>
          </cell>
          <cell r="AU651">
            <v>0</v>
          </cell>
          <cell r="AV651">
            <v>0</v>
          </cell>
          <cell r="AW651">
            <v>0.9199999999999999</v>
          </cell>
          <cell r="BA651">
            <v>0.408</v>
          </cell>
          <cell r="BC651">
            <v>0.512</v>
          </cell>
          <cell r="BF651">
            <v>0.9199999999999999</v>
          </cell>
          <cell r="BG651" t="e">
            <v>#DIV/0!</v>
          </cell>
          <cell r="BJ651">
            <v>0</v>
          </cell>
          <cell r="BK651">
            <v>1.0856</v>
          </cell>
          <cell r="BO651">
            <v>0.4814399999999999</v>
          </cell>
          <cell r="BQ651">
            <v>0.60416</v>
          </cell>
          <cell r="BT651">
            <v>0</v>
          </cell>
          <cell r="BU651">
            <v>1.0856</v>
          </cell>
          <cell r="BV651" t="e">
            <v>#DIV/0!</v>
          </cell>
        </row>
        <row r="652">
          <cell r="D652">
            <v>0</v>
          </cell>
          <cell r="E652">
            <v>0</v>
          </cell>
          <cell r="AN652">
            <v>55</v>
          </cell>
          <cell r="AP652" t="str">
            <v>Строительство ЛЭП 6 кВ до границы участка расположенного в 15 м. на северо-запад от ориентира магазин адрес ориентира: Минераловодский район, с. Канглы, ул. Шоссейная, 11 «Б» (тех.прис. Алиев М.М.)  (15-100)</v>
          </cell>
          <cell r="AQ652" t="str">
            <v>СТФ</v>
          </cell>
          <cell r="AS652">
            <v>0.33747999999999995</v>
          </cell>
          <cell r="AT652">
            <v>0.33747999999999995</v>
          </cell>
          <cell r="AU652">
            <v>0</v>
          </cell>
          <cell r="AV652">
            <v>0</v>
          </cell>
          <cell r="AW652">
            <v>0.286</v>
          </cell>
          <cell r="BC652">
            <v>0.286</v>
          </cell>
          <cell r="BF652">
            <v>0.286</v>
          </cell>
          <cell r="BG652" t="e">
            <v>#DIV/0!</v>
          </cell>
          <cell r="BJ652">
            <v>0</v>
          </cell>
          <cell r="BK652">
            <v>0.33747999999999995</v>
          </cell>
          <cell r="BQ652">
            <v>0.33747999999999995</v>
          </cell>
          <cell r="BT652">
            <v>0</v>
          </cell>
          <cell r="BU652">
            <v>0.33747999999999995</v>
          </cell>
          <cell r="BV652" t="e">
            <v>#DIV/0!</v>
          </cell>
        </row>
        <row r="653">
          <cell r="D653">
            <v>0</v>
          </cell>
          <cell r="E653">
            <v>0</v>
          </cell>
          <cell r="AN653">
            <v>56</v>
          </cell>
          <cell r="AP653" t="str">
            <v>Строительство ЛЭП 10 кВ до границы участка СПК "Делибалтовых" Домик рыбака, туриста, располженный в Предгорный р-н, ст. т Суворовская, пойма реки Кума, 300 м. выше по течению от границы ст. Суворовской на 1-ой Левобережной пойменной терассе (15-100)</v>
          </cell>
          <cell r="AQ653" t="str">
            <v>СТФ</v>
          </cell>
          <cell r="AS653">
            <v>0.4366</v>
          </cell>
          <cell r="AT653">
            <v>0.4366</v>
          </cell>
          <cell r="AU653">
            <v>0</v>
          </cell>
          <cell r="AV653">
            <v>0</v>
          </cell>
          <cell r="AW653">
            <v>0.37</v>
          </cell>
          <cell r="BC653">
            <v>0.37</v>
          </cell>
          <cell r="BF653">
            <v>0.37</v>
          </cell>
          <cell r="BG653" t="e">
            <v>#DIV/0!</v>
          </cell>
          <cell r="BJ653">
            <v>0</v>
          </cell>
          <cell r="BK653">
            <v>0.436633333333333</v>
          </cell>
          <cell r="BQ653">
            <v>0.275333333333333</v>
          </cell>
          <cell r="BS653">
            <v>0.16129999999999997</v>
          </cell>
          <cell r="BT653">
            <v>0</v>
          </cell>
          <cell r="BU653">
            <v>0.436633333333333</v>
          </cell>
          <cell r="BV653" t="e">
            <v>#DIV/0!</v>
          </cell>
        </row>
        <row r="654">
          <cell r="D654">
            <v>0</v>
          </cell>
          <cell r="E654">
            <v>0</v>
          </cell>
          <cell r="AN654">
            <v>57</v>
          </cell>
          <cell r="AP654" t="str">
            <v>Строительство ВЛ-6 кВ для обеспечения технологического присоединения энергопринимающих устройств завода по производству спирта ООО «Первый винокуренный завод» в г. Минеральные Воды (100-750)</v>
          </cell>
          <cell r="AQ654" t="str">
            <v>СТФ</v>
          </cell>
          <cell r="AS654">
            <v>1.3865</v>
          </cell>
          <cell r="AT654">
            <v>1.3865</v>
          </cell>
          <cell r="AU654">
            <v>0</v>
          </cell>
          <cell r="AV654">
            <v>0</v>
          </cell>
          <cell r="AW654">
            <v>1.175</v>
          </cell>
          <cell r="BC654">
            <v>1.175</v>
          </cell>
          <cell r="BF654">
            <v>1.175</v>
          </cell>
          <cell r="BG654" t="e">
            <v>#DIV/0!</v>
          </cell>
          <cell r="BJ654">
            <v>0</v>
          </cell>
          <cell r="BK654">
            <v>1.386122666666667</v>
          </cell>
          <cell r="BQ654">
            <v>0.703922666666667</v>
          </cell>
          <cell r="BS654">
            <v>0.6822</v>
          </cell>
          <cell r="BT654">
            <v>0</v>
          </cell>
          <cell r="BU654">
            <v>1.386122666666667</v>
          </cell>
          <cell r="BV654" t="e">
            <v>#DIV/0!</v>
          </cell>
        </row>
        <row r="655">
          <cell r="D655">
            <v>0</v>
          </cell>
          <cell r="E655">
            <v>0</v>
          </cell>
          <cell r="AN655">
            <v>58</v>
          </cell>
          <cell r="AP655" t="str">
            <v>Строительство ВЛ 10 кВ Ф-153 опора № 33 от ПС "Подгорненская" (Тех.прис.стоянка грузовых автомобилей ст.Подгорненская Вартанов)  (15-100)</v>
          </cell>
          <cell r="AQ655" t="str">
            <v>СТФ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BF655">
            <v>0</v>
          </cell>
          <cell r="BG655" t="e">
            <v>#DIV/0!</v>
          </cell>
          <cell r="BH655">
            <v>0.3227724</v>
          </cell>
          <cell r="BJ655">
            <v>0</v>
          </cell>
          <cell r="BK655">
            <v>0.3227724</v>
          </cell>
          <cell r="BM655">
            <v>0.3227724</v>
          </cell>
          <cell r="BT655">
            <v>0</v>
          </cell>
          <cell r="BU655">
            <v>0.3227724</v>
          </cell>
          <cell r="BV655" t="e">
            <v>#DIV/0!</v>
          </cell>
        </row>
        <row r="656">
          <cell r="C656">
            <v>201</v>
          </cell>
          <cell r="D656">
            <v>0</v>
          </cell>
          <cell r="E656">
            <v>0</v>
          </cell>
          <cell r="AN656">
            <v>59</v>
          </cell>
          <cell r="AP656" t="str">
            <v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v>
          </cell>
          <cell r="AQ656" t="str">
            <v>СТФ</v>
          </cell>
          <cell r="AS656">
            <v>1.72044</v>
          </cell>
          <cell r="AT656">
            <v>1.72044</v>
          </cell>
          <cell r="AU656">
            <v>0</v>
          </cell>
          <cell r="AV656">
            <v>0</v>
          </cell>
          <cell r="AW656">
            <v>1.458</v>
          </cell>
          <cell r="BA656">
            <v>0.136</v>
          </cell>
          <cell r="BC656">
            <v>1.122</v>
          </cell>
          <cell r="BE656">
            <v>0.2</v>
          </cell>
          <cell r="BF656">
            <v>1.458</v>
          </cell>
          <cell r="BG656" t="e">
            <v>#DIV/0!</v>
          </cell>
          <cell r="BJ656">
            <v>0</v>
          </cell>
          <cell r="BK656">
            <v>1.7204</v>
          </cell>
          <cell r="BO656">
            <v>0.16</v>
          </cell>
          <cell r="BQ656">
            <v>1.25</v>
          </cell>
          <cell r="BS656">
            <v>0.3104</v>
          </cell>
          <cell r="BT656">
            <v>0</v>
          </cell>
          <cell r="BU656">
            <v>1.7204</v>
          </cell>
          <cell r="BV656" t="e">
            <v>#DIV/0!</v>
          </cell>
        </row>
        <row r="657">
          <cell r="D657">
            <v>13.692</v>
          </cell>
          <cell r="E657">
            <v>7.5672669699999995</v>
          </cell>
          <cell r="AN657">
            <v>60</v>
          </cell>
          <cell r="AP657" t="str">
            <v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v>
          </cell>
          <cell r="AQ657" t="str">
            <v>СТФ</v>
          </cell>
          <cell r="AS657">
            <v>4.694039999999999</v>
          </cell>
          <cell r="AT657">
            <v>4.694039999999999</v>
          </cell>
          <cell r="AU657">
            <v>0</v>
          </cell>
          <cell r="AV657">
            <v>0</v>
          </cell>
          <cell r="AW657">
            <v>3.9779999999999998</v>
          </cell>
          <cell r="BA657">
            <v>0.345</v>
          </cell>
          <cell r="BC657">
            <v>3.303</v>
          </cell>
          <cell r="BE657">
            <v>0.33</v>
          </cell>
          <cell r="BF657">
            <v>3.9779999999999998</v>
          </cell>
          <cell r="BG657" t="e">
            <v>#DIV/0!</v>
          </cell>
          <cell r="BJ657">
            <v>0</v>
          </cell>
          <cell r="BK657">
            <v>4.694</v>
          </cell>
          <cell r="BO657">
            <v>0.407</v>
          </cell>
          <cell r="BQ657">
            <v>4</v>
          </cell>
          <cell r="BS657">
            <v>0.287</v>
          </cell>
          <cell r="BT657">
            <v>0</v>
          </cell>
          <cell r="BU657">
            <v>4.694</v>
          </cell>
          <cell r="BV657" t="e">
            <v>#DIV/0!</v>
          </cell>
        </row>
        <row r="658">
          <cell r="C658" t="str">
            <v>147</v>
          </cell>
          <cell r="D658">
            <v>13.692</v>
          </cell>
          <cell r="E658">
            <v>7.5672669699999995</v>
          </cell>
          <cell r="AN658">
            <v>61</v>
          </cell>
          <cell r="AP658" t="str">
            <v>Электроснабжение строительной площадки жилого района Русский лес" в с. Верхнерусском Шпаковского района СК" (100-750)</v>
          </cell>
          <cell r="AQ658" t="str">
            <v>СТФ</v>
          </cell>
          <cell r="AS658">
            <v>2.2998199999999995</v>
          </cell>
          <cell r="AT658">
            <v>2.2998199999999995</v>
          </cell>
          <cell r="AU658">
            <v>0</v>
          </cell>
          <cell r="AV658">
            <v>0</v>
          </cell>
          <cell r="AW658">
            <v>1.9489999999999998</v>
          </cell>
          <cell r="BC658">
            <v>1.549</v>
          </cell>
          <cell r="BE658">
            <v>0.4</v>
          </cell>
          <cell r="BK658">
            <v>2.2998</v>
          </cell>
          <cell r="BQ658">
            <v>2</v>
          </cell>
          <cell r="BS658">
            <v>0.2998</v>
          </cell>
          <cell r="BU658">
            <v>2.2998</v>
          </cell>
        </row>
        <row r="659">
          <cell r="D659">
            <v>0</v>
          </cell>
          <cell r="E659">
            <v>0</v>
          </cell>
          <cell r="AN659">
            <v>62</v>
          </cell>
          <cell r="AP659" t="str">
            <v>Строительство ВЛ-10 кВ для осуществления технологического присоединения строительной площадки ЗАО «Ставропольский завод строительных материалов» в с. Спасское Благодарненского района (свыше 750)</v>
          </cell>
          <cell r="AQ659" t="str">
            <v>СТФ</v>
          </cell>
          <cell r="AS659">
            <v>0.37642</v>
          </cell>
          <cell r="AT659">
            <v>0.37642</v>
          </cell>
          <cell r="AU659">
            <v>0</v>
          </cell>
          <cell r="AV659">
            <v>0</v>
          </cell>
          <cell r="AW659">
            <v>0.319</v>
          </cell>
          <cell r="BA659">
            <v>0.319</v>
          </cell>
          <cell r="BF659">
            <v>0.319</v>
          </cell>
          <cell r="BG659" t="e">
            <v>#DIV/0!</v>
          </cell>
          <cell r="BJ659">
            <v>0</v>
          </cell>
          <cell r="BK659">
            <v>0.376</v>
          </cell>
          <cell r="BO659">
            <v>0.376</v>
          </cell>
          <cell r="BT659">
            <v>0</v>
          </cell>
          <cell r="BU659">
            <v>0.376</v>
          </cell>
          <cell r="BV659" t="e">
            <v>#DIV/0!</v>
          </cell>
        </row>
        <row r="660">
          <cell r="D660">
            <v>0</v>
          </cell>
          <cell r="E660">
            <v>0</v>
          </cell>
          <cell r="AN660">
            <v>63</v>
          </cell>
          <cell r="AP660" t="str">
            <v>Строительство ВЛ 10 кВ от опоры № 7 Ф-390 ПС "Кинжал" (техприсоединение энергопринимающих устройств стройплощадки логистического центра АПП "Ставрополье" в с. Ульяновка Минераловодского р-на) (свыше 750)</v>
          </cell>
          <cell r="AQ660" t="str">
            <v>СТФ</v>
          </cell>
          <cell r="AS660">
            <v>5.6522</v>
          </cell>
          <cell r="AT660">
            <v>5.6522</v>
          </cell>
          <cell r="AU660">
            <v>0</v>
          </cell>
          <cell r="AV660">
            <v>0</v>
          </cell>
          <cell r="AW660">
            <v>4.79</v>
          </cell>
          <cell r="BA660">
            <v>4.225</v>
          </cell>
          <cell r="BC660">
            <v>0.5650000000000004</v>
          </cell>
          <cell r="BF660">
            <v>4.79</v>
          </cell>
          <cell r="BG660" t="e">
            <v>#DIV/0!</v>
          </cell>
          <cell r="BJ660">
            <v>0</v>
          </cell>
          <cell r="BK660">
            <v>5.6522</v>
          </cell>
          <cell r="BO660">
            <v>0.481</v>
          </cell>
          <cell r="BQ660">
            <v>5.1712</v>
          </cell>
          <cell r="BT660">
            <v>0</v>
          </cell>
          <cell r="BU660">
            <v>5.6522</v>
          </cell>
          <cell r="BV660" t="e">
            <v>#DIV/0!</v>
          </cell>
        </row>
        <row r="661">
          <cell r="D661">
            <v>0</v>
          </cell>
          <cell r="E661">
            <v>0</v>
          </cell>
          <cell r="AN661">
            <v>64</v>
          </cell>
          <cell r="AP661" t="str">
            <v>Строит.ПКУ-10 и ВЛЗ-10 кВ от Ф-296 ПС Курская-2"  (100-750)</v>
          </cell>
          <cell r="AQ661" t="str">
            <v>СТФ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BF661">
            <v>0</v>
          </cell>
          <cell r="BG661" t="e">
            <v>#DIV/0!</v>
          </cell>
          <cell r="BH661">
            <v>0.21694376</v>
          </cell>
          <cell r="BJ661">
            <v>0</v>
          </cell>
          <cell r="BK661">
            <v>0.21694375999999999</v>
          </cell>
          <cell r="BM661">
            <v>0.21694375999999999</v>
          </cell>
          <cell r="BT661">
            <v>0</v>
          </cell>
          <cell r="BU661">
            <v>0.21694375999999999</v>
          </cell>
          <cell r="BV661" t="e">
            <v>#DIV/0!</v>
          </cell>
        </row>
        <row r="662">
          <cell r="D662">
            <v>0</v>
          </cell>
          <cell r="E662">
            <v>0</v>
          </cell>
          <cell r="AN662">
            <v>65</v>
          </cell>
          <cell r="AP662" t="str">
            <v>"Строительство ВЛ 10 кВ от Ф-161,ПС Железноводская до РУ-10 кВ ПС "ДРСУ" (100-750)</v>
          </cell>
          <cell r="AQ662" t="str">
            <v>СТФ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BF662">
            <v>0</v>
          </cell>
          <cell r="BG662" t="e">
            <v>#DIV/0!</v>
          </cell>
          <cell r="BH662">
            <v>0.032000010000000245</v>
          </cell>
          <cell r="BJ662">
            <v>0</v>
          </cell>
          <cell r="BK662">
            <v>0.03200001</v>
          </cell>
          <cell r="BM662">
            <v>0.03200001</v>
          </cell>
          <cell r="BT662">
            <v>0</v>
          </cell>
          <cell r="BU662">
            <v>0.03200001</v>
          </cell>
          <cell r="BV662" t="e">
            <v>#DIV/0!</v>
          </cell>
        </row>
        <row r="663">
          <cell r="D663">
            <v>100.28820168</v>
          </cell>
          <cell r="E663">
            <v>190.400038</v>
          </cell>
          <cell r="AN663">
            <v>66</v>
          </cell>
          <cell r="AP663" t="str">
            <v>Строительство ВЛ-10 кВ Ф-152 от ПС"Е-2" до границы земельного участка в п. Санамер (тех.прис.скважины) (100-750)</v>
          </cell>
          <cell r="AQ663" t="str">
            <v>СТФ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BF663">
            <v>0</v>
          </cell>
          <cell r="BG663" t="e">
            <v>#DIV/0!</v>
          </cell>
          <cell r="BH663">
            <v>0.04798205000000005</v>
          </cell>
          <cell r="BJ663">
            <v>0</v>
          </cell>
          <cell r="BK663">
            <v>0.04798205</v>
          </cell>
          <cell r="BM663">
            <v>0.04798205</v>
          </cell>
          <cell r="BT663">
            <v>0</v>
          </cell>
          <cell r="BU663">
            <v>0.04798205</v>
          </cell>
          <cell r="BV663" t="e">
            <v>#DIV/0!</v>
          </cell>
        </row>
        <row r="664">
          <cell r="D664">
            <v>100.28820168</v>
          </cell>
          <cell r="E664">
            <v>190.400038</v>
          </cell>
          <cell r="AP664" t="str">
            <v>Воздушные Линии 0,4 кВ (СН2)</v>
          </cell>
          <cell r="AR664">
            <v>0</v>
          </cell>
          <cell r="AS664">
            <v>3.1317199999999996</v>
          </cell>
          <cell r="AT664">
            <v>3.1317199999999996</v>
          </cell>
          <cell r="AU664">
            <v>0</v>
          </cell>
          <cell r="AV664">
            <v>0</v>
          </cell>
          <cell r="AW664">
            <v>2.8440000000000003</v>
          </cell>
          <cell r="AX664">
            <v>0</v>
          </cell>
          <cell r="AY664">
            <v>0</v>
          </cell>
          <cell r="AZ664">
            <v>0</v>
          </cell>
          <cell r="BA664">
            <v>0.507</v>
          </cell>
          <cell r="BB664">
            <v>0</v>
          </cell>
          <cell r="BC664">
            <v>2.1670000000000003</v>
          </cell>
          <cell r="BD664">
            <v>0</v>
          </cell>
          <cell r="BE664">
            <v>0.17</v>
          </cell>
          <cell r="BF664">
            <v>2.6540000000000004</v>
          </cell>
          <cell r="BG664" t="e">
            <v>#DIV/0!</v>
          </cell>
          <cell r="BH664">
            <v>0.50073794</v>
          </cell>
          <cell r="BI664">
            <v>0</v>
          </cell>
          <cell r="BJ664">
            <v>0</v>
          </cell>
          <cell r="BK664">
            <v>3.8566712733333337</v>
          </cell>
          <cell r="BL664">
            <v>0</v>
          </cell>
          <cell r="BM664">
            <v>0.50073794</v>
          </cell>
          <cell r="BN664">
            <v>0</v>
          </cell>
          <cell r="BO664">
            <v>0.499</v>
          </cell>
          <cell r="BP664">
            <v>0</v>
          </cell>
          <cell r="BQ664">
            <v>1.0257333333333334</v>
          </cell>
          <cell r="BR664">
            <v>0</v>
          </cell>
          <cell r="BS664">
            <v>1.8312000000000002</v>
          </cell>
          <cell r="BT664">
            <v>0</v>
          </cell>
          <cell r="BU664">
            <v>3.8566712733333337</v>
          </cell>
          <cell r="BV664" t="e">
            <v>#DIV/0!</v>
          </cell>
          <cell r="BW664">
            <v>0</v>
          </cell>
          <cell r="BX664">
            <v>0</v>
          </cell>
        </row>
        <row r="665">
          <cell r="D665">
            <v>99.67563912000001</v>
          </cell>
          <cell r="E665">
            <v>189.890258</v>
          </cell>
          <cell r="AN665">
            <v>67</v>
          </cell>
          <cell r="AP665" t="str">
            <v>Строительство ЛЭП 0,4 кВ до границы участка жилого дома, г. Ессентуки ст. Казанская, уч №6 (тех.прис. Щербаков  В.В.) (до 15)</v>
          </cell>
          <cell r="AQ665" t="str">
            <v>СТФ</v>
          </cell>
          <cell r="AS665">
            <v>0.28909999999999997</v>
          </cell>
          <cell r="AT665">
            <v>0.28909999999999997</v>
          </cell>
          <cell r="AU665">
            <v>0</v>
          </cell>
          <cell r="AV665">
            <v>0</v>
          </cell>
          <cell r="AW665">
            <v>0.245</v>
          </cell>
          <cell r="BC665">
            <v>0.245</v>
          </cell>
          <cell r="BF665">
            <v>0.245</v>
          </cell>
          <cell r="BG665" t="e">
            <v>#DIV/0!</v>
          </cell>
          <cell r="BJ665">
            <v>0</v>
          </cell>
          <cell r="BK665">
            <v>0.28911333333333333</v>
          </cell>
          <cell r="BQ665">
            <v>0.13491333333333333</v>
          </cell>
          <cell r="BS665">
            <v>0.15419999999999998</v>
          </cell>
          <cell r="BT665">
            <v>0</v>
          </cell>
          <cell r="BU665">
            <v>0.28911333333333333</v>
          </cell>
          <cell r="BV665" t="e">
            <v>#DIV/0!</v>
          </cell>
        </row>
        <row r="666">
          <cell r="D666">
            <v>84.96918812000001</v>
          </cell>
          <cell r="E666">
            <v>69.71993</v>
          </cell>
          <cell r="AN666">
            <v>68</v>
          </cell>
          <cell r="AP666" t="str">
            <v>Строительство ЛЭП 0,4 кВ до границы участка жилого дома, г. Ессентуки, ул. им. Н. Панасенко, дом  №9 (тех.прис. Пророкин Г.Г. ) (до 15)</v>
          </cell>
          <cell r="AQ666" t="str">
            <v>СТФ</v>
          </cell>
          <cell r="AS666">
            <v>0.00826</v>
          </cell>
          <cell r="AT666">
            <v>0.00826</v>
          </cell>
          <cell r="AU666">
            <v>0</v>
          </cell>
          <cell r="AV666">
            <v>0</v>
          </cell>
          <cell r="AW666">
            <v>0.007</v>
          </cell>
          <cell r="BC666">
            <v>0.007</v>
          </cell>
          <cell r="BF666">
            <v>0.007</v>
          </cell>
          <cell r="BG666" t="e">
            <v>#DIV/0!</v>
          </cell>
          <cell r="BJ666">
            <v>0</v>
          </cell>
          <cell r="BK666">
            <v>0.0083</v>
          </cell>
          <cell r="BQ666">
            <v>0.0083</v>
          </cell>
          <cell r="BT666">
            <v>0</v>
          </cell>
          <cell r="BU666">
            <v>0.0083</v>
          </cell>
          <cell r="BV666" t="e">
            <v>#DIV/0!</v>
          </cell>
        </row>
        <row r="667">
          <cell r="D667">
            <v>84.96918812000001</v>
          </cell>
          <cell r="E667">
            <v>69.71993</v>
          </cell>
          <cell r="AN667">
            <v>69</v>
          </cell>
          <cell r="AP667" t="str">
            <v>Строительство ВЛ 0,4 кВ для осуществления тех.прис. Жилого дома ул. Новая, 44 в а. Эдельбай Благодарненского района (Тойкиев З.С.) (до 15)</v>
          </cell>
          <cell r="AQ667" t="str">
            <v>СТФ</v>
          </cell>
          <cell r="AW667">
            <v>0.19</v>
          </cell>
          <cell r="BC667">
            <v>0.02</v>
          </cell>
          <cell r="BE667">
            <v>0.17</v>
          </cell>
          <cell r="BK667">
            <v>0.2242</v>
          </cell>
          <cell r="BQ667">
            <v>0.0236</v>
          </cell>
          <cell r="BS667">
            <v>0.2006</v>
          </cell>
          <cell r="BU667">
            <v>0.2242</v>
          </cell>
        </row>
        <row r="668">
          <cell r="D668">
            <v>83.000918</v>
          </cell>
          <cell r="E668">
            <v>54.43291000000001</v>
          </cell>
          <cell r="AN668">
            <v>70</v>
          </cell>
          <cell r="AP668" t="str">
            <v>Строительство ЛЭП 0,4 кВ до границы участка жилого дома, г. Ессентуки ст. Казанская, уч №7 (тех.прис. Камышов В.И.) (до 15)</v>
          </cell>
          <cell r="AQ668" t="str">
            <v>СТФ</v>
          </cell>
          <cell r="AS668">
            <v>0.00826</v>
          </cell>
          <cell r="AT668">
            <v>0.00826</v>
          </cell>
          <cell r="AU668">
            <v>0</v>
          </cell>
          <cell r="AV668">
            <v>0</v>
          </cell>
          <cell r="AW668">
            <v>0.007</v>
          </cell>
          <cell r="BC668">
            <v>0.007</v>
          </cell>
          <cell r="BF668">
            <v>0.007</v>
          </cell>
          <cell r="BG668" t="e">
            <v>#DIV/0!</v>
          </cell>
          <cell r="BJ668">
            <v>0</v>
          </cell>
          <cell r="BK668">
            <v>0.0083</v>
          </cell>
          <cell r="BQ668">
            <v>0.0083</v>
          </cell>
          <cell r="BT668">
            <v>0</v>
          </cell>
          <cell r="BU668">
            <v>0.0083</v>
          </cell>
          <cell r="BV668" t="e">
            <v>#DIV/0!</v>
          </cell>
        </row>
        <row r="669">
          <cell r="C669">
            <v>40</v>
          </cell>
          <cell r="D669">
            <v>30.155285000000003</v>
          </cell>
          <cell r="E669">
            <v>0.10348</v>
          </cell>
          <cell r="AN669">
            <v>71</v>
          </cell>
          <cell r="AP669" t="str">
            <v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v>
          </cell>
          <cell r="AQ669" t="str">
            <v>СТФ</v>
          </cell>
          <cell r="AS669">
            <v>2.08624</v>
          </cell>
          <cell r="AT669">
            <v>2.08624</v>
          </cell>
          <cell r="AU669">
            <v>0</v>
          </cell>
          <cell r="AV669">
            <v>0</v>
          </cell>
          <cell r="AW669">
            <v>1.768</v>
          </cell>
          <cell r="BC669">
            <v>1.768</v>
          </cell>
          <cell r="BF669">
            <v>1.768</v>
          </cell>
          <cell r="BG669" t="e">
            <v>#DIV/0!</v>
          </cell>
          <cell r="BJ669">
            <v>0</v>
          </cell>
          <cell r="BK669">
            <v>2.0862000000000003</v>
          </cell>
          <cell r="BQ669">
            <v>0.6098</v>
          </cell>
          <cell r="BS669">
            <v>1.4764000000000002</v>
          </cell>
          <cell r="BT669">
            <v>0</v>
          </cell>
          <cell r="BU669">
            <v>2.0862000000000003</v>
          </cell>
          <cell r="BV669" t="e">
            <v>#DIV/0!</v>
          </cell>
        </row>
        <row r="670">
          <cell r="C670">
            <v>41</v>
          </cell>
          <cell r="D670">
            <v>1.8442550000000002</v>
          </cell>
          <cell r="E670">
            <v>0.49378</v>
          </cell>
          <cell r="AN670">
            <v>72</v>
          </cell>
          <cell r="AP670" t="str">
            <v>Строительство ЛЭП 0,4 кВ до границы участка ул. Тупиковая, 4,  с. Прикумское, Минераловодский район (тех.прис. Ефименко Р.П.) (15-100)</v>
          </cell>
          <cell r="AQ670" t="str">
            <v>СТФ</v>
          </cell>
          <cell r="AS670">
            <v>0.22183999999999998</v>
          </cell>
          <cell r="AT670">
            <v>0.22183999999999998</v>
          </cell>
          <cell r="AU670">
            <v>0</v>
          </cell>
          <cell r="AV670">
            <v>0</v>
          </cell>
          <cell r="AW670">
            <v>0.188</v>
          </cell>
          <cell r="BA670">
            <v>0.188</v>
          </cell>
          <cell r="BF670">
            <v>0.188</v>
          </cell>
          <cell r="BG670" t="e">
            <v>#DIV/0!</v>
          </cell>
          <cell r="BJ670">
            <v>0</v>
          </cell>
          <cell r="BK670">
            <v>0.22199999999999998</v>
          </cell>
          <cell r="BO670">
            <v>0.176</v>
          </cell>
          <cell r="BQ670">
            <v>0.046</v>
          </cell>
          <cell r="BT670">
            <v>0</v>
          </cell>
          <cell r="BU670">
            <v>0.22199999999999998</v>
          </cell>
          <cell r="BV670" t="e">
            <v>#DIV/0!</v>
          </cell>
        </row>
        <row r="671">
          <cell r="C671">
            <v>42</v>
          </cell>
          <cell r="D671">
            <v>5.4912350000000005</v>
          </cell>
          <cell r="E671">
            <v>0.02195</v>
          </cell>
          <cell r="AN671">
            <v>73</v>
          </cell>
          <cell r="AP671" t="str">
            <v>Строительство ЛЭП 0,4 кВ до границы участка жилого дома, с. Ульяновка, ул. Ленина, 46е, Минераловодский район (тех.прис. Арабов С.Г.) (до 15)</v>
          </cell>
          <cell r="AQ671" t="str">
            <v>СТФ</v>
          </cell>
          <cell r="AS671">
            <v>0.14159999999999998</v>
          </cell>
          <cell r="AT671">
            <v>0.14159999999999998</v>
          </cell>
          <cell r="AU671">
            <v>0</v>
          </cell>
          <cell r="AV671">
            <v>0</v>
          </cell>
          <cell r="AW671">
            <v>0.12</v>
          </cell>
          <cell r="BC671">
            <v>0.12</v>
          </cell>
          <cell r="BF671">
            <v>0.12</v>
          </cell>
          <cell r="BG671" t="e">
            <v>#DIV/0!</v>
          </cell>
          <cell r="BJ671">
            <v>0</v>
          </cell>
          <cell r="BK671">
            <v>0.14159999999999998</v>
          </cell>
          <cell r="BQ671">
            <v>0.14159999999999998</v>
          </cell>
          <cell r="BT671">
            <v>0</v>
          </cell>
          <cell r="BU671">
            <v>0.14159999999999998</v>
          </cell>
          <cell r="BV671" t="e">
            <v>#DIV/0!</v>
          </cell>
        </row>
        <row r="672">
          <cell r="C672">
            <v>43</v>
          </cell>
          <cell r="D672">
            <v>7.966649</v>
          </cell>
          <cell r="E672">
            <v>29.47682</v>
          </cell>
          <cell r="AN672">
            <v>74</v>
          </cell>
          <cell r="AP672" t="str">
            <v>Строительство ЛЭП 0,4 кВ до границы строительной площадки жилого дома, Предгорный район, МО Ессентукский с/с, пос. Горный, ул. Садовая, 33 (тех.прис. Корикова Юлия Викторовна) (до 15)</v>
          </cell>
          <cell r="AQ672" t="str">
            <v>СТФ</v>
          </cell>
          <cell r="AS672">
            <v>0.03422</v>
          </cell>
          <cell r="AT672">
            <v>0.03422</v>
          </cell>
          <cell r="AU672">
            <v>0</v>
          </cell>
          <cell r="AV672">
            <v>0</v>
          </cell>
          <cell r="AW672">
            <v>0.029</v>
          </cell>
          <cell r="BA672">
            <v>0.029</v>
          </cell>
          <cell r="BF672">
            <v>0.029</v>
          </cell>
          <cell r="BG672" t="e">
            <v>#DIV/0!</v>
          </cell>
          <cell r="BJ672">
            <v>0</v>
          </cell>
          <cell r="BK672">
            <v>0.03422</v>
          </cell>
          <cell r="BO672">
            <v>0.009</v>
          </cell>
          <cell r="BQ672">
            <v>0.02522</v>
          </cell>
          <cell r="BT672">
            <v>0</v>
          </cell>
          <cell r="BU672">
            <v>0.03422</v>
          </cell>
          <cell r="BV672" t="e">
            <v>#DIV/0!</v>
          </cell>
        </row>
        <row r="673">
          <cell r="C673">
            <v>44</v>
          </cell>
          <cell r="D673">
            <v>0</v>
          </cell>
          <cell r="E673">
            <v>0.25845</v>
          </cell>
          <cell r="AN673">
            <v>75</v>
          </cell>
          <cell r="AP673" t="str">
            <v>Строительство ЛЭП 0,4 кВ до границы участка подсобного хозяйства и базы отдыха, в ст.Боргустанская Предгорного района (тех.прис. Санаторий внутренних войск МВД России «Дон») (15-100)</v>
          </cell>
          <cell r="AQ673" t="str">
            <v>СТФ</v>
          </cell>
          <cell r="AS673">
            <v>0.34219999999999995</v>
          </cell>
          <cell r="AT673">
            <v>0.34219999999999995</v>
          </cell>
          <cell r="AU673">
            <v>0</v>
          </cell>
          <cell r="AV673">
            <v>0</v>
          </cell>
          <cell r="AW673">
            <v>0.29</v>
          </cell>
          <cell r="BA673">
            <v>0.29</v>
          </cell>
          <cell r="BF673">
            <v>0.29</v>
          </cell>
          <cell r="BG673" t="e">
            <v>#DIV/0!</v>
          </cell>
          <cell r="BJ673">
            <v>0</v>
          </cell>
          <cell r="BK673">
            <v>0.342</v>
          </cell>
          <cell r="BO673">
            <v>0.314</v>
          </cell>
          <cell r="BQ673">
            <v>0.028</v>
          </cell>
          <cell r="BT673">
            <v>0</v>
          </cell>
          <cell r="BU673">
            <v>0.342</v>
          </cell>
          <cell r="BV673" t="e">
            <v>#DIV/0!</v>
          </cell>
        </row>
        <row r="674">
          <cell r="C674">
            <v>315</v>
          </cell>
          <cell r="D674">
            <v>0</v>
          </cell>
          <cell r="E674">
            <v>0</v>
          </cell>
          <cell r="AN674">
            <v>76</v>
          </cell>
          <cell r="AP674" t="str">
            <v>Строительство ВЛ 0,4 кВ от опоры № 16 Ф-1,от ТП-449 Ф-114  (тех.прис. жилого дома сад.товарищество "Родничек" Джараштиев С.М. дог. № 222 от 23.05.2011 г.) (до 15)</v>
          </cell>
          <cell r="AQ674" t="str">
            <v>СТФ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BF674">
            <v>0</v>
          </cell>
          <cell r="BG674" t="e">
            <v>#DIV/0!</v>
          </cell>
          <cell r="BH674">
            <v>0.03330118</v>
          </cell>
          <cell r="BJ674">
            <v>0</v>
          </cell>
          <cell r="BK674">
            <v>0.03330118</v>
          </cell>
          <cell r="BM674">
            <v>0.03330118</v>
          </cell>
          <cell r="BT674">
            <v>0</v>
          </cell>
          <cell r="BU674">
            <v>0.03330118</v>
          </cell>
          <cell r="BV674" t="e">
            <v>#DIV/0!</v>
          </cell>
        </row>
        <row r="675">
          <cell r="C675">
            <v>45</v>
          </cell>
          <cell r="D675">
            <v>37.543493999999995</v>
          </cell>
          <cell r="E675">
            <v>24.07843</v>
          </cell>
          <cell r="AN675">
            <v>77</v>
          </cell>
          <cell r="AP675" t="str">
            <v>Строительство ЛЭП 0,4 кВ от опоры присоединения ВЛ 0,4 кВ Ф-4 от ТП-106 Ф-135  (тех.прис. жилого дома с.Этока договор № 539 от 25.10.2010 г. Алексанян С.Б.)  (до 15)</v>
          </cell>
          <cell r="AQ675" t="str">
            <v>СТФ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BF675">
            <v>0</v>
          </cell>
          <cell r="BG675" t="e">
            <v>#DIV/0!</v>
          </cell>
          <cell r="BH675">
            <v>0.05731796</v>
          </cell>
          <cell r="BJ675">
            <v>0</v>
          </cell>
          <cell r="BK675">
            <v>0.05731796</v>
          </cell>
          <cell r="BM675">
            <v>0.05731796</v>
          </cell>
          <cell r="BT675">
            <v>0</v>
          </cell>
          <cell r="BU675">
            <v>0.05731796</v>
          </cell>
          <cell r="BV675" t="e">
            <v>#DIV/0!</v>
          </cell>
        </row>
        <row r="676">
          <cell r="D676">
            <v>0</v>
          </cell>
          <cell r="E676">
            <v>0</v>
          </cell>
          <cell r="AN676">
            <v>78</v>
          </cell>
          <cell r="AP676" t="str">
            <v>Строительство ЛЭП 0,4 кВ от РУ 0,4 кВ ЗТП 88 Ф-170  (тех.прис. административного здания склад. и подсобных помещениий в ОАО Агрофирма "Пятигорье" ИП Магдалянов Г.Л. Дог. № 44-05/9 от 25.04.2011 г.)  (15-100)</v>
          </cell>
          <cell r="AQ676" t="str">
            <v>СТФ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BF676">
            <v>0</v>
          </cell>
          <cell r="BG676" t="e">
            <v>#DIV/0!</v>
          </cell>
          <cell r="BH676">
            <v>0.11367666</v>
          </cell>
          <cell r="BJ676">
            <v>0</v>
          </cell>
          <cell r="BK676">
            <v>0.11367666</v>
          </cell>
          <cell r="BM676">
            <v>0.11367666</v>
          </cell>
          <cell r="BT676">
            <v>0</v>
          </cell>
          <cell r="BU676">
            <v>0.11367666</v>
          </cell>
          <cell r="BV676" t="e">
            <v>#DIV/0!</v>
          </cell>
        </row>
        <row r="677">
          <cell r="C677">
            <v>4</v>
          </cell>
          <cell r="D677">
            <v>0</v>
          </cell>
          <cell r="E677">
            <v>0</v>
          </cell>
          <cell r="AN677">
            <v>79</v>
          </cell>
          <cell r="AP677" t="str">
            <v>Строительство ВЛ 0,4 кВ от опоры № 16 Ф-3,от ТП-11 Ф-609  (тех.прис. жилого дома в с. Левокумка Шевченко В.В.дог. № 292 от 09.06.2011 г.)    (15-100)</v>
          </cell>
          <cell r="AQ677" t="str">
            <v>СТФ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BF677">
            <v>0</v>
          </cell>
          <cell r="BG677" t="e">
            <v>#DIV/0!</v>
          </cell>
          <cell r="BH677">
            <v>0.11380554</v>
          </cell>
          <cell r="BJ677">
            <v>0</v>
          </cell>
          <cell r="BK677">
            <v>0.11380554</v>
          </cell>
          <cell r="BM677">
            <v>0.11380554</v>
          </cell>
          <cell r="BT677">
            <v>0</v>
          </cell>
          <cell r="BU677">
            <v>0.11380554</v>
          </cell>
          <cell r="BV677" t="e">
            <v>#DIV/0!</v>
          </cell>
        </row>
        <row r="678">
          <cell r="D678">
            <v>1.4675759899999998</v>
          </cell>
          <cell r="E678">
            <v>15.28602</v>
          </cell>
          <cell r="AN678">
            <v>80</v>
          </cell>
          <cell r="AP678" t="str">
            <v>Строительство ЛЭП 0,4 кВ от РУ 0,4 кВ ТП -61388 Ф-187  (тех.прис. жил.дома в ст.Суворовской Каниди А.Г.дог. №652 от 11.10.2011 г.)    (15-100)</v>
          </cell>
          <cell r="AQ678" t="str">
            <v>СТФ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BF678">
            <v>0</v>
          </cell>
          <cell r="BG678" t="e">
            <v>#DIV/0!</v>
          </cell>
          <cell r="BH678">
            <v>0.04963421</v>
          </cell>
          <cell r="BJ678">
            <v>0</v>
          </cell>
          <cell r="BK678">
            <v>0.04963421</v>
          </cell>
          <cell r="BM678">
            <v>0.04963421</v>
          </cell>
          <cell r="BT678">
            <v>0</v>
          </cell>
          <cell r="BU678">
            <v>0.04963421</v>
          </cell>
          <cell r="BV678" t="e">
            <v>#DIV/0!</v>
          </cell>
        </row>
        <row r="679">
          <cell r="C679">
            <v>111</v>
          </cell>
          <cell r="D679">
            <v>0.00522</v>
          </cell>
          <cell r="E679">
            <v>5.256390000000001</v>
          </cell>
          <cell r="AN679">
            <v>81</v>
          </cell>
          <cell r="AP679" t="str">
            <v>Строительство ЛЭП 0,4 кВ от РУ 0,4 кВ ТП -837 Ф-144  (тех.прис. жил.дома в п.Пятигорский Романов С.П дог. № 385 от 15.07.2011 г.)    (15-100)</v>
          </cell>
          <cell r="AQ679" t="str">
            <v>СТФ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BF679">
            <v>0</v>
          </cell>
          <cell r="BG679" t="e">
            <v>#DIV/0!</v>
          </cell>
          <cell r="BH679">
            <v>0.13300239000000003</v>
          </cell>
          <cell r="BJ679">
            <v>0</v>
          </cell>
          <cell r="BK679">
            <v>0.13300239000000003</v>
          </cell>
          <cell r="BM679">
            <v>0.13300239000000003</v>
          </cell>
          <cell r="BT679">
            <v>0</v>
          </cell>
          <cell r="BU679">
            <v>0.13300239000000003</v>
          </cell>
          <cell r="BV679" t="e">
            <v>#DIV/0!</v>
          </cell>
        </row>
        <row r="680">
          <cell r="C680">
            <v>46</v>
          </cell>
          <cell r="D680">
            <v>0.06766</v>
          </cell>
          <cell r="E680">
            <v>0</v>
          </cell>
          <cell r="AP680" t="str">
            <v>Кабельные Линии 10-20 кВ (СН2)</v>
          </cell>
        </row>
        <row r="681">
          <cell r="C681">
            <v>112</v>
          </cell>
          <cell r="D681">
            <v>0</v>
          </cell>
          <cell r="E681">
            <v>0</v>
          </cell>
        </row>
        <row r="682">
          <cell r="C682">
            <v>66</v>
          </cell>
          <cell r="D682">
            <v>0</v>
          </cell>
          <cell r="E682">
            <v>0</v>
          </cell>
          <cell r="AP682" t="str">
            <v>Кабельные Линии 0,4 кВ (НН)</v>
          </cell>
        </row>
        <row r="683">
          <cell r="C683">
            <v>58</v>
          </cell>
          <cell r="D683">
            <v>0</v>
          </cell>
          <cell r="E683">
            <v>0</v>
          </cell>
        </row>
        <row r="684">
          <cell r="C684">
            <v>34</v>
          </cell>
          <cell r="D684">
            <v>0</v>
          </cell>
          <cell r="E684">
            <v>0</v>
          </cell>
          <cell r="AP684" t="str">
            <v>ПС 110-330 кВ (ВН)</v>
          </cell>
          <cell r="AR684">
            <v>986.5566584</v>
          </cell>
          <cell r="AS684">
            <v>1081.4199073846</v>
          </cell>
          <cell r="AT684">
            <v>809.2655231999998</v>
          </cell>
          <cell r="AU684">
            <v>177.21202897</v>
          </cell>
          <cell r="AV684">
            <v>597.53878</v>
          </cell>
          <cell r="AW684">
            <v>648.0892399999999</v>
          </cell>
          <cell r="AX684">
            <v>42.3117</v>
          </cell>
          <cell r="AY684">
            <v>9.398</v>
          </cell>
          <cell r="AZ684">
            <v>95.14852</v>
          </cell>
          <cell r="BA684">
            <v>98.521</v>
          </cell>
          <cell r="BB684">
            <v>147.46438</v>
          </cell>
          <cell r="BC684">
            <v>240.93399999999997</v>
          </cell>
          <cell r="BD684">
            <v>312.61418</v>
          </cell>
          <cell r="BE684">
            <v>299.23623999999995</v>
          </cell>
          <cell r="BF684">
            <v>50.55046000000003</v>
          </cell>
          <cell r="BG684" t="e">
            <v>#DIV/0!</v>
          </cell>
          <cell r="BH684">
            <v>39.81019936</v>
          </cell>
          <cell r="BI684">
            <v>242.22426516</v>
          </cell>
          <cell r="BJ684">
            <v>462.58675145824</v>
          </cell>
          <cell r="BK684">
            <v>399.7186550499999</v>
          </cell>
          <cell r="BL684">
            <v>155.52837440000002</v>
          </cell>
          <cell r="BM684">
            <v>18.72179216</v>
          </cell>
          <cell r="BN684">
            <v>75.23822200000001</v>
          </cell>
          <cell r="BO684">
            <v>12.54406404</v>
          </cell>
          <cell r="BP684">
            <v>82.56675905824001</v>
          </cell>
          <cell r="BQ684">
            <v>161.438945</v>
          </cell>
          <cell r="BR684">
            <v>149.25339599999998</v>
          </cell>
          <cell r="BS684">
            <v>207.01385385</v>
          </cell>
          <cell r="BT684">
            <v>194.69901314999998</v>
          </cell>
          <cell r="BU684">
            <v>-62.86809640824002</v>
          </cell>
          <cell r="BV684" t="e">
            <v>#DIV/0!</v>
          </cell>
          <cell r="BW684">
            <v>0</v>
          </cell>
          <cell r="BX684">
            <v>0</v>
          </cell>
        </row>
        <row r="685">
          <cell r="C685">
            <v>64</v>
          </cell>
          <cell r="D685">
            <v>0</v>
          </cell>
          <cell r="E685">
            <v>0</v>
          </cell>
          <cell r="AN685">
            <v>82</v>
          </cell>
          <cell r="AP685" t="str">
            <v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</v>
          </cell>
          <cell r="AQ685" t="str">
            <v>СТФ</v>
          </cell>
          <cell r="AR685">
            <v>36.167370000000005</v>
          </cell>
          <cell r="AS685">
            <v>36.24606</v>
          </cell>
          <cell r="AT685">
            <v>25.42428</v>
          </cell>
          <cell r="AU685">
            <v>0</v>
          </cell>
          <cell r="AV685">
            <v>21.546</v>
          </cell>
          <cell r="AW685">
            <v>21.546</v>
          </cell>
          <cell r="AX685">
            <v>6.013</v>
          </cell>
          <cell r="AY685">
            <v>0.005</v>
          </cell>
          <cell r="AZ685">
            <v>14.122</v>
          </cell>
          <cell r="BA685">
            <v>10.7</v>
          </cell>
          <cell r="BB685">
            <v>1.329</v>
          </cell>
          <cell r="BC685">
            <v>10.841</v>
          </cell>
          <cell r="BD685">
            <v>0.082</v>
          </cell>
          <cell r="BF685">
            <v>0</v>
          </cell>
          <cell r="BG685">
            <v>1</v>
          </cell>
          <cell r="BH685">
            <v>0.3951148300000001</v>
          </cell>
          <cell r="BJ685">
            <v>15.693369999999998</v>
          </cell>
          <cell r="BK685">
            <v>25.81939483</v>
          </cell>
          <cell r="BL685">
            <v>4.257</v>
          </cell>
          <cell r="BM685">
            <v>0.40002682999999994</v>
          </cell>
          <cell r="BN685">
            <v>9.998</v>
          </cell>
          <cell r="BO685">
            <v>7.88276415</v>
          </cell>
          <cell r="BP685">
            <v>0.94037</v>
          </cell>
          <cell r="BQ685">
            <v>10.15</v>
          </cell>
          <cell r="BR685">
            <v>0.498</v>
          </cell>
          <cell r="BS685">
            <v>7.38660385</v>
          </cell>
          <cell r="BT685">
            <v>0</v>
          </cell>
          <cell r="BU685">
            <v>10.126024830000002</v>
          </cell>
          <cell r="BV685">
            <v>1.6452422156617734</v>
          </cell>
        </row>
        <row r="686">
          <cell r="C686">
            <v>50</v>
          </cell>
          <cell r="D686">
            <v>0.40037752</v>
          </cell>
          <cell r="E686">
            <v>0</v>
          </cell>
          <cell r="AN686">
            <v>83</v>
          </cell>
          <cell r="AP686" t="str">
            <v>Строительство ПС 110/10 кВ "НПС-5" (КТК) (свыше 750)</v>
          </cell>
          <cell r="AQ686" t="str">
            <v>СТФ</v>
          </cell>
          <cell r="AR686">
            <v>340.65844000000004</v>
          </cell>
          <cell r="AS686">
            <v>341.62651999999997</v>
          </cell>
          <cell r="AT686">
            <v>271.23362</v>
          </cell>
          <cell r="AU686">
            <v>59.655</v>
          </cell>
          <cell r="AV686">
            <v>206.91794999999996</v>
          </cell>
          <cell r="AW686">
            <v>192.13</v>
          </cell>
          <cell r="AX686">
            <v>11.0737</v>
          </cell>
          <cell r="AY686">
            <v>2.353</v>
          </cell>
          <cell r="AZ686">
            <v>15.572</v>
          </cell>
          <cell r="BA686">
            <v>33.921</v>
          </cell>
          <cell r="BB686">
            <v>28.37501</v>
          </cell>
          <cell r="BC686">
            <v>12.946</v>
          </cell>
          <cell r="BD686">
            <v>151.89723999999998</v>
          </cell>
          <cell r="BE686">
            <v>142.91</v>
          </cell>
          <cell r="BF686">
            <v>-14.787949999999967</v>
          </cell>
          <cell r="BG686">
            <v>0.9285322998802183</v>
          </cell>
          <cell r="BI686">
            <v>93.608475</v>
          </cell>
          <cell r="BJ686">
            <v>147.171</v>
          </cell>
          <cell r="BK686">
            <v>82.10069999999999</v>
          </cell>
          <cell r="BL686">
            <v>11.936</v>
          </cell>
          <cell r="BM686">
            <v>2.46004</v>
          </cell>
          <cell r="BN686">
            <v>12.35</v>
          </cell>
          <cell r="BO686">
            <v>0.584</v>
          </cell>
          <cell r="BP686">
            <v>28.447</v>
          </cell>
          <cell r="BQ686">
            <v>21.13</v>
          </cell>
          <cell r="BR686">
            <v>94.438</v>
          </cell>
          <cell r="BS686">
            <v>57.92666</v>
          </cell>
          <cell r="BT686">
            <v>83.089445</v>
          </cell>
          <cell r="BU686">
            <v>-65.0703</v>
          </cell>
          <cell r="BV686">
            <v>0.5578592249831827</v>
          </cell>
        </row>
        <row r="687">
          <cell r="C687">
            <v>65</v>
          </cell>
          <cell r="D687">
            <v>0</v>
          </cell>
          <cell r="E687">
            <v>0</v>
          </cell>
          <cell r="AN687">
            <v>84</v>
          </cell>
          <cell r="AP687" t="str">
            <v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</v>
          </cell>
          <cell r="AQ687" t="str">
            <v>СТФ</v>
          </cell>
          <cell r="AR687">
            <v>174.31063999999998</v>
          </cell>
          <cell r="AS687">
            <v>178.8542093784</v>
          </cell>
          <cell r="AT687">
            <v>118.92629999999998</v>
          </cell>
          <cell r="AU687">
            <v>50.78636388</v>
          </cell>
          <cell r="AV687">
            <v>108.78772</v>
          </cell>
          <cell r="AW687">
            <v>100.785</v>
          </cell>
          <cell r="AX687">
            <v>5.332</v>
          </cell>
          <cell r="AY687">
            <v>0</v>
          </cell>
          <cell r="AZ687">
            <v>16.14308</v>
          </cell>
          <cell r="BA687">
            <v>6.302</v>
          </cell>
          <cell r="BB687">
            <v>20.13394</v>
          </cell>
          <cell r="BC687">
            <v>54.278999999999996</v>
          </cell>
          <cell r="BD687">
            <v>67.17869999999999</v>
          </cell>
          <cell r="BE687">
            <v>40.204</v>
          </cell>
          <cell r="BF687">
            <v>-8.002719999999997</v>
          </cell>
          <cell r="BG687">
            <v>0.9264372853847843</v>
          </cell>
          <cell r="BI687">
            <v>24.27221419</v>
          </cell>
          <cell r="BJ687">
            <v>81.23705</v>
          </cell>
          <cell r="BK687">
            <v>56.849436</v>
          </cell>
          <cell r="BL687">
            <v>15.704790000000001</v>
          </cell>
          <cell r="BN687">
            <v>21.53457</v>
          </cell>
          <cell r="BO687">
            <v>3.916066</v>
          </cell>
          <cell r="BP687">
            <v>20.568309999999997</v>
          </cell>
          <cell r="BQ687">
            <v>20.568309999999997</v>
          </cell>
          <cell r="BR687">
            <v>23.42938</v>
          </cell>
          <cell r="BS687">
            <v>32.36506</v>
          </cell>
          <cell r="BT687">
            <v>37.80464980999999</v>
          </cell>
          <cell r="BU687">
            <v>-24.387614</v>
          </cell>
          <cell r="BV687">
            <v>0.6997969030140804</v>
          </cell>
        </row>
        <row r="688">
          <cell r="C688">
            <v>63</v>
          </cell>
          <cell r="D688">
            <v>0.4817763</v>
          </cell>
          <cell r="E688">
            <v>4.70814</v>
          </cell>
          <cell r="AN688">
            <v>85</v>
          </cell>
          <cell r="AP688" t="str">
            <v>Расширение ПС 110/35/10 кВ Рагули для НПС-3 (свыше 750)</v>
          </cell>
          <cell r="AQ688" t="str">
            <v>СТФ</v>
          </cell>
          <cell r="AR688">
            <v>32.13022</v>
          </cell>
          <cell r="AS688">
            <v>38.166810000000005</v>
          </cell>
          <cell r="AT688">
            <v>38.03258</v>
          </cell>
          <cell r="AU688">
            <v>0</v>
          </cell>
          <cell r="AV688">
            <v>27.225</v>
          </cell>
          <cell r="AW688">
            <v>32.231</v>
          </cell>
          <cell r="AX688">
            <v>3.5</v>
          </cell>
          <cell r="AY688">
            <v>3.319</v>
          </cell>
          <cell r="AZ688">
            <v>3.725</v>
          </cell>
          <cell r="BA688">
            <v>0</v>
          </cell>
          <cell r="BB688">
            <v>10</v>
          </cell>
          <cell r="BC688">
            <v>4</v>
          </cell>
          <cell r="BD688">
            <v>10</v>
          </cell>
          <cell r="BE688">
            <v>24.912</v>
          </cell>
          <cell r="BF688">
            <v>5.006</v>
          </cell>
          <cell r="BG688">
            <v>1.1838751147842057</v>
          </cell>
          <cell r="BJ688">
            <v>32.13022</v>
          </cell>
          <cell r="BK688">
            <v>23.701535</v>
          </cell>
          <cell r="BL688">
            <v>14.988526</v>
          </cell>
          <cell r="BN688">
            <v>2.866762</v>
          </cell>
          <cell r="BP688">
            <v>8.644915999999998</v>
          </cell>
          <cell r="BQ688">
            <v>7.691535</v>
          </cell>
          <cell r="BR688">
            <v>5.6300159999999995</v>
          </cell>
          <cell r="BS688">
            <v>16.009999999999998</v>
          </cell>
          <cell r="BT688">
            <v>14.331045000000003</v>
          </cell>
          <cell r="BU688">
            <v>-8.428685000000002</v>
          </cell>
          <cell r="BV688">
            <v>0.7376711083833226</v>
          </cell>
        </row>
        <row r="689">
          <cell r="C689">
            <v>49</v>
          </cell>
          <cell r="D689">
            <v>0.11460336999999965</v>
          </cell>
          <cell r="E689">
            <v>0</v>
          </cell>
          <cell r="AN689">
            <v>86</v>
          </cell>
          <cell r="AP689" t="str">
            <v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</v>
          </cell>
          <cell r="AQ689" t="str">
            <v>СТФ</v>
          </cell>
          <cell r="AR689">
            <v>203.76333999999997</v>
          </cell>
          <cell r="AS689">
            <v>213.16492319999998</v>
          </cell>
          <cell r="AT689">
            <v>176.52238319999998</v>
          </cell>
          <cell r="AU689">
            <v>27.493</v>
          </cell>
          <cell r="AV689">
            <v>122.03429</v>
          </cell>
          <cell r="AW689">
            <v>149.59524</v>
          </cell>
          <cell r="AX689">
            <v>9.126</v>
          </cell>
          <cell r="AY689">
            <v>0.815</v>
          </cell>
          <cell r="AZ689">
            <v>21.53114</v>
          </cell>
          <cell r="BA689">
            <v>9.264</v>
          </cell>
          <cell r="BB689">
            <v>22.57691</v>
          </cell>
          <cell r="BC689">
            <v>70.716</v>
          </cell>
          <cell r="BD689">
            <v>68.80024</v>
          </cell>
          <cell r="BE689">
            <v>68.80024</v>
          </cell>
          <cell r="BF689">
            <v>27.56094999999999</v>
          </cell>
          <cell r="BG689">
            <v>1.2258459487083506</v>
          </cell>
          <cell r="BI689">
            <v>66.73305844</v>
          </cell>
          <cell r="BJ689">
            <v>95.34384</v>
          </cell>
          <cell r="BK689">
            <v>69.64155</v>
          </cell>
          <cell r="BL689">
            <v>61.29104</v>
          </cell>
          <cell r="BN689">
            <v>6.48914</v>
          </cell>
          <cell r="BO689">
            <v>0.09558</v>
          </cell>
          <cell r="BP689">
            <v>9.89866</v>
          </cell>
          <cell r="BQ689">
            <v>35.44352</v>
          </cell>
          <cell r="BR689">
            <v>17.665</v>
          </cell>
          <cell r="BS689">
            <v>34.102450000000005</v>
          </cell>
          <cell r="BT689">
            <v>40.14777476000002</v>
          </cell>
          <cell r="BU689">
            <v>-25.702290000000005</v>
          </cell>
          <cell r="BV689">
            <v>0.7304252692150851</v>
          </cell>
        </row>
        <row r="690">
          <cell r="C690">
            <v>51</v>
          </cell>
          <cell r="D690">
            <v>0.008039999999999999</v>
          </cell>
          <cell r="E690">
            <v>0</v>
          </cell>
          <cell r="AN690">
            <v>87</v>
          </cell>
          <cell r="AP690" t="str">
            <v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</v>
          </cell>
          <cell r="AQ690" t="str">
            <v>СТФ</v>
          </cell>
          <cell r="AR690">
            <v>133.36207</v>
          </cell>
          <cell r="AS690">
            <v>138.00454</v>
          </cell>
          <cell r="AT690">
            <v>102.76147999999999</v>
          </cell>
          <cell r="AU690">
            <v>29.867</v>
          </cell>
          <cell r="AV690">
            <v>73.27526</v>
          </cell>
          <cell r="AW690">
            <v>87.086</v>
          </cell>
          <cell r="AX690">
            <v>7.267</v>
          </cell>
          <cell r="AY690">
            <v>0.485</v>
          </cell>
          <cell r="AZ690">
            <v>15.645</v>
          </cell>
          <cell r="BA690">
            <v>29.997</v>
          </cell>
          <cell r="BB690">
            <v>40.000260000000004</v>
          </cell>
          <cell r="BC690">
            <v>46.241</v>
          </cell>
          <cell r="BD690">
            <v>10.363</v>
          </cell>
          <cell r="BE690">
            <v>10.363</v>
          </cell>
          <cell r="BF690">
            <v>13.810739999999996</v>
          </cell>
          <cell r="BG690">
            <v>1.1884775297965506</v>
          </cell>
          <cell r="BI690">
            <v>35.30950142</v>
          </cell>
          <cell r="BJ690">
            <v>57.47133000000001</v>
          </cell>
          <cell r="BK690">
            <v>50.60353</v>
          </cell>
          <cell r="BL690">
            <v>30.72305</v>
          </cell>
          <cell r="BN690">
            <v>10.74609</v>
          </cell>
          <cell r="BP690">
            <v>11.33519</v>
          </cell>
          <cell r="BQ690">
            <v>24.31853</v>
          </cell>
          <cell r="BR690">
            <v>4.667</v>
          </cell>
          <cell r="BS690">
            <v>26.285</v>
          </cell>
          <cell r="BT690">
            <v>16.848448580000003</v>
          </cell>
          <cell r="BU690">
            <v>-6.86780000000001</v>
          </cell>
          <cell r="BV690">
            <v>0.8805004164685243</v>
          </cell>
        </row>
        <row r="691">
          <cell r="C691">
            <v>320</v>
          </cell>
          <cell r="D691">
            <v>0</v>
          </cell>
          <cell r="E691">
            <v>0</v>
          </cell>
          <cell r="AN691">
            <v>88</v>
          </cell>
          <cell r="AP691" t="str">
            <v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v>
          </cell>
          <cell r="AQ691" t="str">
            <v>СТФ</v>
          </cell>
          <cell r="AR691">
            <v>55.29914</v>
          </cell>
          <cell r="AS691">
            <v>55.99808000000001</v>
          </cell>
          <cell r="AT691">
            <v>50.53468000000001</v>
          </cell>
          <cell r="AU691">
            <v>4.63</v>
          </cell>
          <cell r="AV691">
            <v>29.459559999999996</v>
          </cell>
          <cell r="AW691">
            <v>42.82600000000001</v>
          </cell>
          <cell r="AX691">
            <v>0</v>
          </cell>
          <cell r="AY691">
            <v>0.178</v>
          </cell>
          <cell r="AZ691">
            <v>4.4103</v>
          </cell>
          <cell r="BA691">
            <v>8.337</v>
          </cell>
          <cell r="BB691">
            <v>25.049259999999997</v>
          </cell>
          <cell r="BC691">
            <v>34.31100000000001</v>
          </cell>
          <cell r="BD691">
            <v>0</v>
          </cell>
          <cell r="BF691">
            <v>13.366440000000011</v>
          </cell>
          <cell r="BG691">
            <v>1.4537216441793432</v>
          </cell>
          <cell r="BI691">
            <v>22.18495</v>
          </cell>
          <cell r="BJ691">
            <v>20.80462</v>
          </cell>
          <cell r="BK691">
            <v>25.87208</v>
          </cell>
          <cell r="BL691">
            <v>11.635959999999999</v>
          </cell>
          <cell r="BN691">
            <v>8.81166</v>
          </cell>
          <cell r="BP691">
            <v>0.357</v>
          </cell>
          <cell r="BQ691">
            <v>21.05308</v>
          </cell>
          <cell r="BR691">
            <v>0</v>
          </cell>
          <cell r="BS691">
            <v>4.819</v>
          </cell>
          <cell r="BT691">
            <v>2.4776500000000077</v>
          </cell>
          <cell r="BU691">
            <v>5.0674600000000005</v>
          </cell>
          <cell r="BV691">
            <v>1.2435737831308622</v>
          </cell>
        </row>
        <row r="692">
          <cell r="C692">
            <v>321</v>
          </cell>
          <cell r="D692">
            <v>0</v>
          </cell>
          <cell r="E692">
            <v>0</v>
          </cell>
          <cell r="AN692">
            <v>89</v>
          </cell>
          <cell r="AP692" t="str">
            <v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v>
          </cell>
          <cell r="AQ692" t="str">
            <v>СТФ</v>
          </cell>
          <cell r="AR692">
            <v>5.645</v>
          </cell>
          <cell r="AS692">
            <v>5.4817929948</v>
          </cell>
          <cell r="AT692">
            <v>4.73888</v>
          </cell>
          <cell r="AU692">
            <v>0.49006186</v>
          </cell>
          <cell r="AV692">
            <v>4.293</v>
          </cell>
          <cell r="AW692">
            <v>4.016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4.293</v>
          </cell>
          <cell r="BE692">
            <v>4.016</v>
          </cell>
          <cell r="BF692">
            <v>-0.27700000000000014</v>
          </cell>
          <cell r="BG692">
            <v>0.9354763568600046</v>
          </cell>
          <cell r="BJ692">
            <v>5.06531305824</v>
          </cell>
          <cell r="BK692">
            <v>4.739</v>
          </cell>
          <cell r="BL692">
            <v>0</v>
          </cell>
          <cell r="BN692">
            <v>0</v>
          </cell>
          <cell r="BP692">
            <v>2.13931305824</v>
          </cell>
          <cell r="BR692">
            <v>2.926</v>
          </cell>
          <cell r="BS692">
            <v>4.739</v>
          </cell>
          <cell r="BT692">
            <v>0</v>
          </cell>
          <cell r="BU692">
            <v>-0.32631305824000023</v>
          </cell>
          <cell r="BV692">
            <v>0.9355788962127088</v>
          </cell>
        </row>
        <row r="693">
          <cell r="C693">
            <v>322</v>
          </cell>
          <cell r="D693">
            <v>0</v>
          </cell>
          <cell r="E693">
            <v>0</v>
          </cell>
          <cell r="AN693">
            <v>90</v>
          </cell>
          <cell r="AP693" t="str">
            <v> Расширение ПС 110/6 кВ "КПФ" для обеспечения технологического присоединения энергопринимающих устройств ООО "Птицекомбинат" в г.Невинномысске (свыше 750)</v>
          </cell>
          <cell r="AQ693" t="str">
            <v>СТФ</v>
          </cell>
          <cell r="AR693">
            <v>5.2204384</v>
          </cell>
          <cell r="AS693">
            <v>11.98408</v>
          </cell>
          <cell r="AT693">
            <v>11.433019999999999</v>
          </cell>
          <cell r="AU693">
            <v>0.467</v>
          </cell>
          <cell r="AV693">
            <v>4</v>
          </cell>
          <cell r="AW693">
            <v>9.689</v>
          </cell>
          <cell r="AX693">
            <v>0</v>
          </cell>
          <cell r="AY693">
            <v>2.089</v>
          </cell>
          <cell r="AZ693">
            <v>4</v>
          </cell>
          <cell r="BA693">
            <v>0</v>
          </cell>
          <cell r="BB693">
            <v>0</v>
          </cell>
          <cell r="BC693">
            <v>7.6</v>
          </cell>
          <cell r="BD693">
            <v>0</v>
          </cell>
          <cell r="BF693">
            <v>5.689</v>
          </cell>
          <cell r="BG693">
            <v>2.42225</v>
          </cell>
          <cell r="BI693">
            <v>0.11606611</v>
          </cell>
          <cell r="BJ693">
            <v>4.7204384</v>
          </cell>
          <cell r="BK693">
            <v>11.316843819999999</v>
          </cell>
          <cell r="BL693">
            <v>2.0424384</v>
          </cell>
          <cell r="BM693">
            <v>2.3419099300000004</v>
          </cell>
          <cell r="BN693">
            <v>2.442</v>
          </cell>
          <cell r="BO693">
            <v>-0.11606611000000033</v>
          </cell>
          <cell r="BP693">
            <v>0.236</v>
          </cell>
          <cell r="BQ693">
            <v>2.678</v>
          </cell>
          <cell r="BR693">
            <v>0</v>
          </cell>
          <cell r="BS693">
            <v>6.412999999999999</v>
          </cell>
          <cell r="BT693">
            <v>0</v>
          </cell>
          <cell r="BU693">
            <v>6.596405419999999</v>
          </cell>
          <cell r="BV693">
            <v>2.3974137275046314</v>
          </cell>
        </row>
        <row r="694">
          <cell r="C694">
            <v>60</v>
          </cell>
          <cell r="D694">
            <v>0</v>
          </cell>
          <cell r="E694">
            <v>0</v>
          </cell>
          <cell r="AN694">
            <v>91</v>
          </cell>
          <cell r="AP694" t="str">
            <v>Усиление  ПС 110/35/10 кВ Красногвардейская для тех.прис.спиртзавода (свыше 750)</v>
          </cell>
          <cell r="AQ694" t="str">
            <v>СТФ</v>
          </cell>
          <cell r="AS694">
            <v>6.8145</v>
          </cell>
          <cell r="AT694">
            <v>6.8145</v>
          </cell>
          <cell r="AU694">
            <v>0</v>
          </cell>
          <cell r="AV694">
            <v>0</v>
          </cell>
          <cell r="AW694">
            <v>5.775</v>
          </cell>
          <cell r="BE694">
            <v>5.775</v>
          </cell>
          <cell r="BF694">
            <v>5.775</v>
          </cell>
          <cell r="BG694" t="e">
            <v>#DIV/0!</v>
          </cell>
          <cell r="BJ694">
            <v>0</v>
          </cell>
          <cell r="BK694">
            <v>6.81497</v>
          </cell>
          <cell r="BQ694">
            <v>3.54797</v>
          </cell>
          <cell r="BS694">
            <v>3.267</v>
          </cell>
          <cell r="BT694">
            <v>0</v>
          </cell>
          <cell r="BU694">
            <v>6.81497</v>
          </cell>
          <cell r="BV694" t="e">
            <v>#DIV/0!</v>
          </cell>
        </row>
        <row r="695">
          <cell r="C695">
            <v>62</v>
          </cell>
          <cell r="D695">
            <v>0.3760188</v>
          </cell>
          <cell r="E695">
            <v>3.5629299999999997</v>
          </cell>
          <cell r="AN695">
            <v>92</v>
          </cell>
          <cell r="AP695" t="str">
            <v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v>
          </cell>
          <cell r="AQ695" t="str">
            <v>СТФ</v>
          </cell>
          <cell r="AS695">
            <v>52.2345918114</v>
          </cell>
          <cell r="AT695">
            <v>0</v>
          </cell>
          <cell r="AU695">
            <v>3.82360323</v>
          </cell>
          <cell r="AV695">
            <v>0</v>
          </cell>
          <cell r="AW695">
            <v>0</v>
          </cell>
          <cell r="BF695">
            <v>0</v>
          </cell>
          <cell r="BG695" t="e">
            <v>#DIV/0!</v>
          </cell>
          <cell r="BH695">
            <v>22.38756913</v>
          </cell>
          <cell r="BJ695">
            <v>2.94957</v>
          </cell>
          <cell r="BK695">
            <v>22.387999999999998</v>
          </cell>
          <cell r="BL695">
            <v>2.94957</v>
          </cell>
          <cell r="BN695">
            <v>0</v>
          </cell>
          <cell r="BP695">
            <v>0</v>
          </cell>
          <cell r="BQ695">
            <v>11.35</v>
          </cell>
          <cell r="BR695">
            <v>0</v>
          </cell>
          <cell r="BS695">
            <v>11.038</v>
          </cell>
          <cell r="BT695">
            <v>0</v>
          </cell>
          <cell r="BU695">
            <v>19.438429999999997</v>
          </cell>
          <cell r="BV695">
            <v>7.590258919096681</v>
          </cell>
        </row>
        <row r="696">
          <cell r="C696">
            <v>325</v>
          </cell>
          <cell r="D696">
            <v>0</v>
          </cell>
          <cell r="E696">
            <v>0.05</v>
          </cell>
          <cell r="AN696">
            <v>93</v>
          </cell>
          <cell r="AP696" t="str">
            <v>Расширение ПС 110/35/10 кВ Благодарная (замена сущ. тр-ра Т-2 на трансф. Большей мощн., установка доп. Ячеек 10 кВ на 1-й и 2-й секц. шин РУ-10 кВ, телемех. устанав. ячеек) (свыше 750)</v>
          </cell>
          <cell r="AQ696" t="str">
            <v>СТФ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BF696">
            <v>0</v>
          </cell>
          <cell r="BG696" t="e">
            <v>#DIV/0!</v>
          </cell>
          <cell r="BH696">
            <v>2.679870460000001</v>
          </cell>
          <cell r="BJ696">
            <v>0</v>
          </cell>
          <cell r="BK696">
            <v>2.67987046</v>
          </cell>
          <cell r="BM696">
            <v>2.67987046</v>
          </cell>
          <cell r="BT696">
            <v>0</v>
          </cell>
          <cell r="BU696">
            <v>2.67987046</v>
          </cell>
          <cell r="BV696" t="e">
            <v>#DIV/0!</v>
          </cell>
        </row>
        <row r="697">
          <cell r="C697">
            <v>57</v>
          </cell>
          <cell r="D697">
            <v>0</v>
          </cell>
          <cell r="E697">
            <v>0</v>
          </cell>
          <cell r="AN697">
            <v>94</v>
          </cell>
          <cell r="AP697" t="str">
            <v>Расширение ПС 110/10 "Дружба" (свыше 750)</v>
          </cell>
          <cell r="AQ697" t="str">
            <v>СТФ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BF697">
            <v>0</v>
          </cell>
          <cell r="BG697" t="e">
            <v>#DIV/0!</v>
          </cell>
          <cell r="BH697">
            <v>14.347644939999997</v>
          </cell>
          <cell r="BJ697">
            <v>0</v>
          </cell>
          <cell r="BK697">
            <v>14.347944939999998</v>
          </cell>
          <cell r="BM697">
            <v>10.839944939999999</v>
          </cell>
          <cell r="BQ697">
            <v>3.508</v>
          </cell>
          <cell r="BT697">
            <v>0</v>
          </cell>
          <cell r="BU697">
            <v>14.347944939999998</v>
          </cell>
          <cell r="BV697" t="e">
            <v>#DIV/0!</v>
          </cell>
        </row>
        <row r="698">
          <cell r="C698">
            <v>56</v>
          </cell>
          <cell r="D698">
            <v>0</v>
          </cell>
          <cell r="E698">
            <v>0.41702999999999996</v>
          </cell>
          <cell r="AN698">
            <v>95</v>
          </cell>
          <cell r="AP698" t="str">
            <v> Расширение ПС 110/6 кВ "КПФ" для обеспечения технологического присоединения энергопринимающих устройств ОАО "Горэлектросеть" в г.Невинномысске (свыше 750)</v>
          </cell>
          <cell r="AQ698" t="str">
            <v>СТФ</v>
          </cell>
          <cell r="AS698">
            <v>2.8437999999999994</v>
          </cell>
          <cell r="AT698">
            <v>2.8437999999999994</v>
          </cell>
          <cell r="AU698">
            <v>0</v>
          </cell>
          <cell r="AV698">
            <v>0</v>
          </cell>
          <cell r="AW698">
            <v>2.4099999999999997</v>
          </cell>
          <cell r="AY698">
            <v>0.154</v>
          </cell>
          <cell r="BE698">
            <v>2.256</v>
          </cell>
          <cell r="BF698">
            <v>2.4099999999999997</v>
          </cell>
          <cell r="BG698" t="e">
            <v>#DIV/0!</v>
          </cell>
          <cell r="BJ698">
            <v>0</v>
          </cell>
          <cell r="BK698">
            <v>2.8437999999999994</v>
          </cell>
          <cell r="BO698">
            <v>0.18172</v>
          </cell>
          <cell r="BS698">
            <v>2.6620799999999996</v>
          </cell>
          <cell r="BT698">
            <v>0</v>
          </cell>
          <cell r="BU698">
            <v>2.8437999999999994</v>
          </cell>
          <cell r="BV698" t="e">
            <v>#DIV/0!</v>
          </cell>
        </row>
        <row r="699">
          <cell r="C699">
            <v>53</v>
          </cell>
          <cell r="D699">
            <v>0</v>
          </cell>
          <cell r="E699">
            <v>0</v>
          </cell>
          <cell r="AP699" t="str">
            <v>ПС 35 кВ (СН1)</v>
          </cell>
          <cell r="AR699">
            <v>0</v>
          </cell>
          <cell r="AS699">
            <v>0</v>
          </cell>
          <cell r="AT699">
            <v>3.0703600000000004</v>
          </cell>
          <cell r="AU699">
            <v>0.302</v>
          </cell>
          <cell r="AV699">
            <v>0</v>
          </cell>
          <cell r="AW699">
            <v>2.6020000000000003</v>
          </cell>
          <cell r="AX699">
            <v>0</v>
          </cell>
          <cell r="AY699">
            <v>0</v>
          </cell>
          <cell r="AZ699">
            <v>0</v>
          </cell>
          <cell r="BA699">
            <v>2.121</v>
          </cell>
          <cell r="BB699">
            <v>0</v>
          </cell>
          <cell r="BC699">
            <v>0.4810000000000001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1.29754</v>
          </cell>
          <cell r="BJ699">
            <v>0</v>
          </cell>
          <cell r="BK699">
            <v>1.7728199999999996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1.238</v>
          </cell>
          <cell r="BR699">
            <v>0</v>
          </cell>
          <cell r="BS699">
            <v>0.5348199999999996</v>
          </cell>
          <cell r="BT699">
            <v>0</v>
          </cell>
          <cell r="BU699">
            <v>1.7728199999999996</v>
          </cell>
          <cell r="BV699" t="e">
            <v>#DIV/0!</v>
          </cell>
          <cell r="BW699">
            <v>0</v>
          </cell>
          <cell r="BX699">
            <v>0</v>
          </cell>
        </row>
        <row r="700">
          <cell r="C700">
            <v>54</v>
          </cell>
          <cell r="D700">
            <v>0</v>
          </cell>
          <cell r="E700">
            <v>0.74806</v>
          </cell>
          <cell r="AN700">
            <v>96</v>
          </cell>
          <cell r="AP700" t="str">
            <v>Усиление и расширение ПС 35/10 кВ "ДКС-1"(тех.прис.ГКС"Рождественская"в с.Рождественское Изобильненского р-на) (100-750)</v>
          </cell>
          <cell r="AQ700" t="str">
            <v>СТФ</v>
          </cell>
          <cell r="AS700">
            <v>0</v>
          </cell>
          <cell r="AT700">
            <v>3.0703600000000004</v>
          </cell>
          <cell r="AU700">
            <v>0.302</v>
          </cell>
          <cell r="AV700">
            <v>0</v>
          </cell>
          <cell r="AW700">
            <v>2.6020000000000003</v>
          </cell>
          <cell r="BA700">
            <v>2.121</v>
          </cell>
          <cell r="BC700">
            <v>0.4810000000000001</v>
          </cell>
          <cell r="BI700">
            <v>1.29754</v>
          </cell>
          <cell r="BJ700">
            <v>0</v>
          </cell>
          <cell r="BK700">
            <v>1.7728199999999996</v>
          </cell>
          <cell r="BQ700">
            <v>1.238</v>
          </cell>
          <cell r="BS700">
            <v>0.5348199999999996</v>
          </cell>
          <cell r="BT700">
            <v>0</v>
          </cell>
          <cell r="BU700">
            <v>1.7728199999999996</v>
          </cell>
          <cell r="BV700" t="e">
            <v>#DIV/0!</v>
          </cell>
        </row>
        <row r="701">
          <cell r="C701">
            <v>330</v>
          </cell>
          <cell r="D701">
            <v>0</v>
          </cell>
          <cell r="E701">
            <v>0.48447</v>
          </cell>
          <cell r="AP701" t="str">
            <v>ТП (СН2)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</row>
        <row r="702">
          <cell r="C702">
            <v>52</v>
          </cell>
          <cell r="D702">
            <v>0</v>
          </cell>
          <cell r="E702">
            <v>0</v>
          </cell>
        </row>
        <row r="703">
          <cell r="C703">
            <v>335</v>
          </cell>
          <cell r="D703">
            <v>0</v>
          </cell>
          <cell r="E703">
            <v>0.059</v>
          </cell>
          <cell r="AO703" t="str">
            <v>2.5.</v>
          </cell>
          <cell r="AP703" t="str">
            <v>Распределительные сети</v>
          </cell>
          <cell r="AR703">
            <v>39.8285792186</v>
          </cell>
          <cell r="AS703">
            <v>33.844887062599994</v>
          </cell>
          <cell r="AT703">
            <v>29.73383175</v>
          </cell>
          <cell r="AU703">
            <v>2.59564857</v>
          </cell>
          <cell r="AV703">
            <v>31.622</v>
          </cell>
          <cell r="AW703">
            <v>25.1981625</v>
          </cell>
          <cell r="AX703">
            <v>0</v>
          </cell>
          <cell r="AY703">
            <v>0.14200000000000002</v>
          </cell>
          <cell r="AZ703">
            <v>10.953</v>
          </cell>
          <cell r="BA703">
            <v>13.589999999999998</v>
          </cell>
          <cell r="BB703">
            <v>12.835</v>
          </cell>
          <cell r="BC703">
            <v>6.231999999999999</v>
          </cell>
          <cell r="BD703">
            <v>7.834</v>
          </cell>
          <cell r="BE703">
            <v>5.2341625</v>
          </cell>
          <cell r="BF703">
            <v>-6.423837500000001</v>
          </cell>
          <cell r="BG703" t="e">
            <v>#DIV/0!</v>
          </cell>
          <cell r="BH703">
            <v>0.97643118</v>
          </cell>
          <cell r="BI703">
            <v>0</v>
          </cell>
          <cell r="BJ703">
            <v>45.189306</v>
          </cell>
          <cell r="BK703">
            <v>29.87315393</v>
          </cell>
          <cell r="BL703">
            <v>8.56423</v>
          </cell>
          <cell r="BM703">
            <v>1.15408918</v>
          </cell>
          <cell r="BN703">
            <v>11.6289</v>
          </cell>
          <cell r="BO703">
            <v>6.531356000000001</v>
          </cell>
          <cell r="BP703">
            <v>14.323036666666665</v>
          </cell>
          <cell r="BQ703">
            <v>11.684181333333331</v>
          </cell>
          <cell r="BR703">
            <v>10.673139333333333</v>
          </cell>
          <cell r="BS703">
            <v>10.503527416666666</v>
          </cell>
          <cell r="BT703">
            <v>0.5324599999999999</v>
          </cell>
          <cell r="BU703">
            <v>-15.316152070000003</v>
          </cell>
          <cell r="BV703" t="e">
            <v>#DIV/0!</v>
          </cell>
          <cell r="BW703">
            <v>0</v>
          </cell>
          <cell r="BX703">
            <v>0</v>
          </cell>
        </row>
        <row r="704">
          <cell r="C704">
            <v>47</v>
          </cell>
          <cell r="D704">
            <v>0.01388</v>
          </cell>
          <cell r="E704">
            <v>0</v>
          </cell>
          <cell r="AO704">
            <v>1</v>
          </cell>
          <cell r="AP704" t="str">
            <v>Строительство, ТПиР ТП и ВЛЭП, КЛЭП не связанное с тех.присоединением</v>
          </cell>
          <cell r="AR704">
            <v>39.8285792186</v>
          </cell>
          <cell r="AS704">
            <v>33.844887062599994</v>
          </cell>
          <cell r="AT704">
            <v>29.73383175</v>
          </cell>
          <cell r="AU704">
            <v>2.59564857</v>
          </cell>
          <cell r="AV704">
            <v>31.622</v>
          </cell>
          <cell r="AW704">
            <v>25.1981625</v>
          </cell>
          <cell r="AX704">
            <v>0</v>
          </cell>
          <cell r="AY704">
            <v>0.14200000000000002</v>
          </cell>
          <cell r="AZ704">
            <v>10.953</v>
          </cell>
          <cell r="BA704">
            <v>13.589999999999998</v>
          </cell>
          <cell r="BB704">
            <v>12.835</v>
          </cell>
          <cell r="BC704">
            <v>6.231999999999999</v>
          </cell>
          <cell r="BD704">
            <v>7.834</v>
          </cell>
          <cell r="BE704">
            <v>5.2341625</v>
          </cell>
          <cell r="BF704">
            <v>-6.423837500000001</v>
          </cell>
          <cell r="BG704" t="e">
            <v>#DIV/0!</v>
          </cell>
          <cell r="BH704">
            <v>0.97643118</v>
          </cell>
          <cell r="BI704">
            <v>0</v>
          </cell>
          <cell r="BJ704">
            <v>45.189306</v>
          </cell>
          <cell r="BK704">
            <v>29.87315393</v>
          </cell>
          <cell r="BL704">
            <v>8.56423</v>
          </cell>
          <cell r="BM704">
            <v>1.15408918</v>
          </cell>
          <cell r="BN704">
            <v>11.6289</v>
          </cell>
          <cell r="BO704">
            <v>6.531356000000001</v>
          </cell>
          <cell r="BP704">
            <v>14.323036666666665</v>
          </cell>
          <cell r="BQ704">
            <v>11.684181333333331</v>
          </cell>
          <cell r="BR704">
            <v>10.673139333333333</v>
          </cell>
          <cell r="BS704">
            <v>10.503527416666666</v>
          </cell>
          <cell r="BT704">
            <v>0.5324599999999999</v>
          </cell>
          <cell r="BU704">
            <v>-15.316152070000003</v>
          </cell>
          <cell r="BV704" t="e">
            <v>#DIV/0!</v>
          </cell>
          <cell r="BW704">
            <v>0</v>
          </cell>
          <cell r="BX704">
            <v>0</v>
          </cell>
        </row>
        <row r="705">
          <cell r="D705">
            <v>0.50069413</v>
          </cell>
          <cell r="E705">
            <v>0.001</v>
          </cell>
          <cell r="AP705" t="str">
            <v>Техническое перевооружение и реконструкция, в.т.ч.: </v>
          </cell>
          <cell r="AR705">
            <v>27.6159592186</v>
          </cell>
          <cell r="AS705">
            <v>26.963541749999997</v>
          </cell>
          <cell r="AT705">
            <v>23.64975175</v>
          </cell>
          <cell r="AU705">
            <v>2.101</v>
          </cell>
          <cell r="AV705">
            <v>21.762999999999998</v>
          </cell>
          <cell r="AW705">
            <v>20.0421625</v>
          </cell>
          <cell r="AX705">
            <v>0</v>
          </cell>
          <cell r="AY705">
            <v>0.136</v>
          </cell>
          <cell r="AZ705">
            <v>5.953</v>
          </cell>
          <cell r="BA705">
            <v>10.406999999999998</v>
          </cell>
          <cell r="BB705">
            <v>7.976</v>
          </cell>
          <cell r="BC705">
            <v>4.265</v>
          </cell>
          <cell r="BD705">
            <v>7.834</v>
          </cell>
          <cell r="BE705">
            <v>5.2341625</v>
          </cell>
          <cell r="BF705">
            <v>-1.720837500000001</v>
          </cell>
          <cell r="BG705" t="e">
            <v>#DIV/0!</v>
          </cell>
          <cell r="BH705">
            <v>0</v>
          </cell>
          <cell r="BI705">
            <v>0</v>
          </cell>
          <cell r="BJ705">
            <v>33.555686</v>
          </cell>
          <cell r="BK705">
            <v>23.11722275</v>
          </cell>
          <cell r="BL705">
            <v>8.56423</v>
          </cell>
          <cell r="BM705">
            <v>0.171308</v>
          </cell>
          <cell r="BN705">
            <v>5.385480666666666</v>
          </cell>
          <cell r="BO705">
            <v>6.531356000000001</v>
          </cell>
          <cell r="BP705">
            <v>10.270680666666665</v>
          </cell>
          <cell r="BQ705">
            <v>8.116038333333332</v>
          </cell>
          <cell r="BR705">
            <v>9.335294666666666</v>
          </cell>
          <cell r="BS705">
            <v>8.298520416666666</v>
          </cell>
          <cell r="BT705">
            <v>0.5324599999999999</v>
          </cell>
          <cell r="BU705">
            <v>-10.438463250000002</v>
          </cell>
          <cell r="BV705" t="e">
            <v>#DIV/0!</v>
          </cell>
          <cell r="BW705">
            <v>0</v>
          </cell>
          <cell r="BX705">
            <v>0</v>
          </cell>
        </row>
        <row r="706">
          <cell r="C706">
            <v>77</v>
          </cell>
          <cell r="D706">
            <v>0</v>
          </cell>
          <cell r="E706">
            <v>0</v>
          </cell>
          <cell r="AP706" t="str">
            <v>ВЛ 1-20 кВ</v>
          </cell>
          <cell r="AR706">
            <v>25.802564020040002</v>
          </cell>
          <cell r="AS706">
            <v>25.34235175</v>
          </cell>
          <cell r="AT706">
            <v>22.23021175</v>
          </cell>
          <cell r="AU706">
            <v>1.976</v>
          </cell>
          <cell r="AV706">
            <v>20.351</v>
          </cell>
          <cell r="AW706">
            <v>18.8391625</v>
          </cell>
          <cell r="AX706">
            <v>0</v>
          </cell>
          <cell r="AY706">
            <v>0.136</v>
          </cell>
          <cell r="AZ706">
            <v>4.541</v>
          </cell>
          <cell r="BA706">
            <v>9.203999999999999</v>
          </cell>
          <cell r="BB706">
            <v>7.976</v>
          </cell>
          <cell r="BC706">
            <v>4.265</v>
          </cell>
          <cell r="BD706">
            <v>7.834</v>
          </cell>
          <cell r="BE706">
            <v>5.2341625</v>
          </cell>
          <cell r="BF706">
            <v>-1.5118375000000008</v>
          </cell>
          <cell r="BG706" t="e">
            <v>#DIV/0!</v>
          </cell>
          <cell r="BH706">
            <v>0</v>
          </cell>
          <cell r="BI706">
            <v>0</v>
          </cell>
          <cell r="BJ706">
            <v>31.889526000000004</v>
          </cell>
          <cell r="BK706">
            <v>22.23014275</v>
          </cell>
          <cell r="BL706">
            <v>8.56423</v>
          </cell>
          <cell r="BM706">
            <v>0.171308</v>
          </cell>
          <cell r="BN706">
            <v>4.108091333333332</v>
          </cell>
          <cell r="BO706">
            <v>5.788</v>
          </cell>
          <cell r="BP706">
            <v>9.88191</v>
          </cell>
          <cell r="BQ706">
            <v>7.972314333333332</v>
          </cell>
          <cell r="BR706">
            <v>9.335294666666666</v>
          </cell>
          <cell r="BS706">
            <v>8.298520416666666</v>
          </cell>
          <cell r="BT706">
            <v>0</v>
          </cell>
          <cell r="BU706">
            <v>-9.659383250000001</v>
          </cell>
          <cell r="BV706" t="e">
            <v>#DIV/0!</v>
          </cell>
          <cell r="BW706">
            <v>0</v>
          </cell>
          <cell r="BX706">
            <v>0</v>
          </cell>
        </row>
        <row r="707">
          <cell r="C707">
            <v>72</v>
          </cell>
          <cell r="D707">
            <v>0.17632391</v>
          </cell>
          <cell r="E707">
            <v>0</v>
          </cell>
          <cell r="AN707">
            <v>97</v>
          </cell>
          <cell r="AP707" t="str">
            <v>Реконструкция ВЛ-10 кВ Ф-122 от ПС 35/10 кВ «Марьинская» ( установка доп. МТП-160 кВА для разгрузки ТП-2004/122 в с. Марьинское Кировского района) </v>
          </cell>
          <cell r="AQ707" t="str">
            <v>СТФ</v>
          </cell>
          <cell r="AR707">
            <v>2.1393638006</v>
          </cell>
          <cell r="AS707">
            <v>1.8508199999999997</v>
          </cell>
          <cell r="AT707">
            <v>1.6024399999999999</v>
          </cell>
          <cell r="AU707">
            <v>0.156</v>
          </cell>
          <cell r="AV707">
            <v>1.677</v>
          </cell>
          <cell r="AW707">
            <v>1.3579999999999999</v>
          </cell>
          <cell r="AX707">
            <v>0</v>
          </cell>
          <cell r="AY707">
            <v>0.107</v>
          </cell>
          <cell r="AZ707">
            <v>1.677</v>
          </cell>
          <cell r="BA707">
            <v>1.251</v>
          </cell>
          <cell r="BB707">
            <v>0</v>
          </cell>
          <cell r="BD707">
            <v>0</v>
          </cell>
          <cell r="BF707">
            <v>-0.3190000000000002</v>
          </cell>
          <cell r="BG707">
            <v>0.8097793679189027</v>
          </cell>
          <cell r="BJ707">
            <v>1.9788599999999996</v>
          </cell>
          <cell r="BK707">
            <v>1.6023709999999998</v>
          </cell>
          <cell r="BL707">
            <v>0</v>
          </cell>
          <cell r="BM707">
            <v>0.107</v>
          </cell>
          <cell r="BN707">
            <v>1.5171259999999998</v>
          </cell>
          <cell r="BP707">
            <v>0.4617339999999999</v>
          </cell>
          <cell r="BQ707">
            <v>1.4023709999999998</v>
          </cell>
          <cell r="BR707">
            <v>0</v>
          </cell>
          <cell r="BS707">
            <v>0.093</v>
          </cell>
          <cell r="BT707">
            <v>0</v>
          </cell>
          <cell r="BU707">
            <v>-0.37648899999999985</v>
          </cell>
          <cell r="BV707">
            <v>0.8097444993582164</v>
          </cell>
        </row>
        <row r="708">
          <cell r="C708">
            <v>74</v>
          </cell>
          <cell r="D708">
            <v>0.00895322</v>
          </cell>
          <cell r="E708">
            <v>0</v>
          </cell>
          <cell r="AN708">
            <v>98</v>
          </cell>
          <cell r="AP708" t="str">
            <v>Реконструкция ВЛ -10 кВ Ф-358 от ПС 35/10 кВ "Русская" (с установкой дополнительной МТП-100 кВА для разгрузки ТП-3367/358 и ТП-3368/358 в с.Уваровское Курского района)</v>
          </cell>
          <cell r="AQ708" t="str">
            <v>СТФ</v>
          </cell>
          <cell r="AR708">
            <v>0.7676204605199999</v>
          </cell>
          <cell r="AS708">
            <v>0.6850599999999999</v>
          </cell>
          <cell r="AT708">
            <v>0.5687599999999999</v>
          </cell>
          <cell r="AU708">
            <v>0.08</v>
          </cell>
          <cell r="AV708">
            <v>0.571</v>
          </cell>
          <cell r="AW708">
            <v>0.482</v>
          </cell>
          <cell r="AX708">
            <v>0</v>
          </cell>
          <cell r="AZ708">
            <v>0.571</v>
          </cell>
          <cell r="BA708">
            <v>0.482</v>
          </cell>
          <cell r="BB708">
            <v>0</v>
          </cell>
          <cell r="BD708">
            <v>0</v>
          </cell>
          <cell r="BF708">
            <v>-0.08899999999999997</v>
          </cell>
          <cell r="BG708">
            <v>0.8441330998248687</v>
          </cell>
          <cell r="BJ708">
            <v>0.67378</v>
          </cell>
          <cell r="BK708">
            <v>0.5687599999999999</v>
          </cell>
          <cell r="BL708">
            <v>0</v>
          </cell>
          <cell r="BN708">
            <v>0.5165646666666667</v>
          </cell>
          <cell r="BP708">
            <v>0.15721533333333332</v>
          </cell>
          <cell r="BQ708">
            <v>0.5687599999999999</v>
          </cell>
          <cell r="BR708">
            <v>0</v>
          </cell>
          <cell r="BT708">
            <v>0</v>
          </cell>
          <cell r="BU708">
            <v>-0.10502000000000011</v>
          </cell>
          <cell r="BV708">
            <v>0.8441330998248685</v>
          </cell>
        </row>
        <row r="709">
          <cell r="C709">
            <v>78</v>
          </cell>
          <cell r="D709">
            <v>0</v>
          </cell>
          <cell r="E709">
            <v>0</v>
          </cell>
          <cell r="AN709">
            <v>99</v>
          </cell>
          <cell r="AP709" t="str">
            <v>Реконструкция ВЛ10 КВ Ф-196 от ПС "Лысогорская" (установка дополнительной МТП - 160 кВА для разгрузки ТП-1073/196 в ст. Лысогорской Георгиевского района)</v>
          </cell>
          <cell r="AQ709" t="str">
            <v>СТФ</v>
          </cell>
          <cell r="AS709">
            <v>0.722278472</v>
          </cell>
          <cell r="AT709">
            <v>0.627878472</v>
          </cell>
          <cell r="AU709">
            <v>0.08</v>
          </cell>
          <cell r="AV709">
            <v>0</v>
          </cell>
          <cell r="AW709">
            <v>0.5321004</v>
          </cell>
          <cell r="BE709">
            <v>0.5321004</v>
          </cell>
          <cell r="BF709">
            <v>0.5321004</v>
          </cell>
          <cell r="BG709" t="e">
            <v>#DIV/0!</v>
          </cell>
          <cell r="BJ709">
            <v>0</v>
          </cell>
          <cell r="BK709">
            <v>0.627878472</v>
          </cell>
          <cell r="BS709">
            <v>0.627878472</v>
          </cell>
          <cell r="BT709">
            <v>0</v>
          </cell>
          <cell r="BU709">
            <v>0.627878472</v>
          </cell>
          <cell r="BV709" t="e">
            <v>#DIV/0!</v>
          </cell>
        </row>
        <row r="710">
          <cell r="C710">
            <v>75</v>
          </cell>
          <cell r="D710">
            <v>0.31541699999999995</v>
          </cell>
          <cell r="E710">
            <v>0.001</v>
          </cell>
          <cell r="AN710">
            <v>100</v>
          </cell>
          <cell r="AP710" t="str">
            <v>Реконструкция ВЛ 10 кВ Ф-296 ПС 35/10 кВ «Курская-II» (установка дополнительной МТП-160 кВА в с. Эдиссия Курского района) </v>
          </cell>
          <cell r="AQ710" t="str">
            <v>СТФ</v>
          </cell>
          <cell r="AS710">
            <v>1.036677908</v>
          </cell>
          <cell r="AT710">
            <v>0.8714779079999999</v>
          </cell>
          <cell r="AU710">
            <v>0.14</v>
          </cell>
          <cell r="AV710">
            <v>0</v>
          </cell>
          <cell r="AW710">
            <v>0.7385406</v>
          </cell>
          <cell r="BE710">
            <v>0.7385406</v>
          </cell>
          <cell r="BF710">
            <v>0.7385406</v>
          </cell>
          <cell r="BG710" t="e">
            <v>#DIV/0!</v>
          </cell>
          <cell r="BJ710">
            <v>0</v>
          </cell>
          <cell r="BK710">
            <v>0.8714779079999999</v>
          </cell>
          <cell r="BS710">
            <v>0.8714779079999999</v>
          </cell>
          <cell r="BT710">
            <v>0</v>
          </cell>
          <cell r="BU710">
            <v>0.8714779079999999</v>
          </cell>
          <cell r="BV710" t="e">
            <v>#DIV/0!</v>
          </cell>
        </row>
        <row r="711">
          <cell r="C711">
            <v>340</v>
          </cell>
          <cell r="D711">
            <v>0</v>
          </cell>
          <cell r="E711">
            <v>0</v>
          </cell>
          <cell r="AN711">
            <v>101</v>
          </cell>
          <cell r="AP711" t="str">
            <v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v>
          </cell>
          <cell r="AQ711" t="str">
            <v>СТФ</v>
          </cell>
          <cell r="AS711">
            <v>0.662230986</v>
          </cell>
          <cell r="AT711">
            <v>0.532430986</v>
          </cell>
          <cell r="AU711">
            <v>0.11</v>
          </cell>
          <cell r="AV711">
            <v>0</v>
          </cell>
          <cell r="AW711">
            <v>0.4512127</v>
          </cell>
          <cell r="BE711">
            <v>0.4512127</v>
          </cell>
          <cell r="BF711">
            <v>0.4512127</v>
          </cell>
          <cell r="BG711" t="e">
            <v>#DIV/0!</v>
          </cell>
          <cell r="BJ711">
            <v>0</v>
          </cell>
          <cell r="BK711">
            <v>0.532430986</v>
          </cell>
          <cell r="BS711">
            <v>0.532430986</v>
          </cell>
          <cell r="BT711">
            <v>0</v>
          </cell>
          <cell r="BU711">
            <v>0.532430986</v>
          </cell>
          <cell r="BV711" t="e">
            <v>#DIV/0!</v>
          </cell>
        </row>
        <row r="712">
          <cell r="C712">
            <v>81</v>
          </cell>
          <cell r="D712">
            <v>0</v>
          </cell>
          <cell r="E712">
            <v>0</v>
          </cell>
          <cell r="AN712">
            <v>102</v>
          </cell>
          <cell r="AP712" t="str">
            <v>Реконструкция ВЛ-10кВ.  Ф-474 от ПС 110/10 кВ «Кировская»  (установка дополнительной   МТП -160 кВА  для разгрузки ТП-2131/474 и  ф-1 от ТП-2159/473 в ст. Зольская Кировского района)</v>
          </cell>
          <cell r="AQ712" t="str">
            <v>СТФ</v>
          </cell>
          <cell r="AS712">
            <v>1.208684384</v>
          </cell>
          <cell r="AT712">
            <v>1.078884384</v>
          </cell>
          <cell r="AU712">
            <v>0.11</v>
          </cell>
          <cell r="AV712">
            <v>0</v>
          </cell>
          <cell r="AW712">
            <v>0.9143088</v>
          </cell>
          <cell r="BE712">
            <v>0.9143088</v>
          </cell>
          <cell r="BF712">
            <v>0.9143088</v>
          </cell>
          <cell r="BG712" t="e">
            <v>#DIV/0!</v>
          </cell>
          <cell r="BJ712">
            <v>0</v>
          </cell>
          <cell r="BK712">
            <v>1.078884384</v>
          </cell>
          <cell r="BS712">
            <v>1.078884384</v>
          </cell>
          <cell r="BT712">
            <v>0</v>
          </cell>
          <cell r="BU712">
            <v>1.078884384</v>
          </cell>
          <cell r="BV712" t="e">
            <v>#DIV/0!</v>
          </cell>
        </row>
        <row r="713">
          <cell r="C713">
            <v>80</v>
          </cell>
          <cell r="D713">
            <v>0</v>
          </cell>
          <cell r="E713">
            <v>0</v>
          </cell>
          <cell r="AN713">
            <v>103</v>
          </cell>
          <cell r="AP713" t="str">
            <v>Реконструкция ВЛ-10 кВ и КТП взамен двухцепного участка Л-603 / Л-132</v>
          </cell>
          <cell r="AQ713" t="str">
            <v>СТФ</v>
          </cell>
          <cell r="AR713">
            <v>2.242</v>
          </cell>
          <cell r="AS713">
            <v>2.15557</v>
          </cell>
          <cell r="AT713">
            <v>2.0827</v>
          </cell>
          <cell r="AU713">
            <v>0</v>
          </cell>
          <cell r="AV713">
            <v>1.9</v>
          </cell>
          <cell r="AW713">
            <v>1.765</v>
          </cell>
          <cell r="AX713">
            <v>0</v>
          </cell>
          <cell r="AZ713">
            <v>0</v>
          </cell>
          <cell r="BB713">
            <v>1.9</v>
          </cell>
          <cell r="BC713">
            <v>1.765</v>
          </cell>
          <cell r="BD713">
            <v>0</v>
          </cell>
          <cell r="BF713">
            <v>-0.135</v>
          </cell>
          <cell r="BG713">
            <v>0.9289473684210526</v>
          </cell>
          <cell r="BJ713">
            <v>2.242</v>
          </cell>
          <cell r="BK713">
            <v>2.0827</v>
          </cell>
          <cell r="BL713">
            <v>0</v>
          </cell>
          <cell r="BN713">
            <v>0</v>
          </cell>
          <cell r="BP713">
            <v>1.7188666666666668</v>
          </cell>
          <cell r="BQ713">
            <v>1.5967366666666667</v>
          </cell>
          <cell r="BR713">
            <v>0.5231333333333333</v>
          </cell>
          <cell r="BS713">
            <v>0.4859633333333333</v>
          </cell>
          <cell r="BT713">
            <v>0</v>
          </cell>
          <cell r="BU713">
            <v>-0.1593</v>
          </cell>
          <cell r="BV713">
            <v>0.9289473684210526</v>
          </cell>
        </row>
        <row r="714">
          <cell r="C714">
            <v>76</v>
          </cell>
          <cell r="D714">
            <v>0</v>
          </cell>
          <cell r="E714">
            <v>0</v>
          </cell>
          <cell r="AN714">
            <v>104</v>
          </cell>
          <cell r="AP714" t="str">
            <v>Реконструкция ВЛ-10 кВ Ф-282 от ПС "Московская" Изобильненского района (установка доп. ТП  для разгрузки ТП-3/282 , строительство ВЛ-10 кВ (0,1 км), для подключения новой ТП, строительство ВЛ-0,4 кВ (0,4 км), для разделения н/в Ф на более короткие участки</v>
          </cell>
          <cell r="AQ714" t="str">
            <v>СТФ</v>
          </cell>
          <cell r="AR714">
            <v>3.0515851497999997</v>
          </cell>
          <cell r="AS714">
            <v>2.8051199999999996</v>
          </cell>
          <cell r="AT714">
            <v>2.4661999999999997</v>
          </cell>
          <cell r="AU714">
            <v>0.21</v>
          </cell>
          <cell r="AV714">
            <v>2.376</v>
          </cell>
          <cell r="AW714">
            <v>2.09</v>
          </cell>
          <cell r="AX714">
            <v>0</v>
          </cell>
          <cell r="AZ714">
            <v>0</v>
          </cell>
          <cell r="BA714">
            <v>2.09</v>
          </cell>
          <cell r="BB714">
            <v>2.376</v>
          </cell>
          <cell r="BD714">
            <v>0</v>
          </cell>
          <cell r="BF714">
            <v>-0.28600000000000003</v>
          </cell>
          <cell r="BG714">
            <v>0.8796296296296297</v>
          </cell>
          <cell r="BJ714">
            <v>2.80368</v>
          </cell>
          <cell r="BK714">
            <v>2.4661999999999997</v>
          </cell>
          <cell r="BL714">
            <v>0</v>
          </cell>
          <cell r="BN714">
            <v>0</v>
          </cell>
          <cell r="BO714">
            <v>2.14</v>
          </cell>
          <cell r="BP714">
            <v>2.149488</v>
          </cell>
          <cell r="BQ714">
            <v>0.3261999999999996</v>
          </cell>
          <cell r="BR714">
            <v>0.6541919999999999</v>
          </cell>
          <cell r="BT714">
            <v>0</v>
          </cell>
          <cell r="BU714">
            <v>-0.3374800000000002</v>
          </cell>
          <cell r="BV714">
            <v>0.8796296296296295</v>
          </cell>
        </row>
        <row r="715">
          <cell r="C715">
            <v>79</v>
          </cell>
          <cell r="D715">
            <v>0</v>
          </cell>
          <cell r="E715">
            <v>0</v>
          </cell>
          <cell r="AN715">
            <v>105</v>
          </cell>
          <cell r="AP715" t="str">
            <v>Реконструкция  ВЛ-10 кВ Ф-242 ПС "Орловская"  Буденновского района (установка дополнительной МТП в с. Орловка для разгрузки существующей ВЛ-0,4 кВ от ТП-15/242)</v>
          </cell>
          <cell r="AQ715" t="str">
            <v>СТФ</v>
          </cell>
          <cell r="AR715">
            <v>3.1067042902799997</v>
          </cell>
          <cell r="AS715">
            <v>2.8892599999999997</v>
          </cell>
          <cell r="AT715">
            <v>2.40012</v>
          </cell>
          <cell r="AU715">
            <v>0.34</v>
          </cell>
          <cell r="AV715">
            <v>2.293</v>
          </cell>
          <cell r="AW715">
            <v>2.034</v>
          </cell>
          <cell r="AX715">
            <v>0</v>
          </cell>
          <cell r="AZ715">
            <v>2.293</v>
          </cell>
          <cell r="BA715">
            <v>2.034</v>
          </cell>
          <cell r="BB715">
            <v>0</v>
          </cell>
          <cell r="BD715">
            <v>0</v>
          </cell>
          <cell r="BF715">
            <v>-0.25900000000000034</v>
          </cell>
          <cell r="BG715">
            <v>0.8870475359790666</v>
          </cell>
          <cell r="BJ715">
            <v>2.7057399999999996</v>
          </cell>
          <cell r="BK715">
            <v>2.40012</v>
          </cell>
          <cell r="BL715">
            <v>0</v>
          </cell>
          <cell r="BN715">
            <v>2.0744006666666666</v>
          </cell>
          <cell r="BP715">
            <v>0.6313393333333333</v>
          </cell>
          <cell r="BQ715">
            <v>2.40012</v>
          </cell>
          <cell r="BR715">
            <v>0</v>
          </cell>
          <cell r="BT715">
            <v>0</v>
          </cell>
          <cell r="BU715">
            <v>-0.3056199999999998</v>
          </cell>
          <cell r="BV715">
            <v>0.8870475359790668</v>
          </cell>
        </row>
        <row r="716">
          <cell r="D716">
            <v>0</v>
          </cell>
          <cell r="E716">
            <v>0</v>
          </cell>
          <cell r="AN716">
            <v>106</v>
          </cell>
          <cell r="AP716" t="str">
            <v>Реконструкция ВЛ-10кВ Ф-782 от ПС 110/10 кВ "Овощи" Туркменского района (установка дополнительного МТП для разгрузки ТП-8/782 с реконструкцией ВЛ-0.4 кВ переключаемых на новое ТП в с.Овощи Туркменского района) </v>
          </cell>
          <cell r="AQ716" t="str">
            <v>СТФ</v>
          </cell>
          <cell r="AR716">
            <v>5.05529031884</v>
          </cell>
          <cell r="AS716">
            <v>4.62749</v>
          </cell>
          <cell r="AT716">
            <v>3.9494599999999997</v>
          </cell>
          <cell r="AU716">
            <v>0.45</v>
          </cell>
          <cell r="AV716">
            <v>3.834</v>
          </cell>
          <cell r="AW716">
            <v>3.347</v>
          </cell>
          <cell r="AX716">
            <v>0</v>
          </cell>
          <cell r="AZ716">
            <v>0</v>
          </cell>
          <cell r="BA716">
            <v>3.347</v>
          </cell>
          <cell r="BB716">
            <v>0</v>
          </cell>
          <cell r="BD716">
            <v>3.834</v>
          </cell>
          <cell r="BF716">
            <v>-0.4870000000000001</v>
          </cell>
          <cell r="BG716">
            <v>0.8729786124152321</v>
          </cell>
          <cell r="BJ716">
            <v>3.835236</v>
          </cell>
          <cell r="BK716">
            <v>3.9494599999999997</v>
          </cell>
          <cell r="BL716">
            <v>0</v>
          </cell>
          <cell r="BN716">
            <v>0</v>
          </cell>
          <cell r="BO716">
            <v>3.648</v>
          </cell>
          <cell r="BP716">
            <v>0</v>
          </cell>
          <cell r="BQ716">
            <v>0.3014599999999996</v>
          </cell>
          <cell r="BR716">
            <v>3.835236</v>
          </cell>
          <cell r="BT716">
            <v>0</v>
          </cell>
          <cell r="BU716">
            <v>0.11422399999999966</v>
          </cell>
          <cell r="BV716">
            <v>1.029782782597994</v>
          </cell>
        </row>
        <row r="717">
          <cell r="D717">
            <v>0</v>
          </cell>
          <cell r="E717">
            <v>0</v>
          </cell>
          <cell r="AN717">
            <v>107</v>
          </cell>
          <cell r="AP717" t="str">
            <v>Реконструкция электросетей 6 кВ (Ф-601) от ПС Овощевод   в г. Минеральные Воды 3-ая очередь</v>
          </cell>
          <cell r="AQ717" t="str">
            <v>СТФ</v>
          </cell>
          <cell r="AR717">
            <v>9.44</v>
          </cell>
          <cell r="AS717">
            <v>6.699159999999999</v>
          </cell>
          <cell r="AT717">
            <v>6.04986</v>
          </cell>
          <cell r="AU717">
            <v>0.3</v>
          </cell>
          <cell r="AV717">
            <v>7.7</v>
          </cell>
          <cell r="AW717">
            <v>5.127</v>
          </cell>
          <cell r="AX717">
            <v>0</v>
          </cell>
          <cell r="AY717">
            <v>0.029</v>
          </cell>
          <cell r="AZ717">
            <v>0</v>
          </cell>
          <cell r="BB717">
            <v>3.7</v>
          </cell>
          <cell r="BC717">
            <v>2.5</v>
          </cell>
          <cell r="BD717">
            <v>4</v>
          </cell>
          <cell r="BE717">
            <v>2.598</v>
          </cell>
          <cell r="BF717">
            <v>-2.5730000000000004</v>
          </cell>
          <cell r="BG717">
            <v>0.6658441558441558</v>
          </cell>
          <cell r="BJ717">
            <v>9.086</v>
          </cell>
          <cell r="BK717">
            <v>6.04986</v>
          </cell>
          <cell r="BL717">
            <v>0</v>
          </cell>
          <cell r="BM717">
            <v>0.06430799999999999</v>
          </cell>
          <cell r="BN717">
            <v>0</v>
          </cell>
          <cell r="BP717">
            <v>4.7632666666666665</v>
          </cell>
          <cell r="BQ717">
            <v>1.3766666666666667</v>
          </cell>
          <cell r="BR717">
            <v>4.322733333333334</v>
          </cell>
          <cell r="BS717">
            <v>4.608885333333333</v>
          </cell>
          <cell r="BT717">
            <v>0</v>
          </cell>
          <cell r="BU717">
            <v>-3.0361400000000005</v>
          </cell>
          <cell r="BV717">
            <v>0.6658441558441558</v>
          </cell>
        </row>
        <row r="718">
          <cell r="D718">
            <v>0</v>
          </cell>
          <cell r="E718">
            <v>0</v>
          </cell>
          <cell r="AN718">
            <v>108</v>
          </cell>
          <cell r="AP718" t="str">
            <v>Реконструкция  (разукрупнение) электросетей 6 кВ (Ф-601) от ПС Овощевод   в г. Минеральные Воды (установка линейной ячейки в РУ-6 кВ ПС Овощевод, строительство новой ВЛ 10 кВ от ПС Овощевод- 3,8 км, реконструкция ВЛ 6 кВ Ф-601-2,6 км)</v>
          </cell>
          <cell r="AQ718" t="str">
            <v>СТФ</v>
          </cell>
          <cell r="AV718">
            <v>0</v>
          </cell>
          <cell r="AW718">
            <v>0</v>
          </cell>
          <cell r="BF718">
            <v>0</v>
          </cell>
          <cell r="BG718" t="e">
            <v>#DIV/0!</v>
          </cell>
          <cell r="BJ718">
            <v>8.56423</v>
          </cell>
          <cell r="BK718">
            <v>0</v>
          </cell>
          <cell r="BL718">
            <v>8.56423</v>
          </cell>
          <cell r="BN718">
            <v>0</v>
          </cell>
          <cell r="BP718">
            <v>0</v>
          </cell>
          <cell r="BR718">
            <v>0</v>
          </cell>
          <cell r="BU718">
            <v>-8.56423</v>
          </cell>
          <cell r="BV718">
            <v>0</v>
          </cell>
        </row>
        <row r="719">
          <cell r="D719">
            <v>0</v>
          </cell>
          <cell r="E719">
            <v>0</v>
          </cell>
        </row>
        <row r="720">
          <cell r="D720">
            <v>0</v>
          </cell>
          <cell r="E720">
            <v>0</v>
          </cell>
          <cell r="AP720" t="str">
            <v>ВЛ 0.4 кВ</v>
          </cell>
          <cell r="AR720">
            <v>1.8133951985599999</v>
          </cell>
          <cell r="AS720">
            <v>1.62119</v>
          </cell>
          <cell r="AT720">
            <v>1.41954</v>
          </cell>
          <cell r="AU720">
            <v>0.125</v>
          </cell>
          <cell r="AV720">
            <v>1.412</v>
          </cell>
          <cell r="AW720">
            <v>1.203</v>
          </cell>
          <cell r="AX720">
            <v>0</v>
          </cell>
          <cell r="AY720">
            <v>0</v>
          </cell>
          <cell r="AZ720">
            <v>1.412</v>
          </cell>
          <cell r="BA720">
            <v>1.203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-0.20899999999999996</v>
          </cell>
          <cell r="BG720">
            <v>1.6971771626087748</v>
          </cell>
          <cell r="BH720">
            <v>0</v>
          </cell>
          <cell r="BI720">
            <v>0</v>
          </cell>
          <cell r="BJ720">
            <v>1.6661599999999996</v>
          </cell>
          <cell r="BK720">
            <v>0.88708</v>
          </cell>
          <cell r="BL720">
            <v>0</v>
          </cell>
          <cell r="BM720">
            <v>0</v>
          </cell>
          <cell r="BN720">
            <v>1.2773893333333333</v>
          </cell>
          <cell r="BO720">
            <v>0.743356</v>
          </cell>
          <cell r="BP720">
            <v>0.3887706666666666</v>
          </cell>
          <cell r="BQ720">
            <v>0.14372399999999996</v>
          </cell>
          <cell r="BR720">
            <v>0</v>
          </cell>
          <cell r="BS720">
            <v>0</v>
          </cell>
          <cell r="BT720">
            <v>0.5324599999999999</v>
          </cell>
          <cell r="BU720">
            <v>-0.7790799999999998</v>
          </cell>
          <cell r="BV720">
            <v>1.010170601563612</v>
          </cell>
          <cell r="BW720">
            <v>0</v>
          </cell>
          <cell r="BX720">
            <v>0</v>
          </cell>
        </row>
        <row r="721">
          <cell r="D721">
            <v>14.706450999999998</v>
          </cell>
          <cell r="E721">
            <v>120.170328</v>
          </cell>
          <cell r="AN721">
            <v>109</v>
          </cell>
          <cell r="AP721" t="str">
            <v>Реконструкция ВЛ-0,4 кВ. Ф-2 от ТП-2047/121 в ст. Марьинская Кировского района</v>
          </cell>
          <cell r="AQ721" t="str">
            <v>СТФ</v>
          </cell>
          <cell r="AR721">
            <v>0.8377999999999999</v>
          </cell>
          <cell r="AS721">
            <v>0.7173999999999999</v>
          </cell>
          <cell r="AT721">
            <v>0.61596</v>
          </cell>
          <cell r="AU721">
            <v>0.065</v>
          </cell>
          <cell r="AV721">
            <v>0.645</v>
          </cell>
          <cell r="AW721">
            <v>0.522</v>
          </cell>
          <cell r="AX721">
            <v>0</v>
          </cell>
          <cell r="AZ721">
            <v>0.645</v>
          </cell>
          <cell r="BA721">
            <v>0.522</v>
          </cell>
          <cell r="BB721">
            <v>0</v>
          </cell>
          <cell r="BD721">
            <v>0</v>
          </cell>
          <cell r="BF721">
            <v>-0.123</v>
          </cell>
          <cell r="BG721">
            <v>0.8093023255813954</v>
          </cell>
          <cell r="BJ721">
            <v>0.7610999999999998</v>
          </cell>
          <cell r="BK721">
            <v>0.14372399999999996</v>
          </cell>
          <cell r="BL721">
            <v>0</v>
          </cell>
          <cell r="BN721">
            <v>0.5835099999999999</v>
          </cell>
          <cell r="BP721">
            <v>0.17758999999999994</v>
          </cell>
          <cell r="BQ721">
            <v>0.14372399999999996</v>
          </cell>
          <cell r="BR721">
            <v>0</v>
          </cell>
          <cell r="BT721">
            <v>0.472236</v>
          </cell>
          <cell r="BU721">
            <v>-0.6173759999999998</v>
          </cell>
          <cell r="BV721">
            <v>0.1888372093023256</v>
          </cell>
        </row>
        <row r="722">
          <cell r="D722">
            <v>14.706450999999998</v>
          </cell>
          <cell r="E722">
            <v>118.93891799999999</v>
          </cell>
          <cell r="AN722">
            <v>110</v>
          </cell>
          <cell r="AP722" t="str">
            <v>Реконструкция  ВЛ-0.4 кВ Ф-2 от КТП-12/782  в с. Овощи Туркменского района (замена опор, провода на СИП, ответвлений к зданиям)</v>
          </cell>
          <cell r="AQ722" t="str">
            <v>СТФ</v>
          </cell>
          <cell r="AR722">
            <v>0.9755951985599999</v>
          </cell>
          <cell r="AS722">
            <v>0.9037900000000001</v>
          </cell>
          <cell r="AT722">
            <v>0.80358</v>
          </cell>
          <cell r="AU722">
            <v>0.06</v>
          </cell>
          <cell r="AV722">
            <v>0.767</v>
          </cell>
          <cell r="AW722">
            <v>0.681</v>
          </cell>
          <cell r="AX722">
            <v>0</v>
          </cell>
          <cell r="AZ722">
            <v>0.767</v>
          </cell>
          <cell r="BA722">
            <v>0.681</v>
          </cell>
          <cell r="BB722">
            <v>0</v>
          </cell>
          <cell r="BD722">
            <v>0</v>
          </cell>
          <cell r="BF722">
            <v>-0.08599999999999997</v>
          </cell>
          <cell r="BG722">
            <v>0.8878748370273795</v>
          </cell>
          <cell r="BJ722">
            <v>0.90506</v>
          </cell>
          <cell r="BK722">
            <v>0.743356</v>
          </cell>
          <cell r="BL722">
            <v>0</v>
          </cell>
          <cell r="BN722">
            <v>0.6938793333333333</v>
          </cell>
          <cell r="BO722">
            <v>0.743356</v>
          </cell>
          <cell r="BP722">
            <v>0.21118066666666663</v>
          </cell>
          <cell r="BR722">
            <v>0</v>
          </cell>
          <cell r="BT722">
            <v>0.060223999999999944</v>
          </cell>
          <cell r="BU722">
            <v>-0.16170399999999996</v>
          </cell>
          <cell r="BV722">
            <v>0.8213333922612865</v>
          </cell>
        </row>
        <row r="723">
          <cell r="C723">
            <v>1</v>
          </cell>
          <cell r="D723">
            <v>0.468807</v>
          </cell>
          <cell r="E723">
            <v>8.54986</v>
          </cell>
          <cell r="AP723" t="str">
            <v>ТП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</row>
        <row r="724">
          <cell r="C724">
            <v>5</v>
          </cell>
          <cell r="D724">
            <v>0</v>
          </cell>
          <cell r="E724">
            <v>-1.822212</v>
          </cell>
        </row>
        <row r="725">
          <cell r="C725">
            <v>82</v>
          </cell>
          <cell r="D725">
            <v>7.973314</v>
          </cell>
          <cell r="E725">
            <v>13.559</v>
          </cell>
          <cell r="AP725" t="str">
            <v>Новое строительство и расширение, в.т.ч.:</v>
          </cell>
          <cell r="AR725">
            <v>12.212620000000001</v>
          </cell>
          <cell r="AS725">
            <v>6.8813453126</v>
          </cell>
          <cell r="AT725">
            <v>6.084079999999999</v>
          </cell>
          <cell r="AU725">
            <v>0.49464857</v>
          </cell>
          <cell r="AV725">
            <v>9.859</v>
          </cell>
          <cell r="AW725">
            <v>5.156</v>
          </cell>
          <cell r="AX725">
            <v>0</v>
          </cell>
          <cell r="AY725">
            <v>0.006</v>
          </cell>
          <cell r="AZ725">
            <v>5</v>
          </cell>
          <cell r="BA725">
            <v>3.183</v>
          </cell>
          <cell r="BB725">
            <v>4.859</v>
          </cell>
          <cell r="BC725">
            <v>1.9669999999999999</v>
          </cell>
          <cell r="BD725">
            <v>0</v>
          </cell>
          <cell r="BE725">
            <v>0</v>
          </cell>
          <cell r="BF725">
            <v>-4.703</v>
          </cell>
          <cell r="BG725" t="e">
            <v>#DIV/0!</v>
          </cell>
          <cell r="BH725">
            <v>0.97643118</v>
          </cell>
          <cell r="BI725">
            <v>0</v>
          </cell>
          <cell r="BJ725">
            <v>11.63362</v>
          </cell>
          <cell r="BK725">
            <v>6.755931179999999</v>
          </cell>
          <cell r="BL725">
            <v>0</v>
          </cell>
          <cell r="BM725">
            <v>0.98278118</v>
          </cell>
          <cell r="BN725">
            <v>6.243419333333334</v>
          </cell>
          <cell r="BO725">
            <v>0</v>
          </cell>
          <cell r="BP725">
            <v>4.052356</v>
          </cell>
          <cell r="BQ725">
            <v>3.568142999999999</v>
          </cell>
          <cell r="BR725">
            <v>1.3378446666666666</v>
          </cell>
          <cell r="BS725">
            <v>2.2050069999999997</v>
          </cell>
          <cell r="BT725">
            <v>0</v>
          </cell>
          <cell r="BU725">
            <v>-4.877688820000001</v>
          </cell>
          <cell r="BV725" t="e">
            <v>#DIV/0!</v>
          </cell>
          <cell r="BW725">
            <v>0</v>
          </cell>
          <cell r="BX725">
            <v>0</v>
          </cell>
        </row>
        <row r="726">
          <cell r="C726">
            <v>2</v>
          </cell>
          <cell r="D726">
            <v>0.82516</v>
          </cell>
          <cell r="E726">
            <v>44.21682</v>
          </cell>
          <cell r="AP726" t="str">
            <v>ВЛ 1-20 кВ</v>
          </cell>
          <cell r="AR726">
            <v>12.212620000000001</v>
          </cell>
          <cell r="AS726">
            <v>6.8813453126</v>
          </cell>
          <cell r="AT726">
            <v>6.084079999999999</v>
          </cell>
          <cell r="AU726">
            <v>0.49464857</v>
          </cell>
          <cell r="AV726">
            <v>9.859</v>
          </cell>
          <cell r="AW726">
            <v>5.156</v>
          </cell>
          <cell r="AX726">
            <v>0</v>
          </cell>
          <cell r="AY726">
            <v>0.006</v>
          </cell>
          <cell r="AZ726">
            <v>5</v>
          </cell>
          <cell r="BA726">
            <v>3.183</v>
          </cell>
          <cell r="BB726">
            <v>4.859</v>
          </cell>
          <cell r="BC726">
            <v>1.9669999999999999</v>
          </cell>
          <cell r="BD726">
            <v>0</v>
          </cell>
          <cell r="BE726">
            <v>0</v>
          </cell>
          <cell r="BF726">
            <v>-4.703</v>
          </cell>
          <cell r="BG726" t="e">
            <v>#DIV/0!</v>
          </cell>
          <cell r="BH726">
            <v>0.97643118</v>
          </cell>
          <cell r="BI726">
            <v>0</v>
          </cell>
          <cell r="BJ726">
            <v>11.63362</v>
          </cell>
          <cell r="BK726">
            <v>6.755931179999999</v>
          </cell>
          <cell r="BL726">
            <v>0</v>
          </cell>
          <cell r="BM726">
            <v>0.98278118</v>
          </cell>
          <cell r="BN726">
            <v>6.243419333333334</v>
          </cell>
          <cell r="BO726">
            <v>0</v>
          </cell>
          <cell r="BP726">
            <v>4.052356</v>
          </cell>
          <cell r="BQ726">
            <v>3.568142999999999</v>
          </cell>
          <cell r="BR726">
            <v>1.3378446666666666</v>
          </cell>
          <cell r="BS726">
            <v>2.2050069999999997</v>
          </cell>
          <cell r="BT726">
            <v>0</v>
          </cell>
          <cell r="BU726">
            <v>-4.877688820000001</v>
          </cell>
          <cell r="BV726" t="e">
            <v>#DIV/0!</v>
          </cell>
          <cell r="BW726">
            <v>0</v>
          </cell>
          <cell r="BX726">
            <v>0</v>
          </cell>
        </row>
        <row r="727">
          <cell r="C727">
            <v>83</v>
          </cell>
          <cell r="D727">
            <v>0.86849</v>
          </cell>
          <cell r="E727">
            <v>0.32094</v>
          </cell>
          <cell r="AN727">
            <v>111</v>
          </cell>
          <cell r="AP727" t="str">
            <v>Строительство электрических сетей 10 кВ в п. Энергетик г.Пятигорска для резервирования электроснабжения административного здания ОАО "МРСК СК"</v>
          </cell>
          <cell r="AQ727" t="str">
            <v>СТФ</v>
          </cell>
          <cell r="AR727">
            <v>12.212620000000001</v>
          </cell>
          <cell r="AS727">
            <v>6.8813453126</v>
          </cell>
          <cell r="AT727">
            <v>6.084079999999999</v>
          </cell>
          <cell r="AU727">
            <v>0.49464857</v>
          </cell>
          <cell r="AV727">
            <v>9.859</v>
          </cell>
          <cell r="AW727">
            <v>5.156</v>
          </cell>
          <cell r="AX727">
            <v>0</v>
          </cell>
          <cell r="AY727">
            <v>0.006</v>
          </cell>
          <cell r="AZ727">
            <v>5</v>
          </cell>
          <cell r="BA727">
            <v>3.183</v>
          </cell>
          <cell r="BB727">
            <v>4.859</v>
          </cell>
          <cell r="BC727">
            <v>1.9669999999999999</v>
          </cell>
          <cell r="BD727">
            <v>0</v>
          </cell>
          <cell r="BF727">
            <v>-4.703</v>
          </cell>
          <cell r="BG727">
            <v>0.5229739324475099</v>
          </cell>
          <cell r="BJ727">
            <v>11.63362</v>
          </cell>
          <cell r="BK727">
            <v>5.779499999999999</v>
          </cell>
          <cell r="BL727">
            <v>0</v>
          </cell>
          <cell r="BM727">
            <v>0.00635</v>
          </cell>
          <cell r="BN727">
            <v>6.243419333333334</v>
          </cell>
          <cell r="BP727">
            <v>4.052356</v>
          </cell>
          <cell r="BQ727">
            <v>3.568142999999999</v>
          </cell>
          <cell r="BR727">
            <v>1.3378446666666666</v>
          </cell>
          <cell r="BS727">
            <v>2.2050069999999997</v>
          </cell>
          <cell r="BT727">
            <v>0</v>
          </cell>
          <cell r="BU727">
            <v>-5.854120000000002</v>
          </cell>
          <cell r="BV727">
            <v>0.49679291570465584</v>
          </cell>
        </row>
        <row r="728">
          <cell r="C728">
            <v>84</v>
          </cell>
          <cell r="D728">
            <v>3.9906209999999995</v>
          </cell>
          <cell r="E728">
            <v>18.05241</v>
          </cell>
          <cell r="AN728">
            <v>112</v>
          </cell>
          <cell r="AP728" t="str">
            <v>Строительство ВЛ-10 кВ от ПС ГНС в Н.Благодарном (для укор. Ф-162, Ф-163)</v>
          </cell>
          <cell r="AQ728" t="str">
            <v>СТФ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BF728">
            <v>0</v>
          </cell>
          <cell r="BG728" t="e">
            <v>#DIV/0!</v>
          </cell>
          <cell r="BH728">
            <v>0.97643118</v>
          </cell>
          <cell r="BJ728">
            <v>0</v>
          </cell>
          <cell r="BK728">
            <v>0.9764311800000001</v>
          </cell>
          <cell r="BM728">
            <v>0.9764311800000001</v>
          </cell>
          <cell r="BT728">
            <v>0</v>
          </cell>
          <cell r="BU728">
            <v>0.9764311800000001</v>
          </cell>
          <cell r="BV728" t="e">
            <v>#DIV/0!</v>
          </cell>
        </row>
        <row r="729">
          <cell r="C729">
            <v>85</v>
          </cell>
          <cell r="D729">
            <v>0</v>
          </cell>
          <cell r="E729">
            <v>0</v>
          </cell>
        </row>
        <row r="730">
          <cell r="C730">
            <v>86</v>
          </cell>
          <cell r="D730">
            <v>0.01421</v>
          </cell>
          <cell r="E730">
            <v>0.053869999999999994</v>
          </cell>
          <cell r="AP730" t="str">
            <v>ВЛ 0,4 кВ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 t="e">
            <v>#DIV/0!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 t="e">
            <v>#DIV/0!</v>
          </cell>
          <cell r="BW730">
            <v>0</v>
          </cell>
          <cell r="BX730">
            <v>0</v>
          </cell>
        </row>
        <row r="731">
          <cell r="C731">
            <v>87</v>
          </cell>
          <cell r="D731">
            <v>0.07265899999999999</v>
          </cell>
          <cell r="E731">
            <v>23.08668</v>
          </cell>
          <cell r="AN731">
            <v>113</v>
          </cell>
          <cell r="AP731" t="str">
            <v>Строительство ВЛИ-0,4 кВ от ЗТП-3/055 в с.Николина Балка Петровского района (замена кабельных сетей  0,4 кВ на ВЛИ, замену ответвлений к зданиям)</v>
          </cell>
          <cell r="AQ731" t="str">
            <v>СТФ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BF731">
            <v>0</v>
          </cell>
          <cell r="BG731" t="e">
            <v>#DIV/0!</v>
          </cell>
          <cell r="BJ731">
            <v>0</v>
          </cell>
          <cell r="BK731">
            <v>0</v>
          </cell>
          <cell r="BT731">
            <v>0</v>
          </cell>
          <cell r="BU731">
            <v>0</v>
          </cell>
          <cell r="BV731" t="e">
            <v>#DIV/0!</v>
          </cell>
        </row>
        <row r="732">
          <cell r="C732">
            <v>88</v>
          </cell>
          <cell r="D732">
            <v>0.31147</v>
          </cell>
          <cell r="E732">
            <v>10.4361</v>
          </cell>
        </row>
        <row r="733">
          <cell r="C733">
            <v>89</v>
          </cell>
          <cell r="D733">
            <v>0</v>
          </cell>
          <cell r="E733">
            <v>0</v>
          </cell>
          <cell r="AO733" t="str">
            <v>2.6.</v>
          </cell>
          <cell r="AP733" t="str">
            <v>Автоматизация технологического управления (кроме АСКУЭ)</v>
          </cell>
          <cell r="AR733">
            <v>296.656</v>
          </cell>
          <cell r="AS733">
            <v>298.322</v>
          </cell>
          <cell r="AT733">
            <v>266.89594</v>
          </cell>
          <cell r="AU733">
            <v>0</v>
          </cell>
          <cell r="AV733">
            <v>45.214</v>
          </cell>
          <cell r="AW733">
            <v>44.983</v>
          </cell>
          <cell r="AX733">
            <v>0</v>
          </cell>
          <cell r="AY733">
            <v>24.228</v>
          </cell>
          <cell r="AZ733">
            <v>16.656</v>
          </cell>
          <cell r="BA733">
            <v>11.745</v>
          </cell>
          <cell r="BB733">
            <v>19.754</v>
          </cell>
          <cell r="BC733">
            <v>7.103999999999999</v>
          </cell>
          <cell r="BD733">
            <v>8.804</v>
          </cell>
          <cell r="BE733">
            <v>1.9060000000000001</v>
          </cell>
          <cell r="BF733">
            <v>-0.23100000000000032</v>
          </cell>
          <cell r="BG733" t="e">
            <v>#DIV/0!</v>
          </cell>
          <cell r="BH733">
            <v>10.544542560000002</v>
          </cell>
          <cell r="BI733">
            <v>0</v>
          </cell>
          <cell r="BJ733">
            <v>56.175</v>
          </cell>
          <cell r="BK733">
            <v>63.624642560000005</v>
          </cell>
          <cell r="BL733">
            <v>28.029</v>
          </cell>
          <cell r="BM733">
            <v>28.60716216</v>
          </cell>
          <cell r="BN733">
            <v>7.534</v>
          </cell>
          <cell r="BO733">
            <v>17.66815442</v>
          </cell>
          <cell r="BP733">
            <v>6.495</v>
          </cell>
          <cell r="BQ733">
            <v>8.09024598000001</v>
          </cell>
          <cell r="BR733">
            <v>14.117</v>
          </cell>
          <cell r="BS733">
            <v>9.259079999999999</v>
          </cell>
          <cell r="BT733">
            <v>213.816</v>
          </cell>
          <cell r="BU733">
            <v>7.44964256000001</v>
          </cell>
          <cell r="BV733" t="e">
            <v>#DIV/0!</v>
          </cell>
          <cell r="BW733">
            <v>0</v>
          </cell>
          <cell r="BX733">
            <v>0</v>
          </cell>
        </row>
        <row r="734">
          <cell r="C734">
            <v>90</v>
          </cell>
          <cell r="D734">
            <v>0.18172</v>
          </cell>
          <cell r="E734">
            <v>0</v>
          </cell>
          <cell r="AO734">
            <v>1</v>
          </cell>
          <cell r="AP734" t="str">
            <v>РЗА (включая ПА)</v>
          </cell>
          <cell r="AR734">
            <v>25.016</v>
          </cell>
          <cell r="AS734">
            <v>27.265079999999998</v>
          </cell>
          <cell r="AT734">
            <v>27.265079999999998</v>
          </cell>
          <cell r="AU734">
            <v>0</v>
          </cell>
          <cell r="AV734">
            <v>0</v>
          </cell>
          <cell r="AW734">
            <v>1.9060000000000001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1.9060000000000001</v>
          </cell>
          <cell r="BF734">
            <v>1.9060000000000001</v>
          </cell>
          <cell r="BG734" t="e">
            <v>#DIV/0!</v>
          </cell>
          <cell r="BH734">
            <v>2.92674676</v>
          </cell>
          <cell r="BI734">
            <v>0</v>
          </cell>
          <cell r="BJ734">
            <v>0</v>
          </cell>
          <cell r="BK734">
            <v>5.17582676</v>
          </cell>
          <cell r="BL734">
            <v>0</v>
          </cell>
          <cell r="BM734">
            <v>2.92674676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2.2490799999999997</v>
          </cell>
          <cell r="BT734">
            <v>25.016</v>
          </cell>
          <cell r="BU734">
            <v>5.17582676</v>
          </cell>
          <cell r="BV734" t="e">
            <v>#DIV/0!</v>
          </cell>
          <cell r="BW734">
            <v>0</v>
          </cell>
          <cell r="BX734">
            <v>0</v>
          </cell>
        </row>
        <row r="735">
          <cell r="C735">
            <v>93</v>
          </cell>
          <cell r="D735">
            <v>0</v>
          </cell>
          <cell r="E735">
            <v>0</v>
          </cell>
          <cell r="AN735">
            <v>114</v>
          </cell>
          <cell r="AP735" t="str">
            <v>Техперевооружение ПС 110/35/10кВ "Новоалександровская" (средства релейной защиты Л-260 и Л-275, замена панели ЭПЗ-1636 на шкаф защиты ЩЭ 2607-011021)</v>
          </cell>
          <cell r="AQ735" t="str">
            <v>СТФ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BF735">
            <v>0</v>
          </cell>
          <cell r="BG735" t="e">
            <v>#DIV/0!</v>
          </cell>
          <cell r="BH735">
            <v>2.92674676</v>
          </cell>
          <cell r="BJ735">
            <v>0</v>
          </cell>
          <cell r="BK735">
            <v>2.92674676</v>
          </cell>
          <cell r="BM735">
            <v>2.92674676</v>
          </cell>
          <cell r="BT735">
            <v>0</v>
          </cell>
          <cell r="BU735">
            <v>2.92674676</v>
          </cell>
          <cell r="BV735" t="e">
            <v>#DIV/0!</v>
          </cell>
        </row>
        <row r="736">
          <cell r="C736">
            <v>94</v>
          </cell>
          <cell r="D736">
            <v>0</v>
          </cell>
          <cell r="E736">
            <v>0</v>
          </cell>
          <cell r="AN736">
            <v>115</v>
          </cell>
          <cell r="AP736" t="str">
            <v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v>
          </cell>
          <cell r="AQ736" t="str">
            <v>СТФ</v>
          </cell>
          <cell r="AR736">
            <v>12.508</v>
          </cell>
          <cell r="AS736">
            <v>13.758799999999999</v>
          </cell>
          <cell r="AT736">
            <v>13.758799999999999</v>
          </cell>
          <cell r="AU736">
            <v>0</v>
          </cell>
          <cell r="AV736">
            <v>0</v>
          </cell>
          <cell r="AW736">
            <v>1.06</v>
          </cell>
          <cell r="BE736">
            <v>1.06</v>
          </cell>
          <cell r="BF736">
            <v>1.06</v>
          </cell>
          <cell r="BG736" t="e">
            <v>#DIV/0!</v>
          </cell>
          <cell r="BJ736">
            <v>0</v>
          </cell>
          <cell r="BK736">
            <v>1.2508</v>
          </cell>
          <cell r="BS736">
            <v>1.2508</v>
          </cell>
          <cell r="BT736">
            <v>12.508</v>
          </cell>
          <cell r="BU736">
            <v>1.2508</v>
          </cell>
          <cell r="BV736" t="e">
            <v>#DIV/0!</v>
          </cell>
        </row>
        <row r="737">
          <cell r="C737">
            <v>360</v>
          </cell>
          <cell r="D737">
            <v>0</v>
          </cell>
          <cell r="E737">
            <v>0</v>
          </cell>
          <cell r="AN737">
            <v>116</v>
          </cell>
          <cell r="AP737" t="str">
            <v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v>
          </cell>
          <cell r="AQ737" t="str">
            <v>СТФ</v>
          </cell>
          <cell r="AR737">
            <v>6.254</v>
          </cell>
          <cell r="AS737">
            <v>6.753139999999999</v>
          </cell>
          <cell r="AT737">
            <v>6.753139999999999</v>
          </cell>
          <cell r="AU737">
            <v>0</v>
          </cell>
          <cell r="AV737">
            <v>0</v>
          </cell>
          <cell r="AW737">
            <v>0.423</v>
          </cell>
          <cell r="BE737">
            <v>0.423</v>
          </cell>
          <cell r="BF737">
            <v>0.423</v>
          </cell>
          <cell r="BG737" t="e">
            <v>#DIV/0!</v>
          </cell>
          <cell r="BJ737">
            <v>0</v>
          </cell>
          <cell r="BK737">
            <v>0.49914</v>
          </cell>
          <cell r="BS737">
            <v>0.49914</v>
          </cell>
          <cell r="BT737">
            <v>6.254</v>
          </cell>
          <cell r="BU737">
            <v>0.49914</v>
          </cell>
          <cell r="BV737" t="e">
            <v>#DIV/0!</v>
          </cell>
        </row>
        <row r="738">
          <cell r="C738">
            <v>92</v>
          </cell>
          <cell r="D738">
            <v>0</v>
          </cell>
          <cell r="E738">
            <v>2.4854499999999997</v>
          </cell>
          <cell r="AN738">
            <v>117</v>
          </cell>
          <cell r="AP738" t="str">
            <v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v>
          </cell>
          <cell r="AQ738" t="str">
            <v>СТФ</v>
          </cell>
          <cell r="AR738">
            <v>6.254</v>
          </cell>
          <cell r="AS738">
            <v>6.753139999999999</v>
          </cell>
          <cell r="AT738">
            <v>6.753139999999999</v>
          </cell>
          <cell r="AU738">
            <v>0</v>
          </cell>
          <cell r="AV738">
            <v>0</v>
          </cell>
          <cell r="AW738">
            <v>0.423</v>
          </cell>
          <cell r="BE738">
            <v>0.423</v>
          </cell>
          <cell r="BF738">
            <v>0.423</v>
          </cell>
          <cell r="BG738" t="e">
            <v>#DIV/0!</v>
          </cell>
          <cell r="BJ738">
            <v>0</v>
          </cell>
          <cell r="BK738">
            <v>0.49914</v>
          </cell>
          <cell r="BS738">
            <v>0.49914</v>
          </cell>
          <cell r="BT738">
            <v>6.254</v>
          </cell>
          <cell r="BU738">
            <v>0.49914</v>
          </cell>
          <cell r="BV738" t="e">
            <v>#DIV/0!</v>
          </cell>
        </row>
        <row r="739">
          <cell r="D739">
            <v>0</v>
          </cell>
          <cell r="E739">
            <v>1.2314100000000001</v>
          </cell>
          <cell r="AO739">
            <v>2</v>
          </cell>
          <cell r="AP739" t="str">
            <v>Автоматизированные системы мониторинга и диагностики оборудования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</row>
        <row r="740">
          <cell r="C740">
            <v>96</v>
          </cell>
          <cell r="D740">
            <v>0</v>
          </cell>
          <cell r="E740">
            <v>1.2314100000000001</v>
          </cell>
        </row>
        <row r="741">
          <cell r="C741">
            <v>361</v>
          </cell>
          <cell r="D741">
            <v>0</v>
          </cell>
          <cell r="E741">
            <v>0</v>
          </cell>
          <cell r="AO741">
            <v>3</v>
          </cell>
          <cell r="AP741" t="str">
            <v>АСУТП, телемеханика</v>
          </cell>
          <cell r="AR741">
            <v>271.64</v>
          </cell>
          <cell r="AS741">
            <v>271.05692</v>
          </cell>
          <cell r="AT741">
            <v>239.63085999999998</v>
          </cell>
          <cell r="AU741">
            <v>0</v>
          </cell>
          <cell r="AV741">
            <v>45.214</v>
          </cell>
          <cell r="AW741">
            <v>43.077</v>
          </cell>
          <cell r="AX741">
            <v>0</v>
          </cell>
          <cell r="AY741">
            <v>24.228</v>
          </cell>
          <cell r="AZ741">
            <v>16.656</v>
          </cell>
          <cell r="BA741">
            <v>11.745</v>
          </cell>
          <cell r="BB741">
            <v>19.754</v>
          </cell>
          <cell r="BC741">
            <v>7.103999999999999</v>
          </cell>
          <cell r="BD741">
            <v>8.804</v>
          </cell>
          <cell r="BE741">
            <v>0</v>
          </cell>
          <cell r="BF741">
            <v>-2.1370000000000005</v>
          </cell>
          <cell r="BG741">
            <v>0.9527358782677932</v>
          </cell>
          <cell r="BH741">
            <v>3.6904451000000016</v>
          </cell>
          <cell r="BI741">
            <v>0</v>
          </cell>
          <cell r="BJ741">
            <v>56.175</v>
          </cell>
          <cell r="BK741">
            <v>54.52146510000001</v>
          </cell>
          <cell r="BL741">
            <v>28.029</v>
          </cell>
          <cell r="BM741">
            <v>21.7530647</v>
          </cell>
          <cell r="BN741">
            <v>7.534</v>
          </cell>
          <cell r="BO741">
            <v>17.66815442</v>
          </cell>
          <cell r="BP741">
            <v>6.495</v>
          </cell>
          <cell r="BQ741">
            <v>8.09024598000001</v>
          </cell>
          <cell r="BR741">
            <v>14.117</v>
          </cell>
          <cell r="BS741">
            <v>7.01</v>
          </cell>
          <cell r="BT741">
            <v>188.8</v>
          </cell>
          <cell r="BU741">
            <v>-1.6535348999999897</v>
          </cell>
          <cell r="BV741">
            <v>0.9705645767690255</v>
          </cell>
          <cell r="BW741">
            <v>0</v>
          </cell>
          <cell r="BX741">
            <v>0</v>
          </cell>
        </row>
        <row r="742">
          <cell r="D742">
            <v>0</v>
          </cell>
          <cell r="E742">
            <v>0</v>
          </cell>
          <cell r="AN742">
            <v>118</v>
          </cell>
          <cell r="AP742" t="str">
            <v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2012-2017</v>
          </cell>
          <cell r="AQ742" t="str">
            <v>СТФ</v>
          </cell>
          <cell r="AR742">
            <v>271.64</v>
          </cell>
          <cell r="AS742">
            <v>271.05692</v>
          </cell>
          <cell r="AT742">
            <v>239.63085999999998</v>
          </cell>
          <cell r="AU742">
            <v>0</v>
          </cell>
          <cell r="AV742">
            <v>45.214</v>
          </cell>
          <cell r="AW742">
            <v>43.077</v>
          </cell>
          <cell r="AX742">
            <v>0</v>
          </cell>
          <cell r="AY742">
            <v>24.228</v>
          </cell>
          <cell r="AZ742">
            <v>16.656</v>
          </cell>
          <cell r="BA742">
            <v>11.745</v>
          </cell>
          <cell r="BB742">
            <v>19.754</v>
          </cell>
          <cell r="BC742">
            <v>7.103999999999999</v>
          </cell>
          <cell r="BD742">
            <v>8.804</v>
          </cell>
          <cell r="BF742">
            <v>-2.1370000000000005</v>
          </cell>
          <cell r="BG742">
            <v>0.9527358782677932</v>
          </cell>
          <cell r="BH742">
            <v>3.6904451000000016</v>
          </cell>
          <cell r="BJ742">
            <v>56.175</v>
          </cell>
          <cell r="BK742">
            <v>54.52146510000001</v>
          </cell>
          <cell r="BL742">
            <v>28.029</v>
          </cell>
          <cell r="BM742">
            <v>21.7530647</v>
          </cell>
          <cell r="BN742">
            <v>7.534</v>
          </cell>
          <cell r="BO742">
            <v>17.66815442</v>
          </cell>
          <cell r="BP742">
            <v>6.495</v>
          </cell>
          <cell r="BQ742">
            <v>8.09024598000001</v>
          </cell>
          <cell r="BR742">
            <v>14.117</v>
          </cell>
          <cell r="BS742">
            <v>7.01</v>
          </cell>
          <cell r="BT742">
            <v>188.8</v>
          </cell>
          <cell r="BU742">
            <v>-1.6535348999999897</v>
          </cell>
          <cell r="BV742">
            <v>0.9705645767690255</v>
          </cell>
        </row>
        <row r="743">
          <cell r="D743">
            <v>0</v>
          </cell>
          <cell r="E743">
            <v>0</v>
          </cell>
        </row>
        <row r="744">
          <cell r="D744">
            <v>0</v>
          </cell>
          <cell r="E744">
            <v>0</v>
          </cell>
          <cell r="AO744">
            <v>4</v>
          </cell>
          <cell r="AP744" t="str">
            <v>Технологическая связь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 t="e">
            <v>#DIV/0!</v>
          </cell>
          <cell r="BH744">
            <v>3.9273506999999994</v>
          </cell>
          <cell r="BI744">
            <v>0</v>
          </cell>
          <cell r="BJ744">
            <v>0</v>
          </cell>
          <cell r="BK744">
            <v>3.9273507</v>
          </cell>
          <cell r="BL744">
            <v>0</v>
          </cell>
          <cell r="BM744">
            <v>3.9273507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3.9273507</v>
          </cell>
          <cell r="BV744" t="e">
            <v>#DIV/0!</v>
          </cell>
          <cell r="BW744">
            <v>0</v>
          </cell>
          <cell r="BX744">
            <v>0</v>
          </cell>
        </row>
        <row r="745">
          <cell r="C745">
            <v>119</v>
          </cell>
          <cell r="D745">
            <v>0</v>
          </cell>
          <cell r="E745">
            <v>0</v>
          </cell>
          <cell r="AN745">
            <v>119</v>
          </cell>
          <cell r="AP745" t="str">
            <v>Строительство   "Радио-релейная линия связи Пятигорск - гора Кольцо- пос. Ударный - ГЭС 3 - гора Стрижамент - г. Ставрополь"</v>
          </cell>
          <cell r="AQ745" t="str">
            <v>СТФ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BF745">
            <v>0</v>
          </cell>
          <cell r="BG745" t="e">
            <v>#DIV/0!</v>
          </cell>
          <cell r="BH745">
            <v>3.9273506999999994</v>
          </cell>
          <cell r="BJ745">
            <v>0</v>
          </cell>
          <cell r="BK745">
            <v>3.9273507</v>
          </cell>
          <cell r="BM745">
            <v>3.9273507</v>
          </cell>
          <cell r="BT745">
            <v>0</v>
          </cell>
          <cell r="BU745">
            <v>3.9273507</v>
          </cell>
          <cell r="BV745" t="e">
            <v>#DIV/0!</v>
          </cell>
        </row>
        <row r="746">
          <cell r="D746">
            <v>0</v>
          </cell>
          <cell r="E746">
            <v>0</v>
          </cell>
          <cell r="AO746">
            <v>5</v>
          </cell>
          <cell r="AP746" t="str">
            <v>Прочие АСТУ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</row>
        <row r="747">
          <cell r="D747">
            <v>0</v>
          </cell>
          <cell r="E747">
            <v>0</v>
          </cell>
        </row>
        <row r="748">
          <cell r="D748">
            <v>0</v>
          </cell>
          <cell r="E748">
            <v>0</v>
          </cell>
        </row>
        <row r="749">
          <cell r="D749">
            <v>0</v>
          </cell>
          <cell r="E749">
            <v>0</v>
          </cell>
          <cell r="AO749" t="str">
            <v>2.7.</v>
          </cell>
          <cell r="AP749" t="str">
            <v>Средства учета, контроля Э/Э</v>
          </cell>
          <cell r="AR749">
            <v>116.0235</v>
          </cell>
          <cell r="AS749">
            <v>73.88923999999999</v>
          </cell>
          <cell r="AT749">
            <v>59.68203999999999</v>
          </cell>
          <cell r="AU749">
            <v>13.197</v>
          </cell>
          <cell r="AV749">
            <v>51.138000000000005</v>
          </cell>
          <cell r="AW749">
            <v>50.577999999999996</v>
          </cell>
          <cell r="AX749">
            <v>0</v>
          </cell>
          <cell r="AY749">
            <v>0</v>
          </cell>
          <cell r="AZ749">
            <v>3.862</v>
          </cell>
          <cell r="BA749">
            <v>0</v>
          </cell>
          <cell r="BB749">
            <v>30</v>
          </cell>
          <cell r="BC749">
            <v>29.051000000000002</v>
          </cell>
          <cell r="BD749">
            <v>17.276</v>
          </cell>
          <cell r="BE749">
            <v>21.527</v>
          </cell>
          <cell r="BF749">
            <v>-0.560000000000006</v>
          </cell>
          <cell r="BG749" t="e">
            <v>#DIV/0!</v>
          </cell>
          <cell r="BH749">
            <v>29.928861109999996</v>
          </cell>
          <cell r="BI749">
            <v>0</v>
          </cell>
          <cell r="BJ749">
            <v>59.520849999999996</v>
          </cell>
          <cell r="BK749">
            <v>75.7082511</v>
          </cell>
          <cell r="BL749">
            <v>0</v>
          </cell>
          <cell r="BM749">
            <v>29.928861100000002</v>
          </cell>
          <cell r="BN749">
            <v>24.4256</v>
          </cell>
          <cell r="BO749">
            <v>0</v>
          </cell>
          <cell r="BP749">
            <v>22.5875</v>
          </cell>
          <cell r="BQ749">
            <v>30.999390000000002</v>
          </cell>
          <cell r="BR749">
            <v>12.50775</v>
          </cell>
          <cell r="BS749">
            <v>14.78</v>
          </cell>
          <cell r="BT749">
            <v>595.4</v>
          </cell>
          <cell r="BU749">
            <v>16.187401100000006</v>
          </cell>
          <cell r="BV749" t="e">
            <v>#DIV/0!</v>
          </cell>
          <cell r="BW749">
            <v>0</v>
          </cell>
          <cell r="BX749">
            <v>0</v>
          </cell>
        </row>
        <row r="750">
          <cell r="D750">
            <v>0.5670018</v>
          </cell>
          <cell r="E750">
            <v>0.46423000000000003</v>
          </cell>
          <cell r="AO750">
            <v>1</v>
          </cell>
          <cell r="AP750" t="str">
            <v>АСКУЭ оптового рынка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</row>
        <row r="751">
          <cell r="D751">
            <v>0</v>
          </cell>
          <cell r="E751">
            <v>0</v>
          </cell>
        </row>
        <row r="752">
          <cell r="C752" t="str">
            <v>370</v>
          </cell>
          <cell r="D752">
            <v>0</v>
          </cell>
          <cell r="E752">
            <v>0</v>
          </cell>
          <cell r="AO752">
            <v>2</v>
          </cell>
          <cell r="AP752" t="str">
            <v>АСКУЭ розничного рынка</v>
          </cell>
          <cell r="AR752">
            <v>116.0235</v>
          </cell>
          <cell r="AS752">
            <v>73.88923999999999</v>
          </cell>
          <cell r="AT752">
            <v>59.68203999999999</v>
          </cell>
          <cell r="AU752">
            <v>13.197</v>
          </cell>
          <cell r="AV752">
            <v>51.138000000000005</v>
          </cell>
          <cell r="AW752">
            <v>50.577999999999996</v>
          </cell>
          <cell r="AX752">
            <v>0</v>
          </cell>
          <cell r="AY752">
            <v>0</v>
          </cell>
          <cell r="AZ752">
            <v>3.862</v>
          </cell>
          <cell r="BA752">
            <v>0</v>
          </cell>
          <cell r="BB752">
            <v>30</v>
          </cell>
          <cell r="BC752">
            <v>29.051000000000002</v>
          </cell>
          <cell r="BD752">
            <v>17.276</v>
          </cell>
          <cell r="BE752">
            <v>21.527</v>
          </cell>
          <cell r="BF752">
            <v>-0.560000000000006</v>
          </cell>
          <cell r="BG752" t="e">
            <v>#DIV/0!</v>
          </cell>
          <cell r="BH752">
            <v>29.928861109999996</v>
          </cell>
          <cell r="BI752">
            <v>0</v>
          </cell>
          <cell r="BJ752">
            <v>59.520849999999996</v>
          </cell>
          <cell r="BK752">
            <v>75.7082511</v>
          </cell>
          <cell r="BL752">
            <v>0</v>
          </cell>
          <cell r="BM752">
            <v>29.928861100000002</v>
          </cell>
          <cell r="BN752">
            <v>24.4256</v>
          </cell>
          <cell r="BO752">
            <v>0</v>
          </cell>
          <cell r="BP752">
            <v>22.5875</v>
          </cell>
          <cell r="BQ752">
            <v>30.999390000000002</v>
          </cell>
          <cell r="BR752">
            <v>12.50775</v>
          </cell>
          <cell r="BS752">
            <v>14.78</v>
          </cell>
          <cell r="BT752">
            <v>595.4</v>
          </cell>
          <cell r="BU752">
            <v>16.187401100000006</v>
          </cell>
          <cell r="BV752" t="e">
            <v>#DIV/0!</v>
          </cell>
          <cell r="BW752">
            <v>0</v>
          </cell>
          <cell r="BX752">
            <v>0</v>
          </cell>
        </row>
        <row r="753">
          <cell r="C753" t="str">
            <v>371</v>
          </cell>
          <cell r="D753">
            <v>0</v>
          </cell>
          <cell r="E753">
            <v>0</v>
          </cell>
          <cell r="AN753">
            <v>120</v>
          </cell>
          <cell r="AP753" t="str">
            <v>Программа перспективного развития систем учета электроэнергии на РРЭ</v>
          </cell>
          <cell r="AQ753" t="str">
            <v>СТФ</v>
          </cell>
          <cell r="AR753">
            <v>116.0235</v>
          </cell>
          <cell r="AS753">
            <v>73.88923999999999</v>
          </cell>
          <cell r="AT753">
            <v>58.381679999999996</v>
          </cell>
          <cell r="AU753">
            <v>13.142</v>
          </cell>
          <cell r="AV753">
            <v>51.138000000000005</v>
          </cell>
          <cell r="AW753">
            <v>49.476</v>
          </cell>
          <cell r="AX753">
            <v>0</v>
          </cell>
          <cell r="AZ753">
            <v>3.862</v>
          </cell>
          <cell r="BB753">
            <v>30</v>
          </cell>
          <cell r="BC753">
            <v>27.949</v>
          </cell>
          <cell r="BD753">
            <v>17.276</v>
          </cell>
          <cell r="BE753">
            <v>21.527</v>
          </cell>
          <cell r="BF753">
            <v>-1.6620000000000061</v>
          </cell>
          <cell r="BG753">
            <v>0.9674997066760529</v>
          </cell>
          <cell r="BH753">
            <v>29.928861109999996</v>
          </cell>
          <cell r="BJ753">
            <v>59.520849999999996</v>
          </cell>
          <cell r="BK753">
            <v>74.4128611</v>
          </cell>
          <cell r="BL753">
            <v>0</v>
          </cell>
          <cell r="BM753">
            <v>29.928861100000002</v>
          </cell>
          <cell r="BN753">
            <v>24.4256</v>
          </cell>
          <cell r="BP753">
            <v>22.5875</v>
          </cell>
          <cell r="BQ753">
            <v>29.704</v>
          </cell>
          <cell r="BR753">
            <v>12.50775</v>
          </cell>
          <cell r="BS753">
            <v>14.78</v>
          </cell>
          <cell r="BT753">
            <v>595.4</v>
          </cell>
          <cell r="BU753">
            <v>14.892011100000005</v>
          </cell>
          <cell r="BV753">
            <v>1.2501982263358136</v>
          </cell>
        </row>
        <row r="754">
          <cell r="D754">
            <v>0</v>
          </cell>
          <cell r="E754">
            <v>0</v>
          </cell>
          <cell r="AN754">
            <v>121</v>
          </cell>
          <cell r="AP754" t="str">
            <v>Автоматизация</v>
          </cell>
          <cell r="AV754">
            <v>0</v>
          </cell>
          <cell r="AW754">
            <v>5.51</v>
          </cell>
          <cell r="BF754">
            <v>5.51</v>
          </cell>
          <cell r="BG754" t="e">
            <v>#DIV/0!</v>
          </cell>
          <cell r="BJ754">
            <v>8.46</v>
          </cell>
          <cell r="BK754">
            <v>6.501799999999999</v>
          </cell>
          <cell r="BU754">
            <v>-1.9582000000000015</v>
          </cell>
          <cell r="BV754">
            <v>0.7685342789598107</v>
          </cell>
        </row>
        <row r="755">
          <cell r="C755" t="str">
            <v>373</v>
          </cell>
          <cell r="D755">
            <v>0</v>
          </cell>
          <cell r="E755">
            <v>0</v>
          </cell>
          <cell r="AN755">
            <v>122</v>
          </cell>
          <cell r="AP755" t="str">
            <v>Установка точек учета на присоединении 0,4 кВ</v>
          </cell>
          <cell r="AV755">
            <v>0</v>
          </cell>
          <cell r="AW755">
            <v>3.99</v>
          </cell>
          <cell r="BF755">
            <v>3.99</v>
          </cell>
          <cell r="BG755" t="e">
            <v>#DIV/0!</v>
          </cell>
          <cell r="BJ755">
            <v>4.70877938</v>
          </cell>
          <cell r="BK755">
            <v>4.7082</v>
          </cell>
          <cell r="BU755">
            <v>-0.0005793800000004623</v>
          </cell>
          <cell r="BV755">
            <v>0.9998769574972102</v>
          </cell>
        </row>
        <row r="756">
          <cell r="D756">
            <v>0</v>
          </cell>
          <cell r="E756">
            <v>0</v>
          </cell>
          <cell r="AN756">
            <v>123</v>
          </cell>
          <cell r="AP756" t="str">
            <v>Установка точек учета на присоединении 0,2 кВ</v>
          </cell>
          <cell r="AV756">
            <v>0</v>
          </cell>
          <cell r="AW756">
            <v>39.976</v>
          </cell>
          <cell r="BF756">
            <v>39.976</v>
          </cell>
          <cell r="BG756" t="e">
            <v>#DIV/0!</v>
          </cell>
          <cell r="BJ756">
            <v>47.17145816</v>
          </cell>
          <cell r="BK756">
            <v>47.171679999999995</v>
          </cell>
          <cell r="BU756">
            <v>0.0002218399999946996</v>
          </cell>
          <cell r="BV756">
            <v>1.0000047028438095</v>
          </cell>
        </row>
        <row r="757">
          <cell r="D757">
            <v>0</v>
          </cell>
          <cell r="E757">
            <v>0</v>
          </cell>
          <cell r="AN757">
            <v>124</v>
          </cell>
          <cell r="AP757" t="str">
            <v>Кредиторская задолженность, сформировавшаяся по итогам  года</v>
          </cell>
          <cell r="BF757">
            <v>0</v>
          </cell>
          <cell r="BG757" t="e">
            <v>#DIV/0!</v>
          </cell>
          <cell r="BJ757">
            <v>-0.822</v>
          </cell>
          <cell r="BK757">
            <v>16.031</v>
          </cell>
          <cell r="BU757">
            <v>16.852999999999998</v>
          </cell>
          <cell r="BV757">
            <v>-19.50243309002433</v>
          </cell>
        </row>
        <row r="758">
          <cell r="D758">
            <v>0</v>
          </cell>
          <cell r="E758">
            <v>0</v>
          </cell>
          <cell r="AN758">
            <v>125</v>
          </cell>
          <cell r="AP758" t="str">
            <v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v>
          </cell>
          <cell r="AQ758" t="str">
            <v>СТФ</v>
          </cell>
          <cell r="AS758">
            <v>0</v>
          </cell>
          <cell r="AT758">
            <v>1.30036</v>
          </cell>
          <cell r="AU758">
            <v>0.055</v>
          </cell>
          <cell r="AV758">
            <v>0</v>
          </cell>
          <cell r="AW758">
            <v>1.102</v>
          </cell>
          <cell r="BC758">
            <v>1.102</v>
          </cell>
          <cell r="BF758">
            <v>1.102</v>
          </cell>
          <cell r="BG758" t="e">
            <v>#DIV/0!</v>
          </cell>
          <cell r="BJ758">
            <v>0</v>
          </cell>
          <cell r="BK758">
            <v>1.29539</v>
          </cell>
          <cell r="BQ758">
            <v>1.29539</v>
          </cell>
          <cell r="BT758">
            <v>0</v>
          </cell>
          <cell r="BU758">
            <v>1.29539</v>
          </cell>
          <cell r="BV758" t="e">
            <v>#DIV/0!</v>
          </cell>
        </row>
        <row r="759">
          <cell r="D759">
            <v>0</v>
          </cell>
          <cell r="E759">
            <v>0</v>
          </cell>
          <cell r="AO759">
            <v>3</v>
          </cell>
          <cell r="AP759" t="str">
            <v>Прочие средства учета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 t="e">
            <v>#DIV/0!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e">
            <v>#DIV/0!</v>
          </cell>
          <cell r="BW759">
            <v>0</v>
          </cell>
          <cell r="BX759">
            <v>0</v>
          </cell>
        </row>
        <row r="760">
          <cell r="D760">
            <v>0</v>
          </cell>
          <cell r="E760">
            <v>0</v>
          </cell>
          <cell r="AQ760" t="str">
            <v>Филиал...</v>
          </cell>
          <cell r="AV760">
            <v>0</v>
          </cell>
          <cell r="AW760">
            <v>0</v>
          </cell>
          <cell r="BF760">
            <v>0</v>
          </cell>
          <cell r="BG760" t="e">
            <v>#DIV/0!</v>
          </cell>
          <cell r="BJ760">
            <v>0</v>
          </cell>
          <cell r="BK760">
            <v>0</v>
          </cell>
          <cell r="BU760">
            <v>0</v>
          </cell>
          <cell r="BV760" t="e">
            <v>#DIV/0!</v>
          </cell>
        </row>
        <row r="761">
          <cell r="D761">
            <v>0</v>
          </cell>
          <cell r="E761">
            <v>0</v>
          </cell>
          <cell r="BF761">
            <v>0</v>
          </cell>
          <cell r="BG761" t="e">
            <v>#DIV/0!</v>
          </cell>
          <cell r="BU761">
            <v>0</v>
          </cell>
          <cell r="BV761" t="e">
            <v>#DIV/0!</v>
          </cell>
        </row>
        <row r="762">
          <cell r="D762">
            <v>0</v>
          </cell>
          <cell r="E762">
            <v>0</v>
          </cell>
          <cell r="AO762" t="str">
            <v>2.8.</v>
          </cell>
          <cell r="AP762" t="str">
            <v>Программы по обеспечению безопасности</v>
          </cell>
          <cell r="AR762">
            <v>18.295</v>
          </cell>
          <cell r="AS762">
            <v>19.572979720600003</v>
          </cell>
          <cell r="AT762">
            <v>13.075580000000002</v>
          </cell>
          <cell r="AU762">
            <v>5.00236417</v>
          </cell>
          <cell r="AV762">
            <v>15.504999999999999</v>
          </cell>
          <cell r="AW762">
            <v>11.081</v>
          </cell>
          <cell r="AX762">
            <v>0</v>
          </cell>
          <cell r="AY762">
            <v>0.054000000000000006</v>
          </cell>
          <cell r="AZ762">
            <v>0</v>
          </cell>
          <cell r="BA762">
            <v>2.349</v>
          </cell>
          <cell r="BB762">
            <v>1.505</v>
          </cell>
          <cell r="BC762">
            <v>1.505</v>
          </cell>
          <cell r="BD762">
            <v>14</v>
          </cell>
          <cell r="BE762">
            <v>7.173</v>
          </cell>
          <cell r="BF762">
            <v>-4.4239999999999995</v>
          </cell>
          <cell r="BG762" t="e">
            <v>#DIV/0!</v>
          </cell>
          <cell r="BH762">
            <v>16.52175986</v>
          </cell>
          <cell r="BI762">
            <v>0.78864409</v>
          </cell>
          <cell r="BJ762">
            <v>18.2959</v>
          </cell>
          <cell r="BK762">
            <v>28.80773355</v>
          </cell>
          <cell r="BL762">
            <v>0</v>
          </cell>
          <cell r="BM762">
            <v>0.0395</v>
          </cell>
          <cell r="BN762">
            <v>0</v>
          </cell>
          <cell r="BO762">
            <v>18.35369465</v>
          </cell>
          <cell r="BP762">
            <v>6.317523333333334</v>
          </cell>
          <cell r="BQ762">
            <v>2.846482233333333</v>
          </cell>
          <cell r="BR762">
            <v>11.978376666666666</v>
          </cell>
          <cell r="BS762">
            <v>7.568056666666667</v>
          </cell>
          <cell r="BT762">
            <v>0</v>
          </cell>
          <cell r="BU762">
            <v>10.511833549999997</v>
          </cell>
          <cell r="BV762" t="e">
            <v>#DIV/0!</v>
          </cell>
          <cell r="BW762">
            <v>0</v>
          </cell>
          <cell r="BX762">
            <v>0</v>
          </cell>
        </row>
        <row r="763">
          <cell r="D763">
            <v>0</v>
          </cell>
          <cell r="E763">
            <v>0</v>
          </cell>
          <cell r="AO763">
            <v>1</v>
          </cell>
          <cell r="AP763" t="str">
            <v>Охрана, обеспечение безопасности</v>
          </cell>
          <cell r="AR763">
            <v>18.295</v>
          </cell>
          <cell r="AS763">
            <v>19.572979720600003</v>
          </cell>
          <cell r="AT763">
            <v>13.075580000000002</v>
          </cell>
          <cell r="AU763">
            <v>5.00236417</v>
          </cell>
          <cell r="AV763">
            <v>15.504999999999999</v>
          </cell>
          <cell r="AW763">
            <v>11.081</v>
          </cell>
          <cell r="AX763">
            <v>0</v>
          </cell>
          <cell r="AY763">
            <v>0.054000000000000006</v>
          </cell>
          <cell r="AZ763">
            <v>0</v>
          </cell>
          <cell r="BA763">
            <v>2.349</v>
          </cell>
          <cell r="BB763">
            <v>1.505</v>
          </cell>
          <cell r="BC763">
            <v>1.505</v>
          </cell>
          <cell r="BD763">
            <v>14</v>
          </cell>
          <cell r="BE763">
            <v>7.173</v>
          </cell>
          <cell r="BF763">
            <v>-4.4239999999999995</v>
          </cell>
          <cell r="BG763" t="e">
            <v>#DIV/0!</v>
          </cell>
          <cell r="BH763">
            <v>16.52175986</v>
          </cell>
          <cell r="BI763">
            <v>0.78864409</v>
          </cell>
          <cell r="BJ763">
            <v>18.2959</v>
          </cell>
          <cell r="BK763">
            <v>28.80773355</v>
          </cell>
          <cell r="BL763">
            <v>0</v>
          </cell>
          <cell r="BM763">
            <v>0.0395</v>
          </cell>
          <cell r="BN763">
            <v>0</v>
          </cell>
          <cell r="BO763">
            <v>18.35369465</v>
          </cell>
          <cell r="BP763">
            <v>6.317523333333334</v>
          </cell>
          <cell r="BQ763">
            <v>2.846482233333333</v>
          </cell>
          <cell r="BR763">
            <v>11.978376666666666</v>
          </cell>
          <cell r="BS763">
            <v>7.568056666666667</v>
          </cell>
          <cell r="BT763">
            <v>0</v>
          </cell>
          <cell r="BU763">
            <v>10.511833549999997</v>
          </cell>
          <cell r="BV763" t="e">
            <v>#DIV/0!</v>
          </cell>
          <cell r="BW763">
            <v>0</v>
          </cell>
          <cell r="BX763">
            <v>0</v>
          </cell>
        </row>
        <row r="764">
          <cell r="C764" t="str">
            <v>53</v>
          </cell>
          <cell r="D764">
            <v>0</v>
          </cell>
          <cell r="E764">
            <v>0.46423000000000003</v>
          </cell>
          <cell r="AN764">
            <v>126</v>
          </cell>
          <cell r="AP764" t="str">
            <v>Реконструкция ПС 110/10 кВ Б.Уголь (инженерно-технические мероприятия, направленные на охрану объекта)</v>
          </cell>
          <cell r="AQ764" t="str">
            <v>СТФ</v>
          </cell>
          <cell r="AR764">
            <v>5.312</v>
          </cell>
          <cell r="AS764">
            <v>3.77637</v>
          </cell>
          <cell r="AT764">
            <v>3.01608</v>
          </cell>
          <cell r="AU764">
            <v>0.498</v>
          </cell>
          <cell r="AV764">
            <v>4.502</v>
          </cell>
          <cell r="AW764">
            <v>2.556</v>
          </cell>
          <cell r="AX764">
            <v>0</v>
          </cell>
          <cell r="AZ764">
            <v>0</v>
          </cell>
          <cell r="BB764">
            <v>0.502</v>
          </cell>
          <cell r="BC764">
            <v>0.502</v>
          </cell>
          <cell r="BD764">
            <v>4</v>
          </cell>
          <cell r="BE764">
            <v>2.054</v>
          </cell>
          <cell r="BF764">
            <v>-1.9459999999999997</v>
          </cell>
          <cell r="BG764">
            <v>0.567747667703243</v>
          </cell>
          <cell r="BJ764">
            <v>5.31236</v>
          </cell>
          <cell r="BK764">
            <v>3.01608</v>
          </cell>
          <cell r="BL764">
            <v>0</v>
          </cell>
          <cell r="BN764">
            <v>0</v>
          </cell>
          <cell r="BP764">
            <v>1.8701426666666667</v>
          </cell>
          <cell r="BQ764">
            <v>1.1812586666666667</v>
          </cell>
          <cell r="BR764">
            <v>3.4422173333333332</v>
          </cell>
          <cell r="BS764">
            <v>1.8348213333333334</v>
          </cell>
          <cell r="BT764">
            <v>0</v>
          </cell>
          <cell r="BU764">
            <v>-2.29628</v>
          </cell>
          <cell r="BV764">
            <v>0.567747667703243</v>
          </cell>
        </row>
        <row r="765">
          <cell r="D765">
            <v>0</v>
          </cell>
          <cell r="E765">
            <v>0</v>
          </cell>
          <cell r="AN765">
            <v>127</v>
          </cell>
          <cell r="AP765" t="str">
            <v>Реконструкция ПС 110/10 кВ Провал (инженерно-технические мероприятия, направленные на охрану объекта)</v>
          </cell>
          <cell r="AQ765" t="str">
            <v>СТФ</v>
          </cell>
          <cell r="AR765">
            <v>5.312</v>
          </cell>
          <cell r="AS765">
            <v>3.96871</v>
          </cell>
          <cell r="AT765">
            <v>3.2084200000000003</v>
          </cell>
          <cell r="AU765">
            <v>0.498</v>
          </cell>
          <cell r="AV765">
            <v>4.502</v>
          </cell>
          <cell r="AW765">
            <v>2.7190000000000003</v>
          </cell>
          <cell r="AX765">
            <v>0</v>
          </cell>
          <cell r="AZ765">
            <v>0</v>
          </cell>
          <cell r="BB765">
            <v>0.502</v>
          </cell>
          <cell r="BC765">
            <v>0.502</v>
          </cell>
          <cell r="BD765">
            <v>4</v>
          </cell>
          <cell r="BE765">
            <v>2.217</v>
          </cell>
          <cell r="BF765">
            <v>-1.7829999999999995</v>
          </cell>
          <cell r="BG765">
            <v>0.6039537983118615</v>
          </cell>
          <cell r="BJ765">
            <v>5.31236</v>
          </cell>
          <cell r="BK765">
            <v>3.2084199999999994</v>
          </cell>
          <cell r="BL765">
            <v>0</v>
          </cell>
          <cell r="BN765">
            <v>0</v>
          </cell>
          <cell r="BP765">
            <v>1.8701426666666667</v>
          </cell>
          <cell r="BQ765">
            <v>1.2389606666666664</v>
          </cell>
          <cell r="BR765">
            <v>3.4422173333333332</v>
          </cell>
          <cell r="BS765">
            <v>1.9694593333333332</v>
          </cell>
          <cell r="BT765">
            <v>0</v>
          </cell>
          <cell r="BU765">
            <v>-2.1039400000000006</v>
          </cell>
          <cell r="BV765">
            <v>0.6039537983118612</v>
          </cell>
        </row>
        <row r="766">
          <cell r="D766">
            <v>0</v>
          </cell>
          <cell r="E766">
            <v>0</v>
          </cell>
          <cell r="AN766">
            <v>128</v>
          </cell>
          <cell r="AP766" t="str">
            <v>Реконструкция ПС 110/35/10 кВ Александровская (инженерно-технические мероприятия, направленные на охрану объекта)</v>
          </cell>
          <cell r="AQ766" t="str">
            <v>СТФ</v>
          </cell>
          <cell r="AR766">
            <v>7.671</v>
          </cell>
          <cell r="AS766">
            <v>4.893790000000001</v>
          </cell>
          <cell r="AT766">
            <v>4.0556600000000005</v>
          </cell>
          <cell r="AU766">
            <v>0.499</v>
          </cell>
          <cell r="AV766">
            <v>6.501</v>
          </cell>
          <cell r="AW766">
            <v>3.4370000000000003</v>
          </cell>
          <cell r="AX766">
            <v>0</v>
          </cell>
          <cell r="AY766">
            <v>0.034</v>
          </cell>
          <cell r="AZ766">
            <v>0</v>
          </cell>
          <cell r="BB766">
            <v>0.501</v>
          </cell>
          <cell r="BC766">
            <v>0.501</v>
          </cell>
          <cell r="BD766">
            <v>6</v>
          </cell>
          <cell r="BE766">
            <v>2.902</v>
          </cell>
          <cell r="BF766">
            <v>-3.064</v>
          </cell>
          <cell r="BG766">
            <v>0.5286878941701277</v>
          </cell>
          <cell r="BJ766">
            <v>7.67118</v>
          </cell>
          <cell r="BK766">
            <v>4.0556600000000005</v>
          </cell>
          <cell r="BL766">
            <v>0</v>
          </cell>
          <cell r="BM766">
            <v>0.016</v>
          </cell>
          <cell r="BN766">
            <v>0</v>
          </cell>
          <cell r="BP766">
            <v>2.577238</v>
          </cell>
          <cell r="BQ766">
            <v>0.27588399999999996</v>
          </cell>
          <cell r="BR766">
            <v>5.093942</v>
          </cell>
          <cell r="BS766">
            <v>3.7637760000000005</v>
          </cell>
          <cell r="BT766">
            <v>0</v>
          </cell>
          <cell r="BU766">
            <v>-3.615519999999999</v>
          </cell>
          <cell r="BV766">
            <v>0.5286878941701277</v>
          </cell>
        </row>
        <row r="767">
          <cell r="D767">
            <v>0</v>
          </cell>
          <cell r="E767">
            <v>0</v>
          </cell>
          <cell r="AN767">
            <v>129</v>
          </cell>
          <cell r="AP767" t="str">
            <v>Реконструкция ПС 110/35/10 кВ "Ессентуки-2" (инженерно-технические мероприятия, направленные на охрану объекта)</v>
          </cell>
          <cell r="AQ767" t="str">
            <v>СТФ</v>
          </cell>
          <cell r="AS767">
            <v>6.9341097206</v>
          </cell>
          <cell r="AT767">
            <v>2.79542</v>
          </cell>
          <cell r="AU767">
            <v>3.50736417</v>
          </cell>
          <cell r="AV767">
            <v>0</v>
          </cell>
          <cell r="AW767">
            <v>2.369</v>
          </cell>
          <cell r="AY767">
            <v>0.02</v>
          </cell>
          <cell r="BA767">
            <v>2.349</v>
          </cell>
          <cell r="BF767">
            <v>2.369</v>
          </cell>
          <cell r="BG767" t="e">
            <v>#DIV/0!</v>
          </cell>
          <cell r="BH767">
            <v>0.6613382199999998</v>
          </cell>
          <cell r="BJ767">
            <v>0</v>
          </cell>
          <cell r="BK767">
            <v>3.4567582199999998</v>
          </cell>
          <cell r="BM767">
            <v>0.0235</v>
          </cell>
          <cell r="BO767">
            <v>3.2828793199999997</v>
          </cell>
          <cell r="BQ767">
            <v>0.1503789000000002</v>
          </cell>
          <cell r="BT767">
            <v>0</v>
          </cell>
          <cell r="BU767">
            <v>3.4567582199999998</v>
          </cell>
          <cell r="BV767" t="e">
            <v>#DIV/0!</v>
          </cell>
        </row>
        <row r="768">
          <cell r="D768">
            <v>0</v>
          </cell>
          <cell r="E768">
            <v>0</v>
          </cell>
          <cell r="AN768">
            <v>130</v>
          </cell>
          <cell r="AP768" t="str">
            <v>Реконструкция ПС 110/10-6 кВ "Западная" (инженерно-технические мероприятия, направленные на охрану объекта)</v>
          </cell>
          <cell r="AQ768" t="str">
            <v>СТФ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BF768">
            <v>0</v>
          </cell>
          <cell r="BG768" t="e">
            <v>#DIV/0!</v>
          </cell>
          <cell r="BH768">
            <v>2.5782878200000003</v>
          </cell>
          <cell r="BJ768">
            <v>0</v>
          </cell>
          <cell r="BK768">
            <v>2.578</v>
          </cell>
          <cell r="BO768">
            <v>2.578</v>
          </cell>
          <cell r="BT768">
            <v>0</v>
          </cell>
          <cell r="BU768">
            <v>2.578</v>
          </cell>
          <cell r="BV768" t="e">
            <v>#DIV/0!</v>
          </cell>
        </row>
        <row r="769">
          <cell r="C769" t="str">
            <v>60</v>
          </cell>
          <cell r="D769">
            <v>0.40700559999999997</v>
          </cell>
          <cell r="E769">
            <v>0</v>
          </cell>
          <cell r="AN769">
            <v>131</v>
          </cell>
          <cell r="AP769" t="str">
            <v>Реконструкция ПС 110/10-6 кВ "Северная" (инженерно-технические мероприятия, направленные на охрану объекта)</v>
          </cell>
          <cell r="AQ769" t="str">
            <v>СТФ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BF769">
            <v>0</v>
          </cell>
          <cell r="BG769" t="e">
            <v>#DIV/0!</v>
          </cell>
          <cell r="BH769">
            <v>1.4219925099999997</v>
          </cell>
          <cell r="BJ769">
            <v>0</v>
          </cell>
          <cell r="BK769">
            <v>1.4219925099999997</v>
          </cell>
          <cell r="BO769">
            <v>1.4219925099999997</v>
          </cell>
          <cell r="BT769">
            <v>0</v>
          </cell>
          <cell r="BU769">
            <v>1.4219925099999997</v>
          </cell>
          <cell r="BV769" t="e">
            <v>#DIV/0!</v>
          </cell>
        </row>
        <row r="770">
          <cell r="C770" t="str">
            <v>59</v>
          </cell>
          <cell r="D770">
            <v>0.1599962</v>
          </cell>
          <cell r="E770">
            <v>0</v>
          </cell>
          <cell r="AN770">
            <v>132</v>
          </cell>
          <cell r="AP770" t="str">
            <v>Реконструкция ПС 110/6 кВ "Лесная" (инженерно-технические мероприятия, направленные на охрану объекта)</v>
          </cell>
          <cell r="AQ770" t="str">
            <v>СТФ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BF770">
            <v>0</v>
          </cell>
          <cell r="BG770" t="e">
            <v>#DIV/0!</v>
          </cell>
          <cell r="BH770">
            <v>0.22034588999999966</v>
          </cell>
          <cell r="BJ770">
            <v>0</v>
          </cell>
          <cell r="BK770">
            <v>0.22034588999999966</v>
          </cell>
          <cell r="BO770">
            <v>0.22034588999999966</v>
          </cell>
          <cell r="BT770">
            <v>0</v>
          </cell>
          <cell r="BU770">
            <v>0.22034588999999966</v>
          </cell>
          <cell r="BV770" t="e">
            <v>#DIV/0!</v>
          </cell>
        </row>
        <row r="771">
          <cell r="D771">
            <v>0.04556076</v>
          </cell>
          <cell r="E771">
            <v>0.04555</v>
          </cell>
          <cell r="AN771">
            <v>133</v>
          </cell>
          <cell r="AP771" t="str">
            <v>Реконструкция ПС 110/10 кВ "Южная" (инженерно-технические мероприятия, направленные на охрану объекта)</v>
          </cell>
          <cell r="AQ771" t="str">
            <v>СТФ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BF771">
            <v>0</v>
          </cell>
          <cell r="BG771" t="e">
            <v>#DIV/0!</v>
          </cell>
          <cell r="BI771">
            <v>0.10972541</v>
          </cell>
          <cell r="BJ771">
            <v>0</v>
          </cell>
          <cell r="BK771">
            <v>-0.10972540999999969</v>
          </cell>
          <cell r="BO771">
            <v>-0.10972540999999969</v>
          </cell>
          <cell r="BT771">
            <v>0</v>
          </cell>
          <cell r="BU771">
            <v>-0.10972540999999969</v>
          </cell>
          <cell r="BV771" t="e">
            <v>#DIV/0!</v>
          </cell>
        </row>
        <row r="772">
          <cell r="D772">
            <v>0.04556076</v>
          </cell>
          <cell r="E772">
            <v>0.04555</v>
          </cell>
          <cell r="AN772">
            <v>134</v>
          </cell>
          <cell r="AP772" t="str">
            <v>Реконструкция ПС 110/10-6 кВ "Восточная" (инженерно-технические мероприятия, направленные на охрану объекта)</v>
          </cell>
          <cell r="AQ772" t="str">
            <v>СТФ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BF772">
            <v>0</v>
          </cell>
          <cell r="BG772" t="e">
            <v>#DIV/0!</v>
          </cell>
          <cell r="BH772">
            <v>3.8051786899999995</v>
          </cell>
          <cell r="BJ772">
            <v>0</v>
          </cell>
          <cell r="BK772">
            <v>3.8051786899999995</v>
          </cell>
          <cell r="BO772">
            <v>3.8051786899999995</v>
          </cell>
          <cell r="BT772">
            <v>0</v>
          </cell>
          <cell r="BU772">
            <v>3.8051786899999995</v>
          </cell>
          <cell r="BV772" t="e">
            <v>#DIV/0!</v>
          </cell>
        </row>
        <row r="773">
          <cell r="C773" t="str">
            <v>143</v>
          </cell>
          <cell r="D773">
            <v>0.04556076</v>
          </cell>
          <cell r="E773">
            <v>0.04555</v>
          </cell>
          <cell r="AN773">
            <v>135</v>
          </cell>
          <cell r="AP773" t="str">
            <v>Реконструкция ПС 110/6 кВ "Промышленная" (инженерно-технические мероприятия, направленные на охрану объекта)</v>
          </cell>
          <cell r="AQ773" t="str">
            <v>СТФ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BF773">
            <v>0</v>
          </cell>
          <cell r="BG773" t="e">
            <v>#DIV/0!</v>
          </cell>
          <cell r="BH773">
            <v>0.5819013500000001</v>
          </cell>
          <cell r="BJ773">
            <v>0</v>
          </cell>
          <cell r="BK773">
            <v>0.5819013500000001</v>
          </cell>
          <cell r="BO773">
            <v>0.5819013500000001</v>
          </cell>
          <cell r="BT773">
            <v>0</v>
          </cell>
          <cell r="BU773">
            <v>0.5819013500000001</v>
          </cell>
          <cell r="BV773" t="e">
            <v>#DIV/0!</v>
          </cell>
        </row>
        <row r="774">
          <cell r="D774">
            <v>0</v>
          </cell>
          <cell r="E774">
            <v>0</v>
          </cell>
          <cell r="AN774">
            <v>136</v>
          </cell>
          <cell r="AP774" t="str">
            <v>Реконструкция ПС 110/10 кВ "Заводская" (инженерно-технические мероприятия, направленные на охрану объекта)</v>
          </cell>
          <cell r="AQ774" t="str">
            <v>СТФ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BF774">
            <v>0</v>
          </cell>
          <cell r="BG774" t="e">
            <v>#DIV/0!</v>
          </cell>
          <cell r="BH774">
            <v>0.5350342400000002</v>
          </cell>
          <cell r="BJ774">
            <v>0</v>
          </cell>
          <cell r="BK774">
            <v>0.5350342400000002</v>
          </cell>
          <cell r="BO774">
            <v>0.5350342400000002</v>
          </cell>
          <cell r="BT774">
            <v>0</v>
          </cell>
          <cell r="BU774">
            <v>0.5350342400000002</v>
          </cell>
          <cell r="BV774" t="e">
            <v>#DIV/0!</v>
          </cell>
        </row>
        <row r="775">
          <cell r="D775">
            <v>0</v>
          </cell>
          <cell r="E775">
            <v>0</v>
          </cell>
          <cell r="AN775">
            <v>137</v>
          </cell>
          <cell r="AP775" t="str">
            <v>Реконструкция ПС 110/35/10 кВ "3-ий Подъем" (инженерно-технические мероприятия, направленные на охрану объекта)</v>
          </cell>
          <cell r="AQ775" t="str">
            <v>СТФ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BF775">
            <v>0</v>
          </cell>
          <cell r="BG775" t="e">
            <v>#DIV/0!</v>
          </cell>
          <cell r="BH775">
            <v>4.7166279</v>
          </cell>
          <cell r="BJ775">
            <v>0</v>
          </cell>
          <cell r="BK775">
            <v>4.7166279</v>
          </cell>
          <cell r="BO775">
            <v>4.7166279</v>
          </cell>
          <cell r="BT775">
            <v>0</v>
          </cell>
          <cell r="BU775">
            <v>4.7166279</v>
          </cell>
          <cell r="BV775" t="e">
            <v>#DIV/0!</v>
          </cell>
        </row>
        <row r="776">
          <cell r="D776">
            <v>0</v>
          </cell>
          <cell r="E776">
            <v>0</v>
          </cell>
          <cell r="AN776">
            <v>138</v>
          </cell>
          <cell r="AP776" t="str">
            <v>Реконструкция ПС 110/6 кВ "Аэропорт" (инженерно-технические мероприятия, направленные на охрану объекта)</v>
          </cell>
          <cell r="AQ776" t="str">
            <v>СТФ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BF776">
            <v>0</v>
          </cell>
          <cell r="BG776" t="e">
            <v>#DIV/0!</v>
          </cell>
          <cell r="BH776">
            <v>0.7822386499999999</v>
          </cell>
          <cell r="BJ776">
            <v>0</v>
          </cell>
          <cell r="BK776">
            <v>0.7822386499999999</v>
          </cell>
          <cell r="BO776">
            <v>0.7822386499999999</v>
          </cell>
          <cell r="BT776">
            <v>0</v>
          </cell>
          <cell r="BU776">
            <v>0.7822386499999999</v>
          </cell>
          <cell r="BV776" t="e">
            <v>#DIV/0!</v>
          </cell>
        </row>
        <row r="777">
          <cell r="D777">
            <v>0</v>
          </cell>
          <cell r="E777">
            <v>0</v>
          </cell>
          <cell r="AN777">
            <v>139</v>
          </cell>
          <cell r="AP777" t="str">
            <v>Реконструкция ПС 110/35/10 кВ "Горячеводская" (инженерно-технические мероприятия, направленные на охрану объекта)</v>
          </cell>
          <cell r="AQ777" t="str">
            <v>СТФ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BF777">
            <v>0</v>
          </cell>
          <cell r="BG777" t="e">
            <v>#DIV/0!</v>
          </cell>
          <cell r="BI777">
            <v>0.517895</v>
          </cell>
          <cell r="BJ777">
            <v>0</v>
          </cell>
          <cell r="BK777">
            <v>0</v>
          </cell>
          <cell r="BT777">
            <v>0</v>
          </cell>
          <cell r="BU777">
            <v>0</v>
          </cell>
          <cell r="BV777" t="e">
            <v>#DIV/0!</v>
          </cell>
        </row>
        <row r="778">
          <cell r="C778" t="str">
            <v>380</v>
          </cell>
          <cell r="D778">
            <v>0</v>
          </cell>
          <cell r="E778">
            <v>0</v>
          </cell>
          <cell r="AN778">
            <v>140</v>
          </cell>
          <cell r="AP778" t="str">
            <v>Реконструкция ПС 110/35/6 кВ "ГНС" (инженерно-технические мероприятия, направленные на охрану объекта)</v>
          </cell>
          <cell r="AQ778" t="str">
            <v>СТФ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BF778">
            <v>0</v>
          </cell>
          <cell r="BG778" t="e">
            <v>#DIV/0!</v>
          </cell>
          <cell r="BH778">
            <v>0.57181459</v>
          </cell>
          <cell r="BJ778">
            <v>0</v>
          </cell>
          <cell r="BK778">
            <v>0.57081459</v>
          </cell>
          <cell r="BO778">
            <v>0.57081459</v>
          </cell>
          <cell r="BT778">
            <v>0</v>
          </cell>
          <cell r="BU778">
            <v>0.57081459</v>
          </cell>
          <cell r="BV778" t="e">
            <v>#DIV/0!</v>
          </cell>
        </row>
        <row r="779">
          <cell r="C779" t="str">
            <v>381</v>
          </cell>
          <cell r="D779">
            <v>0</v>
          </cell>
          <cell r="E779">
            <v>0</v>
          </cell>
          <cell r="AN779">
            <v>141</v>
          </cell>
          <cell r="AP779" t="str">
            <v>Реконструкция ПС 110/6 кВ "Скачки-2" (инженерно-технические мероприятия, направленные на охрану объекта)</v>
          </cell>
          <cell r="AQ779" t="str">
            <v>СТФ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BF779">
            <v>0</v>
          </cell>
          <cell r="BG779" t="e">
            <v>#DIV/0!</v>
          </cell>
          <cell r="BH779">
            <v>0.647</v>
          </cell>
          <cell r="BJ779">
            <v>0</v>
          </cell>
          <cell r="BK779">
            <v>0.1294306</v>
          </cell>
          <cell r="BO779">
            <v>0.1294306</v>
          </cell>
          <cell r="BT779">
            <v>0</v>
          </cell>
          <cell r="BU779">
            <v>0.1294306</v>
          </cell>
          <cell r="BV779" t="e">
            <v>#DIV/0!</v>
          </cell>
        </row>
        <row r="780">
          <cell r="C780" t="str">
            <v>382</v>
          </cell>
          <cell r="D780">
            <v>0</v>
          </cell>
          <cell r="E780">
            <v>0</v>
          </cell>
          <cell r="AN780">
            <v>142</v>
          </cell>
          <cell r="AP780" t="str">
            <v>Реконструкция ПС 110/10 кВ "Б.Ромашка" (инженерно-технические мероприятия, направленные на охрану объекта)</v>
          </cell>
          <cell r="AQ780" t="str">
            <v>СТФ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BF780">
            <v>0</v>
          </cell>
          <cell r="BG780" t="e">
            <v>#DIV/0!</v>
          </cell>
          <cell r="BI780">
            <v>0.16102368</v>
          </cell>
          <cell r="BJ780">
            <v>0</v>
          </cell>
          <cell r="BK780">
            <v>-0.16102367999999995</v>
          </cell>
          <cell r="BO780">
            <v>-0.16102367999999995</v>
          </cell>
          <cell r="BT780">
            <v>0</v>
          </cell>
          <cell r="BU780">
            <v>-0.16102367999999995</v>
          </cell>
          <cell r="BV780" t="e">
            <v>#DIV/0!</v>
          </cell>
        </row>
        <row r="781">
          <cell r="D781">
            <v>0.003</v>
          </cell>
          <cell r="E781">
            <v>0</v>
          </cell>
        </row>
        <row r="782">
          <cell r="C782">
            <v>203</v>
          </cell>
          <cell r="D782">
            <v>0.003</v>
          </cell>
          <cell r="E782">
            <v>0</v>
          </cell>
        </row>
        <row r="783">
          <cell r="D783">
            <v>0</v>
          </cell>
          <cell r="E783">
            <v>0</v>
          </cell>
          <cell r="AO783">
            <v>2</v>
          </cell>
          <cell r="AP783" t="str">
            <v>Пожарная охрана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 t="e">
            <v>#DIV/0!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 t="e">
            <v>#DIV/0!</v>
          </cell>
          <cell r="BW783">
            <v>0</v>
          </cell>
          <cell r="BX783">
            <v>0</v>
          </cell>
        </row>
        <row r="784">
          <cell r="D784">
            <v>0</v>
          </cell>
          <cell r="E784">
            <v>0</v>
          </cell>
          <cell r="AQ784" t="str">
            <v>Филиал...</v>
          </cell>
          <cell r="BF784">
            <v>0</v>
          </cell>
          <cell r="BG784" t="e">
            <v>#DIV/0!</v>
          </cell>
          <cell r="BU784">
            <v>0</v>
          </cell>
          <cell r="BV784" t="e">
            <v>#DIV/0!</v>
          </cell>
        </row>
        <row r="785">
          <cell r="D785">
            <v>0</v>
          </cell>
          <cell r="E785">
            <v>0</v>
          </cell>
          <cell r="AO785" t="str">
            <v>2.9.</v>
          </cell>
          <cell r="AP785" t="str">
            <v>Приобретение электросетевых активов, земельных участков и пр. объектов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</row>
        <row r="786">
          <cell r="D786">
            <v>0</v>
          </cell>
          <cell r="E786">
            <v>0</v>
          </cell>
          <cell r="AO786" t="str">
            <v>1</v>
          </cell>
          <cell r="AP786" t="str">
            <v>Консолидация электросетевых активов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</row>
        <row r="787">
          <cell r="D787">
            <v>0</v>
          </cell>
          <cell r="E787">
            <v>0</v>
          </cell>
        </row>
        <row r="788">
          <cell r="D788">
            <v>0</v>
          </cell>
          <cell r="E788">
            <v>0</v>
          </cell>
          <cell r="AO788" t="str">
            <v>2</v>
          </cell>
          <cell r="AP788" t="str">
            <v>Приобретение земельных участков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</row>
        <row r="789">
          <cell r="D789">
            <v>0</v>
          </cell>
          <cell r="E789">
            <v>0</v>
          </cell>
        </row>
        <row r="790">
          <cell r="D790">
            <v>0</v>
          </cell>
          <cell r="E790">
            <v>0</v>
          </cell>
          <cell r="AO790" t="str">
            <v>3</v>
          </cell>
          <cell r="AP790" t="str">
            <v>Приобретение прочих активов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</row>
        <row r="791">
          <cell r="D791">
            <v>0</v>
          </cell>
          <cell r="E791">
            <v>0</v>
          </cell>
        </row>
        <row r="792">
          <cell r="D792">
            <v>0</v>
          </cell>
          <cell r="E792">
            <v>0</v>
          </cell>
          <cell r="AO792" t="str">
            <v>2.10.</v>
          </cell>
          <cell r="AP792" t="str">
            <v>Прочие программы и мероприятия</v>
          </cell>
          <cell r="AR792">
            <v>65.58502701107011</v>
          </cell>
          <cell r="AS792">
            <v>130.6663734466701</v>
          </cell>
          <cell r="AT792">
            <v>101.32274301107012</v>
          </cell>
          <cell r="AU792">
            <v>1.1664381</v>
          </cell>
          <cell r="AV792">
            <v>43.09100000000001</v>
          </cell>
          <cell r="AW792">
            <v>70.7102</v>
          </cell>
          <cell r="AX792">
            <v>1.25</v>
          </cell>
          <cell r="AY792">
            <v>9.0092</v>
          </cell>
          <cell r="AZ792">
            <v>6.822</v>
          </cell>
          <cell r="BA792">
            <v>1.705</v>
          </cell>
          <cell r="BB792">
            <v>15.382</v>
          </cell>
          <cell r="BC792">
            <v>15.910999999999998</v>
          </cell>
          <cell r="BD792">
            <v>19.637000000000004</v>
          </cell>
          <cell r="BE792">
            <v>44.085</v>
          </cell>
          <cell r="BF792">
            <v>27.6192</v>
          </cell>
          <cell r="BG792" t="e">
            <v>#DIV/0!</v>
          </cell>
          <cell r="BH792">
            <v>107.23327219999999</v>
          </cell>
          <cell r="BI792">
            <v>0</v>
          </cell>
          <cell r="BJ792">
            <v>50.84738</v>
          </cell>
          <cell r="BK792">
            <v>175.38456925</v>
          </cell>
          <cell r="BL792">
            <v>1.475</v>
          </cell>
          <cell r="BM792">
            <v>99.03326897</v>
          </cell>
          <cell r="BN792">
            <v>8.04996</v>
          </cell>
          <cell r="BO792">
            <v>11.543560760000002</v>
          </cell>
          <cell r="BP792">
            <v>17.737759999999998</v>
          </cell>
          <cell r="BQ792">
            <v>38.336764759999994</v>
          </cell>
          <cell r="BR792">
            <v>23.58466</v>
          </cell>
          <cell r="BS792">
            <v>26.470974759999997</v>
          </cell>
          <cell r="BT792">
            <v>17.88470701107012</v>
          </cell>
          <cell r="BU792">
            <v>124.53718925000001</v>
          </cell>
          <cell r="BV792" t="e">
            <v>#DIV/0!</v>
          </cell>
          <cell r="BW792">
            <v>0</v>
          </cell>
          <cell r="BX792">
            <v>0</v>
          </cell>
        </row>
        <row r="793">
          <cell r="D793">
            <v>0</v>
          </cell>
          <cell r="E793">
            <v>0</v>
          </cell>
          <cell r="AO793">
            <v>1</v>
          </cell>
          <cell r="AP793" t="str">
            <v>Здания, сооружения</v>
          </cell>
          <cell r="AR793">
            <v>4.153599999999999</v>
          </cell>
          <cell r="AS793">
            <v>6.030606435599999</v>
          </cell>
          <cell r="AT793">
            <v>5.459859999999999</v>
          </cell>
          <cell r="AU793">
            <v>0.48368342</v>
          </cell>
          <cell r="AV793">
            <v>0</v>
          </cell>
          <cell r="AW793">
            <v>1.107</v>
          </cell>
          <cell r="AX793">
            <v>0</v>
          </cell>
          <cell r="AY793">
            <v>0.046</v>
          </cell>
          <cell r="AZ793">
            <v>0</v>
          </cell>
          <cell r="BA793">
            <v>0.046</v>
          </cell>
          <cell r="BB793">
            <v>0</v>
          </cell>
          <cell r="BC793">
            <v>0.046</v>
          </cell>
          <cell r="BD793">
            <v>0</v>
          </cell>
          <cell r="BE793">
            <v>0.9690000000000001</v>
          </cell>
          <cell r="BF793">
            <v>1.107</v>
          </cell>
          <cell r="BG793" t="e">
            <v>#DIV/0!</v>
          </cell>
          <cell r="BH793">
            <v>9.58265254</v>
          </cell>
          <cell r="BI793">
            <v>0</v>
          </cell>
          <cell r="BJ793">
            <v>0</v>
          </cell>
          <cell r="BK793">
            <v>10.854293590000001</v>
          </cell>
          <cell r="BL793">
            <v>0</v>
          </cell>
          <cell r="BM793">
            <v>9.62821331</v>
          </cell>
          <cell r="BN793">
            <v>0</v>
          </cell>
          <cell r="BO793">
            <v>0.04556076</v>
          </cell>
          <cell r="BP793">
            <v>0</v>
          </cell>
          <cell r="BQ793">
            <v>0.04556076</v>
          </cell>
          <cell r="BR793">
            <v>0</v>
          </cell>
          <cell r="BS793">
            <v>1.1349587600000002</v>
          </cell>
          <cell r="BT793">
            <v>4.1536</v>
          </cell>
          <cell r="BU793">
            <v>10.854293590000001</v>
          </cell>
          <cell r="BV793" t="e">
            <v>#DIV/0!</v>
          </cell>
          <cell r="BW793">
            <v>0</v>
          </cell>
          <cell r="BX793">
            <v>0</v>
          </cell>
        </row>
        <row r="794">
          <cell r="D794">
            <v>0</v>
          </cell>
          <cell r="E794">
            <v>0</v>
          </cell>
          <cell r="AN794">
            <v>143</v>
          </cell>
          <cell r="AP794" t="str">
            <v>Строительство производственной базы в г.Михайловск</v>
          </cell>
          <cell r="AQ794" t="str">
            <v>СТФ</v>
          </cell>
          <cell r="AS794">
            <v>0.7878664355999999</v>
          </cell>
          <cell r="AT794">
            <v>0.21711999999999998</v>
          </cell>
          <cell r="AU794">
            <v>0.48368342</v>
          </cell>
          <cell r="AV794">
            <v>0</v>
          </cell>
          <cell r="AW794">
            <v>0.184</v>
          </cell>
          <cell r="AY794">
            <v>0.046</v>
          </cell>
          <cell r="BA794">
            <v>0.046</v>
          </cell>
          <cell r="BC794">
            <v>0.046</v>
          </cell>
          <cell r="BE794">
            <v>0.046</v>
          </cell>
          <cell r="BF794">
            <v>0.184</v>
          </cell>
          <cell r="BG794" t="e">
            <v>#DIV/0!</v>
          </cell>
          <cell r="BJ794">
            <v>0</v>
          </cell>
          <cell r="BK794">
            <v>0.18224304</v>
          </cell>
          <cell r="BM794">
            <v>0.04556076</v>
          </cell>
          <cell r="BO794">
            <v>0.04556076</v>
          </cell>
          <cell r="BQ794">
            <v>0.04556076</v>
          </cell>
          <cell r="BS794">
            <v>0.04556076</v>
          </cell>
          <cell r="BT794">
            <v>0</v>
          </cell>
          <cell r="BU794">
            <v>0.18224304</v>
          </cell>
          <cell r="BV794" t="e">
            <v>#DIV/0!</v>
          </cell>
        </row>
        <row r="795">
          <cell r="E795">
            <v>0</v>
          </cell>
          <cell r="AN795">
            <v>144</v>
          </cell>
          <cell r="AP795" t="str">
            <v>Реконструкция РПБ-1 Новотроицких ЭС в г. Изобильном. (1 ПК - замена  мягкой  кровли на здании ЭРЦ, востановление и усиление фундаментов, замена оконных и дверных проемов; 2 ПК -  стр-во КЛ 0,38 кВ, строительство очистных сооружений, канализационной насосн</v>
          </cell>
          <cell r="AQ795" t="str">
            <v>СТФ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BF795">
            <v>0</v>
          </cell>
          <cell r="BG795" t="e">
            <v>#DIV/0!</v>
          </cell>
          <cell r="BH795">
            <v>6.005750720000001</v>
          </cell>
          <cell r="BJ795">
            <v>0</v>
          </cell>
          <cell r="BK795">
            <v>6.00575073</v>
          </cell>
          <cell r="BM795">
            <v>6.00575073</v>
          </cell>
          <cell r="BT795">
            <v>0</v>
          </cell>
          <cell r="BU795">
            <v>6.00575073</v>
          </cell>
          <cell r="BV795" t="e">
            <v>#DIV/0!</v>
          </cell>
        </row>
        <row r="796">
          <cell r="E796">
            <v>0</v>
          </cell>
          <cell r="AN796">
            <v>145</v>
          </cell>
          <cell r="AP796" t="str">
            <v>Реконструкция производственной базы Цимлянского УЭС Шпаковского РЭС </v>
          </cell>
          <cell r="AQ796" t="str">
            <v>СТФ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BF796">
            <v>0</v>
          </cell>
          <cell r="BG796" t="e">
            <v>#DIV/0!</v>
          </cell>
          <cell r="BH796">
            <v>3.5769018199999993</v>
          </cell>
          <cell r="BJ796">
            <v>0</v>
          </cell>
          <cell r="BK796">
            <v>3.5769018200000002</v>
          </cell>
          <cell r="BM796">
            <v>3.5769018200000002</v>
          </cell>
          <cell r="BT796">
            <v>0</v>
          </cell>
          <cell r="BU796">
            <v>3.5769018200000002</v>
          </cell>
          <cell r="BV796" t="e">
            <v>#DIV/0!</v>
          </cell>
        </row>
        <row r="797">
          <cell r="E797">
            <v>2089848.7860900003</v>
          </cell>
          <cell r="AN797">
            <v>146</v>
          </cell>
          <cell r="AP797" t="str">
            <v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</v>
          </cell>
          <cell r="AQ797" t="str">
            <v>СТФ</v>
          </cell>
          <cell r="AR797">
            <v>4.153599999999999</v>
          </cell>
          <cell r="AS797">
            <v>5.2427399999999995</v>
          </cell>
          <cell r="AT797">
            <v>5.2427399999999995</v>
          </cell>
          <cell r="AU797">
            <v>0</v>
          </cell>
          <cell r="AV797">
            <v>0</v>
          </cell>
          <cell r="AW797">
            <v>0.923</v>
          </cell>
          <cell r="BE797">
            <v>0.923</v>
          </cell>
          <cell r="BF797">
            <v>0.923</v>
          </cell>
          <cell r="BG797" t="e">
            <v>#DIV/0!</v>
          </cell>
          <cell r="BJ797">
            <v>0</v>
          </cell>
          <cell r="BK797">
            <v>1.089398</v>
          </cell>
          <cell r="BS797">
            <v>1.089398</v>
          </cell>
          <cell r="BT797">
            <v>4.1536</v>
          </cell>
          <cell r="BU797">
            <v>1.089398</v>
          </cell>
          <cell r="BV797" t="e">
            <v>#DIV/0!</v>
          </cell>
        </row>
        <row r="798">
          <cell r="E798">
            <v>1405684.81037</v>
          </cell>
          <cell r="BF798">
            <v>0</v>
          </cell>
          <cell r="BG798" t="e">
            <v>#DIV/0!</v>
          </cell>
          <cell r="BU798">
            <v>0</v>
          </cell>
          <cell r="BV798" t="e">
            <v>#DIV/0!</v>
          </cell>
        </row>
        <row r="799">
          <cell r="E799">
            <v>0</v>
          </cell>
          <cell r="AN799">
            <v>147</v>
          </cell>
          <cell r="AO799">
            <v>2</v>
          </cell>
          <cell r="AP799" t="str">
            <v>Оборудование, не входящее в сметы строек, в.т.ч.:</v>
          </cell>
          <cell r="AQ799" t="str">
            <v>СТФ</v>
          </cell>
          <cell r="AR799">
            <v>47.700320000000005</v>
          </cell>
          <cell r="AS799">
            <v>66.34313999999999</v>
          </cell>
          <cell r="AT799">
            <v>66.34313999999999</v>
          </cell>
          <cell r="AU799">
            <v>0</v>
          </cell>
          <cell r="AV799">
            <v>40.42400000000001</v>
          </cell>
          <cell r="AW799">
            <v>56.223</v>
          </cell>
          <cell r="AX799">
            <v>1.25</v>
          </cell>
          <cell r="AY799">
            <v>8.958</v>
          </cell>
          <cell r="AZ799">
            <v>6.822</v>
          </cell>
          <cell r="BA799">
            <v>0.309</v>
          </cell>
          <cell r="BB799">
            <v>13.882</v>
          </cell>
          <cell r="BC799">
            <v>7.207000000000001</v>
          </cell>
          <cell r="BD799">
            <v>18.470000000000002</v>
          </cell>
          <cell r="BE799">
            <v>39.749</v>
          </cell>
          <cell r="BF799">
            <v>15.799</v>
          </cell>
          <cell r="BG799" t="e">
            <v>#DIV/0!</v>
          </cell>
          <cell r="BH799">
            <v>60.287</v>
          </cell>
          <cell r="BI799">
            <v>0</v>
          </cell>
          <cell r="BJ799">
            <v>47.700320000000005</v>
          </cell>
          <cell r="BK799">
            <v>111.02271999999999</v>
          </cell>
          <cell r="BL799">
            <v>1.475</v>
          </cell>
          <cell r="BM799">
            <v>51.68</v>
          </cell>
          <cell r="BN799">
            <v>8.04996</v>
          </cell>
          <cell r="BO799">
            <v>10.849</v>
          </cell>
          <cell r="BP799">
            <v>16.38076</v>
          </cell>
          <cell r="BQ799">
            <v>29.101599999999998</v>
          </cell>
          <cell r="BR799">
            <v>21.7946</v>
          </cell>
          <cell r="BS799">
            <v>19.39212</v>
          </cell>
          <cell r="BT799">
            <v>0</v>
          </cell>
          <cell r="BU799">
            <v>63.322399999999995</v>
          </cell>
          <cell r="BV799" t="e">
            <v>#DIV/0!</v>
          </cell>
          <cell r="BW799">
            <v>0</v>
          </cell>
          <cell r="BX799">
            <v>0</v>
          </cell>
        </row>
        <row r="800">
          <cell r="AN800">
            <v>148</v>
          </cell>
          <cell r="AP800" t="str">
            <v>Спецтехника, механизмы</v>
          </cell>
          <cell r="AQ800" t="str">
            <v>СТФ</v>
          </cell>
          <cell r="AR800">
            <v>33.866</v>
          </cell>
          <cell r="AS800">
            <v>44.520219999999995</v>
          </cell>
          <cell r="AT800">
            <v>44.520219999999995</v>
          </cell>
          <cell r="AV800">
            <v>28.7</v>
          </cell>
          <cell r="AW800">
            <v>37.729</v>
          </cell>
          <cell r="AX800">
            <v>0</v>
          </cell>
          <cell r="AY800">
            <v>1.22</v>
          </cell>
          <cell r="AZ800">
            <v>2.6</v>
          </cell>
          <cell r="BB800">
            <v>10.1</v>
          </cell>
          <cell r="BD800">
            <v>16</v>
          </cell>
          <cell r="BE800">
            <v>36.509</v>
          </cell>
          <cell r="BF800">
            <v>9.029</v>
          </cell>
          <cell r="BG800">
            <v>1.3145993031358885</v>
          </cell>
          <cell r="BH800">
            <v>51.916</v>
          </cell>
          <cell r="BJ800">
            <v>33.866</v>
          </cell>
          <cell r="BK800">
            <v>85.6364</v>
          </cell>
          <cell r="BL800">
            <v>0</v>
          </cell>
          <cell r="BM800">
            <v>37.646</v>
          </cell>
          <cell r="BN800">
            <v>3.068</v>
          </cell>
          <cell r="BO800">
            <v>10.39</v>
          </cell>
          <cell r="BP800">
            <v>11.918</v>
          </cell>
          <cell r="BQ800">
            <v>20.219</v>
          </cell>
          <cell r="BR800">
            <v>18.88</v>
          </cell>
          <cell r="BS800">
            <v>17.3814</v>
          </cell>
          <cell r="BU800">
            <v>51.770399999999995</v>
          </cell>
          <cell r="BV800">
            <v>2.5286836355046356</v>
          </cell>
        </row>
        <row r="801">
          <cell r="AN801">
            <v>149</v>
          </cell>
          <cell r="AP801" t="str">
            <v>Приборы и другие средства  малой механизации</v>
          </cell>
          <cell r="AQ801" t="str">
            <v>СТФ</v>
          </cell>
          <cell r="AR801">
            <v>1.3923999999999999</v>
          </cell>
          <cell r="AS801">
            <v>4.1536</v>
          </cell>
          <cell r="AT801">
            <v>4.1536</v>
          </cell>
          <cell r="AV801">
            <v>1.18</v>
          </cell>
          <cell r="AW801">
            <v>3.52</v>
          </cell>
          <cell r="AX801">
            <v>0.02</v>
          </cell>
          <cell r="AY801">
            <v>3.52</v>
          </cell>
          <cell r="AZ801">
            <v>1.01</v>
          </cell>
          <cell r="BB801">
            <v>0.15</v>
          </cell>
          <cell r="BF801">
            <v>2.34</v>
          </cell>
          <cell r="BG801">
            <v>2.983050847457627</v>
          </cell>
          <cell r="BJ801">
            <v>1.3924</v>
          </cell>
          <cell r="BK801">
            <v>4.1536</v>
          </cell>
          <cell r="BL801">
            <v>0.0236</v>
          </cell>
          <cell r="BM801">
            <v>4.1536</v>
          </cell>
          <cell r="BN801">
            <v>1.1918</v>
          </cell>
          <cell r="BP801">
            <v>0.177</v>
          </cell>
          <cell r="BR801">
            <v>0</v>
          </cell>
          <cell r="BU801">
            <v>2.7611999999999997</v>
          </cell>
          <cell r="BV801">
            <v>2.9830508474576267</v>
          </cell>
        </row>
        <row r="802">
          <cell r="AN802">
            <v>150</v>
          </cell>
          <cell r="AP802" t="str">
            <v>Оргтехника</v>
          </cell>
          <cell r="AQ802" t="str">
            <v>СТФ</v>
          </cell>
          <cell r="AR802">
            <v>0.944</v>
          </cell>
          <cell r="AS802">
            <v>0.944</v>
          </cell>
          <cell r="AT802">
            <v>0.944</v>
          </cell>
          <cell r="AV802">
            <v>0.8</v>
          </cell>
          <cell r="AW802">
            <v>0.8</v>
          </cell>
          <cell r="AX802">
            <v>0.37</v>
          </cell>
          <cell r="AZ802">
            <v>0.11</v>
          </cell>
          <cell r="BB802">
            <v>0.32</v>
          </cell>
          <cell r="BC802">
            <v>0.8</v>
          </cell>
          <cell r="BF802">
            <v>0</v>
          </cell>
          <cell r="BG802">
            <v>1</v>
          </cell>
          <cell r="BJ802">
            <v>0.944</v>
          </cell>
          <cell r="BK802">
            <v>0.944</v>
          </cell>
          <cell r="BL802">
            <v>0.4366</v>
          </cell>
          <cell r="BN802">
            <v>0.12979999999999997</v>
          </cell>
          <cell r="BP802">
            <v>0.3776</v>
          </cell>
          <cell r="BQ802">
            <v>0.944</v>
          </cell>
          <cell r="BR802">
            <v>0</v>
          </cell>
          <cell r="BU802">
            <v>0</v>
          </cell>
          <cell r="BV802">
            <v>1</v>
          </cell>
        </row>
        <row r="803">
          <cell r="AN803">
            <v>151</v>
          </cell>
          <cell r="AP803" t="str">
            <v>Вычислительная техника</v>
          </cell>
          <cell r="AQ803" t="str">
            <v>СТФ</v>
          </cell>
          <cell r="AR803">
            <v>2.8438</v>
          </cell>
          <cell r="AS803">
            <v>4.0238</v>
          </cell>
          <cell r="AT803">
            <v>4.0238</v>
          </cell>
          <cell r="AV803">
            <v>2.41</v>
          </cell>
          <cell r="AW803">
            <v>3.41</v>
          </cell>
          <cell r="AX803">
            <v>0</v>
          </cell>
          <cell r="AZ803">
            <v>1.07</v>
          </cell>
          <cell r="BB803">
            <v>0.72</v>
          </cell>
          <cell r="BC803">
            <v>3.41</v>
          </cell>
          <cell r="BD803">
            <v>0.62</v>
          </cell>
          <cell r="BF803">
            <v>1</v>
          </cell>
          <cell r="BG803">
            <v>1.4149377593360997</v>
          </cell>
          <cell r="BJ803">
            <v>2.8437999999999994</v>
          </cell>
          <cell r="BK803">
            <v>4.0238</v>
          </cell>
          <cell r="BL803">
            <v>0</v>
          </cell>
          <cell r="BN803">
            <v>1.2626</v>
          </cell>
          <cell r="BP803">
            <v>0.8495999999999999</v>
          </cell>
          <cell r="BQ803">
            <v>4.0238</v>
          </cell>
          <cell r="BR803">
            <v>0.7315999999999999</v>
          </cell>
          <cell r="BU803">
            <v>1.1800000000000002</v>
          </cell>
          <cell r="BV803">
            <v>1.4149377593360997</v>
          </cell>
        </row>
        <row r="804">
          <cell r="AN804">
            <v>152</v>
          </cell>
          <cell r="AP804" t="str">
            <v>Измерительные приборы и лабораторное оборудование</v>
          </cell>
          <cell r="AQ804" t="str">
            <v>СТФ</v>
          </cell>
          <cell r="AR804">
            <v>6.554899999999999</v>
          </cell>
          <cell r="AS804">
            <v>10.3545</v>
          </cell>
          <cell r="AT804">
            <v>10.3545</v>
          </cell>
          <cell r="AV804">
            <v>5.555</v>
          </cell>
          <cell r="AW804">
            <v>8.775</v>
          </cell>
          <cell r="AX804">
            <v>0.5</v>
          </cell>
          <cell r="AY804">
            <v>3.933</v>
          </cell>
          <cell r="AZ804">
            <v>1.25</v>
          </cell>
          <cell r="BA804">
            <v>0.309</v>
          </cell>
          <cell r="BB804">
            <v>1.955</v>
          </cell>
          <cell r="BC804">
            <v>2.9970000000000003</v>
          </cell>
          <cell r="BD804">
            <v>1.85</v>
          </cell>
          <cell r="BE804">
            <v>1.536</v>
          </cell>
          <cell r="BF804">
            <v>3.2200000000000006</v>
          </cell>
          <cell r="BG804">
            <v>1.57965796579658</v>
          </cell>
          <cell r="BH804">
            <v>0</v>
          </cell>
          <cell r="BJ804">
            <v>6.5549</v>
          </cell>
          <cell r="BK804">
            <v>13.917900000000001</v>
          </cell>
          <cell r="BL804">
            <v>0.59</v>
          </cell>
          <cell r="BM804">
            <v>9.880400000000002</v>
          </cell>
          <cell r="BN804">
            <v>1.475</v>
          </cell>
          <cell r="BO804">
            <v>0.459</v>
          </cell>
          <cell r="BP804">
            <v>2.3069</v>
          </cell>
          <cell r="BQ804">
            <v>3.5785</v>
          </cell>
          <cell r="BR804">
            <v>2.183</v>
          </cell>
          <cell r="BU804">
            <v>7.363000000000001</v>
          </cell>
          <cell r="BV804">
            <v>2.123281819707395</v>
          </cell>
        </row>
        <row r="805">
          <cell r="AN805">
            <v>153</v>
          </cell>
          <cell r="AP805" t="str">
            <v>Мебель</v>
          </cell>
          <cell r="AQ805" t="str">
            <v>СТФ</v>
          </cell>
          <cell r="AR805">
            <v>0.50032</v>
          </cell>
          <cell r="AS805">
            <v>0.50032</v>
          </cell>
          <cell r="AT805">
            <v>0.50032</v>
          </cell>
          <cell r="AV805">
            <v>0.424</v>
          </cell>
          <cell r="AW805">
            <v>0.424</v>
          </cell>
          <cell r="AX805">
            <v>0</v>
          </cell>
          <cell r="AZ805">
            <v>0.212</v>
          </cell>
          <cell r="BB805">
            <v>0.212</v>
          </cell>
          <cell r="BE805">
            <v>0.424</v>
          </cell>
          <cell r="BF805">
            <v>0</v>
          </cell>
          <cell r="BG805">
            <v>1</v>
          </cell>
          <cell r="BJ805">
            <v>0.50032</v>
          </cell>
          <cell r="BK805">
            <v>0.50032</v>
          </cell>
          <cell r="BL805">
            <v>0</v>
          </cell>
          <cell r="BN805">
            <v>0.25016</v>
          </cell>
          <cell r="BP805">
            <v>0.25016</v>
          </cell>
          <cell r="BR805">
            <v>0</v>
          </cell>
          <cell r="BS805">
            <v>0.50032</v>
          </cell>
          <cell r="BU805">
            <v>0</v>
          </cell>
          <cell r="BV805">
            <v>1</v>
          </cell>
        </row>
        <row r="806">
          <cell r="AN806">
            <v>154</v>
          </cell>
          <cell r="AP806" t="str">
            <v>Бытовая техника</v>
          </cell>
          <cell r="AQ806" t="str">
            <v>СТФ</v>
          </cell>
          <cell r="AS806">
            <v>0</v>
          </cell>
          <cell r="AT806">
            <v>0</v>
          </cell>
          <cell r="AV806">
            <v>0</v>
          </cell>
          <cell r="AW806">
            <v>0</v>
          </cell>
          <cell r="AX806">
            <v>0</v>
          </cell>
          <cell r="BF806">
            <v>0</v>
          </cell>
          <cell r="BG806" t="e">
            <v>#DIV/0!</v>
          </cell>
          <cell r="BJ806">
            <v>0</v>
          </cell>
          <cell r="BK806">
            <v>0</v>
          </cell>
          <cell r="BL806">
            <v>0</v>
          </cell>
          <cell r="BN806">
            <v>0</v>
          </cell>
          <cell r="BP806">
            <v>0</v>
          </cell>
          <cell r="BR806">
            <v>0</v>
          </cell>
          <cell r="BU806">
            <v>0</v>
          </cell>
          <cell r="BV806" t="e">
            <v>#DIV/0!</v>
          </cell>
        </row>
        <row r="807">
          <cell r="AN807">
            <v>155</v>
          </cell>
          <cell r="AP807" t="str">
            <v>Прочие</v>
          </cell>
          <cell r="AQ807" t="str">
            <v>СТФ</v>
          </cell>
          <cell r="AR807">
            <v>1.5104</v>
          </cell>
          <cell r="AS807">
            <v>1.5104</v>
          </cell>
          <cell r="AT807">
            <v>1.5104</v>
          </cell>
          <cell r="AV807">
            <v>1.2799999999999998</v>
          </cell>
          <cell r="AW807">
            <v>1.28</v>
          </cell>
          <cell r="AX807">
            <v>0.36</v>
          </cell>
          <cell r="AZ807">
            <v>0.57</v>
          </cell>
          <cell r="BB807">
            <v>0.35</v>
          </cell>
          <cell r="BE807">
            <v>1.28</v>
          </cell>
          <cell r="BF807">
            <v>0</v>
          </cell>
          <cell r="BG807">
            <v>1.0000000000000002</v>
          </cell>
          <cell r="BH807">
            <v>8.371</v>
          </cell>
          <cell r="BJ807">
            <v>1.5104</v>
          </cell>
          <cell r="BK807">
            <v>1.5104</v>
          </cell>
          <cell r="BL807">
            <v>0.42479999999999996</v>
          </cell>
          <cell r="BN807">
            <v>0.6725999999999999</v>
          </cell>
          <cell r="BP807">
            <v>0.413</v>
          </cell>
          <cell r="BR807">
            <v>0</v>
          </cell>
          <cell r="BS807">
            <v>1.5104</v>
          </cell>
          <cell r="BU807">
            <v>0</v>
          </cell>
          <cell r="BV807">
            <v>1</v>
          </cell>
        </row>
        <row r="808">
          <cell r="AN808">
            <v>156</v>
          </cell>
          <cell r="AP808" t="str">
            <v>Средства связи и ТМ</v>
          </cell>
          <cell r="AQ808" t="str">
            <v>СТФ</v>
          </cell>
          <cell r="AR808">
            <v>0.0885</v>
          </cell>
          <cell r="AS808">
            <v>0.33629999999999993</v>
          </cell>
          <cell r="AT808">
            <v>0.33629999999999993</v>
          </cell>
          <cell r="AV808">
            <v>0.075</v>
          </cell>
          <cell r="AW808">
            <v>0.285</v>
          </cell>
          <cell r="AX808">
            <v>0</v>
          </cell>
          <cell r="AY808">
            <v>0.285</v>
          </cell>
          <cell r="BB808">
            <v>0.075</v>
          </cell>
          <cell r="BF808">
            <v>0.20999999999999996</v>
          </cell>
          <cell r="BG808">
            <v>3.8</v>
          </cell>
          <cell r="BJ808">
            <v>0.0885</v>
          </cell>
          <cell r="BK808">
            <v>0.33629999999999993</v>
          </cell>
          <cell r="BL808">
            <v>0</v>
          </cell>
          <cell r="BN808">
            <v>0</v>
          </cell>
          <cell r="BP808">
            <v>0.0885</v>
          </cell>
          <cell r="BQ808">
            <v>0.33629999999999993</v>
          </cell>
          <cell r="BR808">
            <v>0</v>
          </cell>
          <cell r="BU808">
            <v>0.24779999999999994</v>
          </cell>
          <cell r="BV808">
            <v>3.7999999999999994</v>
          </cell>
        </row>
        <row r="809">
          <cell r="BF809">
            <v>0</v>
          </cell>
          <cell r="BG809" t="e">
            <v>#DIV/0!</v>
          </cell>
          <cell r="BU809">
            <v>0</v>
          </cell>
          <cell r="BV809" t="e">
            <v>#DIV/0!</v>
          </cell>
        </row>
        <row r="810">
          <cell r="AO810">
            <v>3</v>
          </cell>
          <cell r="AP810" t="str">
            <v>НМА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</row>
        <row r="812">
          <cell r="AO812">
            <v>4</v>
          </cell>
          <cell r="AP812" t="str">
            <v>Долгосрочные вложения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</row>
        <row r="814">
          <cell r="AO814">
            <v>5</v>
          </cell>
          <cell r="AP814" t="str">
            <v>Прочие мероприятия</v>
          </cell>
          <cell r="AR814">
            <v>13.73110701107011</v>
          </cell>
          <cell r="AS814">
            <v>58.29262701107011</v>
          </cell>
          <cell r="AT814">
            <v>29.519743011070116</v>
          </cell>
          <cell r="AU814">
            <v>0.68275468</v>
          </cell>
          <cell r="AV814">
            <v>2.667</v>
          </cell>
          <cell r="AW814">
            <v>13.380199999999999</v>
          </cell>
          <cell r="AX814">
            <v>0</v>
          </cell>
          <cell r="AY814">
            <v>0.0052</v>
          </cell>
          <cell r="AZ814">
            <v>0</v>
          </cell>
          <cell r="BA814">
            <v>1.35</v>
          </cell>
          <cell r="BB814">
            <v>1.5</v>
          </cell>
          <cell r="BC814">
            <v>8.657999999999998</v>
          </cell>
          <cell r="BD814">
            <v>1.167</v>
          </cell>
          <cell r="BE814">
            <v>3.367</v>
          </cell>
          <cell r="BF814">
            <v>10.713199999999999</v>
          </cell>
          <cell r="BG814" t="e">
            <v>#DIV/0!</v>
          </cell>
          <cell r="BH814">
            <v>37.36361965999999</v>
          </cell>
          <cell r="BI814">
            <v>0</v>
          </cell>
          <cell r="BJ814">
            <v>3.1470599999999997</v>
          </cell>
          <cell r="BK814">
            <v>53.50755566</v>
          </cell>
          <cell r="BL814">
            <v>0</v>
          </cell>
          <cell r="BM814">
            <v>37.72505566</v>
          </cell>
          <cell r="BN814">
            <v>0</v>
          </cell>
          <cell r="BO814">
            <v>0.649</v>
          </cell>
          <cell r="BP814">
            <v>1.357</v>
          </cell>
          <cell r="BQ814">
            <v>9.189604</v>
          </cell>
          <cell r="BR814">
            <v>1.79006</v>
          </cell>
          <cell r="BS814">
            <v>5.943896</v>
          </cell>
          <cell r="BT814">
            <v>13.731107011070119</v>
          </cell>
          <cell r="BU814">
            <v>50.360495660000005</v>
          </cell>
          <cell r="BV814" t="e">
            <v>#DIV/0!</v>
          </cell>
          <cell r="BW814">
            <v>0</v>
          </cell>
          <cell r="BX814">
            <v>0</v>
          </cell>
        </row>
        <row r="815">
          <cell r="AP815" t="str">
            <v>Техническое перевооружение и реконструкция, в.т.ч.: </v>
          </cell>
          <cell r="AQ815" t="str">
            <v>Филиал...</v>
          </cell>
          <cell r="AR815">
            <v>13.73110701107011</v>
          </cell>
          <cell r="AS815">
            <v>54.10362701107011</v>
          </cell>
          <cell r="AT815">
            <v>25.330743011070116</v>
          </cell>
          <cell r="AU815">
            <v>0.68275468</v>
          </cell>
          <cell r="AV815">
            <v>2.667</v>
          </cell>
          <cell r="AW815">
            <v>9.830199999999998</v>
          </cell>
          <cell r="AX815">
            <v>0</v>
          </cell>
          <cell r="AY815">
            <v>0.0052</v>
          </cell>
          <cell r="AZ815">
            <v>0</v>
          </cell>
          <cell r="BA815">
            <v>0</v>
          </cell>
          <cell r="BB815">
            <v>1.5</v>
          </cell>
          <cell r="BC815">
            <v>8.657999999999998</v>
          </cell>
          <cell r="BD815">
            <v>1.167</v>
          </cell>
          <cell r="BE815">
            <v>1.167</v>
          </cell>
          <cell r="BF815">
            <v>7.163199999999999</v>
          </cell>
          <cell r="BG815" t="e">
            <v>#DIV/0!</v>
          </cell>
          <cell r="BH815">
            <v>37.36361965999999</v>
          </cell>
          <cell r="BI815">
            <v>0</v>
          </cell>
          <cell r="BJ815">
            <v>3.1470599999999997</v>
          </cell>
          <cell r="BK815">
            <v>49.31855566</v>
          </cell>
          <cell r="BL815">
            <v>0</v>
          </cell>
          <cell r="BM815">
            <v>37.72505566</v>
          </cell>
          <cell r="BN815">
            <v>0</v>
          </cell>
          <cell r="BO815">
            <v>0</v>
          </cell>
          <cell r="BP815">
            <v>1.357</v>
          </cell>
          <cell r="BQ815">
            <v>8.245604</v>
          </cell>
          <cell r="BR815">
            <v>1.79006</v>
          </cell>
          <cell r="BS815">
            <v>3.3478959999999995</v>
          </cell>
          <cell r="BT815">
            <v>13.731107011070119</v>
          </cell>
          <cell r="BU815">
            <v>46.171495660000005</v>
          </cell>
          <cell r="BV815" t="e">
            <v>#DIV/0!</v>
          </cell>
          <cell r="BW815">
            <v>0</v>
          </cell>
          <cell r="BX815">
            <v>0</v>
          </cell>
        </row>
        <row r="816">
          <cell r="AN816">
            <v>157</v>
          </cell>
          <cell r="AP816" t="str">
            <v>ПИРы будущих лет</v>
          </cell>
          <cell r="AR816">
            <v>0</v>
          </cell>
          <cell r="AS816">
            <v>0</v>
          </cell>
          <cell r="AT816">
            <v>10.222575999999998</v>
          </cell>
          <cell r="AU816">
            <v>0.68275468</v>
          </cell>
          <cell r="AV816">
            <v>1.5</v>
          </cell>
          <cell r="AW816">
            <v>8.663199999999998</v>
          </cell>
          <cell r="AX816">
            <v>0</v>
          </cell>
          <cell r="AY816">
            <v>0.0052</v>
          </cell>
          <cell r="AZ816">
            <v>0</v>
          </cell>
          <cell r="BA816">
            <v>0</v>
          </cell>
          <cell r="BB816">
            <v>1.5</v>
          </cell>
          <cell r="BC816">
            <v>8.657999999999998</v>
          </cell>
          <cell r="BD816">
            <v>0</v>
          </cell>
          <cell r="BE816">
            <v>0</v>
          </cell>
          <cell r="BF816">
            <v>7.163199999999999</v>
          </cell>
          <cell r="BG816" t="e">
            <v>#DIV/0!</v>
          </cell>
          <cell r="BH816">
            <v>0.16</v>
          </cell>
          <cell r="BI816">
            <v>0</v>
          </cell>
          <cell r="BJ816">
            <v>1.77</v>
          </cell>
          <cell r="BK816">
            <v>10.380896</v>
          </cell>
          <cell r="BL816">
            <v>0</v>
          </cell>
          <cell r="BM816">
            <v>0.164456</v>
          </cell>
          <cell r="BN816">
            <v>0</v>
          </cell>
          <cell r="BO816">
            <v>0</v>
          </cell>
          <cell r="BP816">
            <v>1.357</v>
          </cell>
          <cell r="BQ816">
            <v>8.245604</v>
          </cell>
          <cell r="BR816">
            <v>0.413</v>
          </cell>
          <cell r="BS816">
            <v>1.9708359999999998</v>
          </cell>
          <cell r="BT816">
            <v>0</v>
          </cell>
          <cell r="BU816">
            <v>8.610896</v>
          </cell>
          <cell r="BV816" t="e">
            <v>#DIV/0!</v>
          </cell>
          <cell r="BW816">
            <v>0</v>
          </cell>
          <cell r="BX816">
            <v>0</v>
          </cell>
        </row>
        <row r="817">
          <cell r="AN817">
            <v>158</v>
          </cell>
          <cell r="AP817" t="str">
            <v>Системный проект связи</v>
          </cell>
          <cell r="AQ817" t="str">
            <v>СТФ</v>
          </cell>
          <cell r="AS817">
            <v>0</v>
          </cell>
          <cell r="AT817">
            <v>1.77</v>
          </cell>
          <cell r="AU817">
            <v>0</v>
          </cell>
          <cell r="AV817">
            <v>1.5</v>
          </cell>
          <cell r="AW817">
            <v>1.5</v>
          </cell>
          <cell r="AX817">
            <v>0</v>
          </cell>
          <cell r="AZ817">
            <v>0</v>
          </cell>
          <cell r="BB817">
            <v>1.5</v>
          </cell>
          <cell r="BC817">
            <v>1.5</v>
          </cell>
          <cell r="BD817">
            <v>0</v>
          </cell>
          <cell r="BF817">
            <v>0</v>
          </cell>
          <cell r="BG817">
            <v>1</v>
          </cell>
          <cell r="BJ817">
            <v>1.77</v>
          </cell>
          <cell r="BK817">
            <v>1.77</v>
          </cell>
          <cell r="BL817">
            <v>0</v>
          </cell>
          <cell r="BN817">
            <v>0</v>
          </cell>
          <cell r="BP817">
            <v>1.357</v>
          </cell>
          <cell r="BQ817">
            <v>1.77</v>
          </cell>
          <cell r="BR817">
            <v>0.413</v>
          </cell>
          <cell r="BT817">
            <v>0</v>
          </cell>
          <cell r="BU817">
            <v>0</v>
          </cell>
          <cell r="BV817">
            <v>1</v>
          </cell>
        </row>
        <row r="818">
          <cell r="AN818">
            <v>159</v>
          </cell>
          <cell r="AP818" t="str">
            <v>Реконструкция ВЛ-10кВ Ф-154 от ПС "Пригородная" (участок опор № 1-61.</v>
          </cell>
          <cell r="AQ818" t="str">
            <v>СТФ</v>
          </cell>
          <cell r="AS818">
            <v>0</v>
          </cell>
          <cell r="AT818">
            <v>0.48379999999999995</v>
          </cell>
          <cell r="AU818">
            <v>0</v>
          </cell>
          <cell r="AV818">
            <v>0</v>
          </cell>
          <cell r="AW818">
            <v>0.41</v>
          </cell>
          <cell r="BC818">
            <v>0.41</v>
          </cell>
          <cell r="BF818">
            <v>0.41</v>
          </cell>
          <cell r="BG818" t="e">
            <v>#DIV/0!</v>
          </cell>
          <cell r="BJ818">
            <v>0</v>
          </cell>
          <cell r="BK818">
            <v>0.4838</v>
          </cell>
          <cell r="BQ818">
            <v>0.3709133333333333</v>
          </cell>
          <cell r="BS818">
            <v>0.11288666666666666</v>
          </cell>
          <cell r="BT818">
            <v>0</v>
          </cell>
          <cell r="BU818">
            <v>0.4838</v>
          </cell>
          <cell r="BV818" t="e">
            <v>#DIV/0!</v>
          </cell>
        </row>
        <row r="819">
          <cell r="AN819">
            <v>160</v>
          </cell>
          <cell r="AP819" t="str">
            <v>Реконструкция ВЛ-10кВ Ф-156 от ПС «Пригородная»» с. Татарка  Шпаковского района </v>
          </cell>
          <cell r="AQ819" t="str">
            <v>СТФ</v>
          </cell>
          <cell r="AS819">
            <v>0</v>
          </cell>
          <cell r="AT819">
            <v>0.42479999999999996</v>
          </cell>
          <cell r="AU819">
            <v>0</v>
          </cell>
          <cell r="AV819">
            <v>0</v>
          </cell>
          <cell r="AW819">
            <v>0.36</v>
          </cell>
          <cell r="BC819">
            <v>0.36</v>
          </cell>
          <cell r="BF819">
            <v>0.36</v>
          </cell>
          <cell r="BG819" t="e">
            <v>#DIV/0!</v>
          </cell>
          <cell r="BJ819">
            <v>0</v>
          </cell>
          <cell r="BK819">
            <v>0.42479999999999996</v>
          </cell>
          <cell r="BQ819">
            <v>0.32567999999999997</v>
          </cell>
          <cell r="BS819">
            <v>0.09911999999999999</v>
          </cell>
          <cell r="BT819">
            <v>0</v>
          </cell>
          <cell r="BU819">
            <v>0.42479999999999996</v>
          </cell>
          <cell r="BV819" t="e">
            <v>#DIV/0!</v>
          </cell>
        </row>
        <row r="820">
          <cell r="AN820">
            <v>161</v>
          </cell>
          <cell r="AP820" t="str">
            <v>Реконструкция ВЛ 10 кВ Ф-163 (установкой доп.ТП для разгрузки КТП-15/163 в с.Старомарьевка Грачевского района )</v>
          </cell>
          <cell r="AQ820" t="str">
            <v>СТФ</v>
          </cell>
          <cell r="AS820">
            <v>0</v>
          </cell>
          <cell r="AT820">
            <v>0.0944</v>
          </cell>
          <cell r="AU820">
            <v>0</v>
          </cell>
          <cell r="AV820">
            <v>0</v>
          </cell>
          <cell r="AW820">
            <v>0.08</v>
          </cell>
          <cell r="BC820">
            <v>0.08</v>
          </cell>
          <cell r="BF820">
            <v>0.08</v>
          </cell>
          <cell r="BG820" t="e">
            <v>#DIV/0!</v>
          </cell>
          <cell r="BJ820">
            <v>0</v>
          </cell>
          <cell r="BK820">
            <v>0.09439999999999998</v>
          </cell>
          <cell r="BQ820">
            <v>0.07237333333333332</v>
          </cell>
          <cell r="BS820">
            <v>0.02202666666666666</v>
          </cell>
          <cell r="BT820">
            <v>0</v>
          </cell>
          <cell r="BU820">
            <v>0.09439999999999998</v>
          </cell>
          <cell r="BV820" t="e">
            <v>#DIV/0!</v>
          </cell>
        </row>
        <row r="821">
          <cell r="AN821">
            <v>162</v>
          </cell>
          <cell r="AP821" t="str">
            <v>Реконструкция ВЛ-10 кВ Ф-135 от ПС «Промкомплекс»» (установка дополнительной ТП   для разгрузки ТП 28/135  в с. Верхнерусское Шпаковского района )</v>
          </cell>
          <cell r="AQ821" t="str">
            <v>СТФ</v>
          </cell>
          <cell r="AS821">
            <v>0</v>
          </cell>
          <cell r="AT821">
            <v>0.0944</v>
          </cell>
          <cell r="AU821">
            <v>0</v>
          </cell>
          <cell r="AV821">
            <v>0</v>
          </cell>
          <cell r="AW821">
            <v>0.08</v>
          </cell>
          <cell r="BC821">
            <v>0.08</v>
          </cell>
          <cell r="BF821">
            <v>0.08</v>
          </cell>
          <cell r="BG821" t="e">
            <v>#DIV/0!</v>
          </cell>
          <cell r="BJ821">
            <v>0</v>
          </cell>
          <cell r="BK821">
            <v>0.09439999999999998</v>
          </cell>
          <cell r="BQ821">
            <v>0.07237333333333332</v>
          </cell>
          <cell r="BS821">
            <v>0.02202666666666666</v>
          </cell>
          <cell r="BT821">
            <v>0</v>
          </cell>
          <cell r="BU821">
            <v>0.09439999999999998</v>
          </cell>
          <cell r="BV821" t="e">
            <v>#DIV/0!</v>
          </cell>
        </row>
        <row r="822">
          <cell r="AN822">
            <v>163</v>
          </cell>
          <cell r="AP822" t="str">
            <v>Реконструкция ВЛ-10 кВ Ф-161 от ПС «Ставрополь-330»» ( установка   дополнительной ТП  для разгрузки  ТП2/161, 3/161 в х. Ташла Шпаковского района )</v>
          </cell>
          <cell r="AQ822" t="str">
            <v>СТФ</v>
          </cell>
          <cell r="AS822">
            <v>0</v>
          </cell>
          <cell r="AT822">
            <v>0.0944</v>
          </cell>
          <cell r="AU822">
            <v>0</v>
          </cell>
          <cell r="AV822">
            <v>0</v>
          </cell>
          <cell r="AW822">
            <v>0.08</v>
          </cell>
          <cell r="BC822">
            <v>0.08</v>
          </cell>
          <cell r="BF822">
            <v>0.08</v>
          </cell>
          <cell r="BG822" t="e">
            <v>#DIV/0!</v>
          </cell>
          <cell r="BJ822">
            <v>0</v>
          </cell>
          <cell r="BK822">
            <v>0.09439999999999998</v>
          </cell>
          <cell r="BQ822">
            <v>0.07237333333333332</v>
          </cell>
          <cell r="BS822">
            <v>0.02202666666666666</v>
          </cell>
          <cell r="BT822">
            <v>0</v>
          </cell>
          <cell r="BU822">
            <v>0.09439999999999998</v>
          </cell>
          <cell r="BV822" t="e">
            <v>#DIV/0!</v>
          </cell>
        </row>
        <row r="823">
          <cell r="AN823">
            <v>164</v>
          </cell>
          <cell r="AP823" t="str">
            <v>Реконструкция ВЛ-10 кВ Ф-166 от ПС «Ставрополь-330»» (уустановка  дополнительной ТП в с Надежда  для разгрузки ТП 13/166, 34/166 в с Надежда Шпаковского района )</v>
          </cell>
          <cell r="AQ823" t="str">
            <v>СТФ</v>
          </cell>
          <cell r="AS823">
            <v>0</v>
          </cell>
          <cell r="AT823">
            <v>0.0944</v>
          </cell>
          <cell r="AU823">
            <v>0</v>
          </cell>
          <cell r="AV823">
            <v>0</v>
          </cell>
          <cell r="AW823">
            <v>0.08</v>
          </cell>
          <cell r="BC823">
            <v>0.08</v>
          </cell>
          <cell r="BF823">
            <v>0.08</v>
          </cell>
          <cell r="BG823" t="e">
            <v>#DIV/0!</v>
          </cell>
          <cell r="BJ823">
            <v>0</v>
          </cell>
          <cell r="BK823">
            <v>0.09439999999999998</v>
          </cell>
          <cell r="BQ823">
            <v>0.07237333333333332</v>
          </cell>
          <cell r="BS823">
            <v>0.02202666666666666</v>
          </cell>
          <cell r="BT823">
            <v>0</v>
          </cell>
          <cell r="BU823">
            <v>0.09439999999999998</v>
          </cell>
          <cell r="BV823" t="e">
            <v>#DIV/0!</v>
          </cell>
        </row>
        <row r="824">
          <cell r="AN824">
            <v>165</v>
          </cell>
          <cell r="AP824" t="str">
            <v>Реконструкция ВЛ-10кВ Ф-166 от ПС «Ставрополь-330» (установка  дополнительной ТП  для разгрузки ТП 9/166, 12/166 в с. Надежда ул. Раздольная военный городок Шпаковского района )</v>
          </cell>
          <cell r="AQ824" t="str">
            <v>СТФ</v>
          </cell>
          <cell r="AS824">
            <v>0</v>
          </cell>
          <cell r="AT824">
            <v>0.0944</v>
          </cell>
          <cell r="AU824">
            <v>0</v>
          </cell>
          <cell r="AV824">
            <v>0</v>
          </cell>
          <cell r="AW824">
            <v>0.08</v>
          </cell>
          <cell r="BC824">
            <v>0.08</v>
          </cell>
          <cell r="BF824">
            <v>0.08</v>
          </cell>
          <cell r="BG824" t="e">
            <v>#DIV/0!</v>
          </cell>
          <cell r="BJ824">
            <v>0</v>
          </cell>
          <cell r="BK824">
            <v>0.09439999999999998</v>
          </cell>
          <cell r="BQ824">
            <v>0.07237333333333332</v>
          </cell>
          <cell r="BS824">
            <v>0.02202666666666666</v>
          </cell>
          <cell r="BT824">
            <v>0</v>
          </cell>
          <cell r="BU824">
            <v>0.09439999999999998</v>
          </cell>
          <cell r="BV824" t="e">
            <v>#DIV/0!</v>
          </cell>
        </row>
        <row r="825">
          <cell r="AN825">
            <v>166</v>
          </cell>
          <cell r="AP825" t="str">
            <v>Реконструкция ВЛ-10 Ф-127 от ПС «Шахтер»(   установка   дополнительной ТП в с. Пелагиада Шпаковского района для разгрузки  ТП-4/127
ропольского края
</v>
          </cell>
          <cell r="AQ825" t="str">
            <v>СТФ</v>
          </cell>
          <cell r="AS825">
            <v>0</v>
          </cell>
          <cell r="AT825">
            <v>0.0944</v>
          </cell>
          <cell r="AU825">
            <v>0</v>
          </cell>
          <cell r="AV825">
            <v>0</v>
          </cell>
          <cell r="AW825">
            <v>0.08</v>
          </cell>
          <cell r="BC825">
            <v>0.08</v>
          </cell>
          <cell r="BF825">
            <v>0.08</v>
          </cell>
          <cell r="BG825" t="e">
            <v>#DIV/0!</v>
          </cell>
          <cell r="BJ825">
            <v>0</v>
          </cell>
          <cell r="BK825">
            <v>0.09439999999999998</v>
          </cell>
          <cell r="BQ825">
            <v>0.07237333333333332</v>
          </cell>
          <cell r="BS825">
            <v>0.02202666666666666</v>
          </cell>
          <cell r="BT825">
            <v>0</v>
          </cell>
          <cell r="BU825">
            <v>0.09439999999999998</v>
          </cell>
          <cell r="BV825" t="e">
            <v>#DIV/0!</v>
          </cell>
        </row>
        <row r="826">
          <cell r="AN826">
            <v>167</v>
          </cell>
          <cell r="AP826" t="str">
            <v>Реконструкция 0,4 кВ от ТП 2/156 Ф2,Ф1 опор. №1-33 с. Татарка Шпаковского района </v>
          </cell>
          <cell r="AQ826" t="str">
            <v>СТФ</v>
          </cell>
          <cell r="AS826">
            <v>0</v>
          </cell>
          <cell r="AT826">
            <v>0.236</v>
          </cell>
          <cell r="AU826">
            <v>0</v>
          </cell>
          <cell r="AV826">
            <v>0</v>
          </cell>
          <cell r="AW826">
            <v>0.2</v>
          </cell>
          <cell r="BC826">
            <v>0.2</v>
          </cell>
          <cell r="BF826">
            <v>0.2</v>
          </cell>
          <cell r="BG826" t="e">
            <v>#DIV/0!</v>
          </cell>
          <cell r="BJ826">
            <v>0</v>
          </cell>
          <cell r="BK826">
            <v>0.236</v>
          </cell>
          <cell r="BQ826">
            <v>0.18093333333333333</v>
          </cell>
          <cell r="BS826">
            <v>0.05506666666666666</v>
          </cell>
          <cell r="BT826">
            <v>0</v>
          </cell>
          <cell r="BU826">
            <v>0.236</v>
          </cell>
          <cell r="BV826" t="e">
            <v>#DIV/0!</v>
          </cell>
        </row>
        <row r="827">
          <cell r="AN827">
            <v>168</v>
          </cell>
          <cell r="AP827" t="str">
            <v>Реконструкция 0,4 кВ от ТП 7/156 Ф2, в с. Татарка с   Шпаковского района </v>
          </cell>
          <cell r="AQ827" t="str">
            <v>СТФ</v>
          </cell>
          <cell r="AS827">
            <v>0</v>
          </cell>
          <cell r="AT827">
            <v>0.1534</v>
          </cell>
          <cell r="AU827">
            <v>0</v>
          </cell>
          <cell r="AV827">
            <v>0</v>
          </cell>
          <cell r="AW827">
            <v>0.13</v>
          </cell>
          <cell r="BC827">
            <v>0.13</v>
          </cell>
          <cell r="BF827">
            <v>0.13</v>
          </cell>
          <cell r="BG827" t="e">
            <v>#DIV/0!</v>
          </cell>
          <cell r="BJ827">
            <v>0</v>
          </cell>
          <cell r="BK827">
            <v>0.15339999999999998</v>
          </cell>
          <cell r="BQ827">
            <v>0.11760666666666665</v>
          </cell>
          <cell r="BS827">
            <v>0.03579333333333333</v>
          </cell>
          <cell r="BT827">
            <v>0</v>
          </cell>
          <cell r="BU827">
            <v>0.15339999999999998</v>
          </cell>
          <cell r="BV827" t="e">
            <v>#DIV/0!</v>
          </cell>
        </row>
        <row r="828">
          <cell r="AN828">
            <v>169</v>
          </cell>
          <cell r="AP828" t="str">
            <v>Реконструкция ВЛ-0,4 кВ от ТП- 28/135» в с. Верхнерусское Шпаковского района </v>
          </cell>
          <cell r="AQ828" t="str">
            <v>СТФ</v>
          </cell>
          <cell r="AS828">
            <v>0</v>
          </cell>
          <cell r="AT828">
            <v>0.0944</v>
          </cell>
          <cell r="AU828">
            <v>0</v>
          </cell>
          <cell r="AV828">
            <v>0</v>
          </cell>
          <cell r="AW828">
            <v>0.08</v>
          </cell>
          <cell r="BC828">
            <v>0.08</v>
          </cell>
          <cell r="BF828">
            <v>0.08</v>
          </cell>
          <cell r="BG828" t="e">
            <v>#DIV/0!</v>
          </cell>
          <cell r="BJ828">
            <v>0</v>
          </cell>
          <cell r="BK828">
            <v>0.09439999999999998</v>
          </cell>
          <cell r="BQ828">
            <v>0.07237333333333332</v>
          </cell>
          <cell r="BS828">
            <v>0.02202666666666666</v>
          </cell>
          <cell r="BT828">
            <v>0</v>
          </cell>
          <cell r="BU828">
            <v>0.09439999999999998</v>
          </cell>
          <cell r="BV828" t="e">
            <v>#DIV/0!</v>
          </cell>
        </row>
        <row r="829">
          <cell r="AN829">
            <v>170</v>
          </cell>
          <cell r="AP829" t="str">
            <v>Реконструкция ВЛ-0,4 кВ от ТП-13/166 в с. Надежда ул. Орджоникидзе  Шпаковского района Ставропольского края</v>
          </cell>
          <cell r="AQ829" t="str">
            <v>СТФ</v>
          </cell>
          <cell r="AS829">
            <v>0</v>
          </cell>
          <cell r="AT829">
            <v>0.1534</v>
          </cell>
          <cell r="AU829">
            <v>0</v>
          </cell>
          <cell r="AV829">
            <v>0</v>
          </cell>
          <cell r="AW829">
            <v>0.13</v>
          </cell>
          <cell r="BC829">
            <v>0.13</v>
          </cell>
          <cell r="BF829">
            <v>0.13</v>
          </cell>
          <cell r="BG829" t="e">
            <v>#DIV/0!</v>
          </cell>
          <cell r="BJ829">
            <v>0</v>
          </cell>
          <cell r="BK829">
            <v>0.15339999999999998</v>
          </cell>
          <cell r="BQ829">
            <v>0.11760666666666665</v>
          </cell>
          <cell r="BS829">
            <v>0.03579333333333333</v>
          </cell>
          <cell r="BT829">
            <v>0</v>
          </cell>
          <cell r="BU829">
            <v>0.15339999999999998</v>
          </cell>
          <cell r="BV829" t="e">
            <v>#DIV/0!</v>
          </cell>
        </row>
        <row r="830">
          <cell r="AN830">
            <v>171</v>
          </cell>
          <cell r="AP830" t="str">
            <v>Реконструкция ВЛ-0,4 кВ от ТП-9/166 в  с. Надежда ул. Раздольная Шпаковского района </v>
          </cell>
          <cell r="AQ830" t="str">
            <v>СТФ</v>
          </cell>
          <cell r="AS830">
            <v>0</v>
          </cell>
          <cell r="AT830">
            <v>0.0826</v>
          </cell>
          <cell r="AU830">
            <v>0</v>
          </cell>
          <cell r="AV830">
            <v>0</v>
          </cell>
          <cell r="AW830">
            <v>0.07</v>
          </cell>
          <cell r="BC830">
            <v>0.07</v>
          </cell>
          <cell r="BF830">
            <v>0.07</v>
          </cell>
          <cell r="BG830" t="e">
            <v>#DIV/0!</v>
          </cell>
          <cell r="BJ830">
            <v>0</v>
          </cell>
          <cell r="BK830">
            <v>0.08259999999999998</v>
          </cell>
          <cell r="BQ830">
            <v>0.06332666666666666</v>
          </cell>
          <cell r="BS830">
            <v>0.01927333333333333</v>
          </cell>
          <cell r="BT830">
            <v>0</v>
          </cell>
          <cell r="BU830">
            <v>0.08259999999999998</v>
          </cell>
          <cell r="BV830" t="e">
            <v>#DIV/0!</v>
          </cell>
        </row>
        <row r="831">
          <cell r="AN831">
            <v>172</v>
          </cell>
          <cell r="AP831" t="str">
            <v>Реконструкция ВЛ-0,4 кВ от ТП-12/166 в  с. Надежда ул. Раздольная Шпаковского района </v>
          </cell>
          <cell r="AQ831" t="str">
            <v>СТФ</v>
          </cell>
          <cell r="AS831">
            <v>0</v>
          </cell>
          <cell r="AT831">
            <v>0.0826</v>
          </cell>
          <cell r="AU831">
            <v>0</v>
          </cell>
          <cell r="AV831">
            <v>0</v>
          </cell>
          <cell r="AW831">
            <v>0.07</v>
          </cell>
          <cell r="BC831">
            <v>0.07</v>
          </cell>
          <cell r="BF831">
            <v>0.07</v>
          </cell>
          <cell r="BG831" t="e">
            <v>#DIV/0!</v>
          </cell>
          <cell r="BJ831">
            <v>0</v>
          </cell>
          <cell r="BK831">
            <v>0.08259999999999998</v>
          </cell>
          <cell r="BQ831">
            <v>0.06332666666666666</v>
          </cell>
          <cell r="BS831">
            <v>0.01927333333333333</v>
          </cell>
          <cell r="BT831">
            <v>0</v>
          </cell>
          <cell r="BU831">
            <v>0.08259999999999998</v>
          </cell>
          <cell r="BV831" t="e">
            <v>#DIV/0!</v>
          </cell>
        </row>
        <row r="832">
          <cell r="AN832">
            <v>173</v>
          </cell>
          <cell r="AP832" t="str">
            <v>Реконструкция ВЛ-0,4 кВ от ТП-2/166 в  с. Надежда ул. Советская Шпаковского района </v>
          </cell>
          <cell r="AQ832" t="str">
            <v>СТФ</v>
          </cell>
          <cell r="AS832">
            <v>0</v>
          </cell>
          <cell r="AT832">
            <v>0.1534</v>
          </cell>
          <cell r="AU832">
            <v>0</v>
          </cell>
          <cell r="AV832">
            <v>0</v>
          </cell>
          <cell r="AW832">
            <v>0.13</v>
          </cell>
          <cell r="BC832">
            <v>0.13</v>
          </cell>
          <cell r="BF832">
            <v>0.13</v>
          </cell>
          <cell r="BG832" t="e">
            <v>#DIV/0!</v>
          </cell>
          <cell r="BJ832">
            <v>0</v>
          </cell>
          <cell r="BK832">
            <v>0.15339999999999998</v>
          </cell>
          <cell r="BQ832">
            <v>0.11760666666666665</v>
          </cell>
          <cell r="BS832">
            <v>0.03579333333333333</v>
          </cell>
          <cell r="BT832">
            <v>0</v>
          </cell>
          <cell r="BU832">
            <v>0.15339999999999998</v>
          </cell>
          <cell r="BV832" t="e">
            <v>#DIV/0!</v>
          </cell>
        </row>
        <row r="833">
          <cell r="AN833">
            <v>174</v>
          </cell>
          <cell r="AP833" t="str">
            <v>Реконструкция ВЛ-0,4 кВ от ТП-27/166 в  с. Надежда ул. Советская Шпаковского района </v>
          </cell>
          <cell r="AQ833" t="str">
            <v>СТФ</v>
          </cell>
          <cell r="AS833">
            <v>0</v>
          </cell>
          <cell r="AT833">
            <v>0.1534</v>
          </cell>
          <cell r="AU833">
            <v>0</v>
          </cell>
          <cell r="AV833">
            <v>0</v>
          </cell>
          <cell r="AW833">
            <v>0.13</v>
          </cell>
          <cell r="BC833">
            <v>0.13</v>
          </cell>
          <cell r="BF833">
            <v>0.13</v>
          </cell>
          <cell r="BG833" t="e">
            <v>#DIV/0!</v>
          </cell>
          <cell r="BJ833">
            <v>0</v>
          </cell>
          <cell r="BK833">
            <v>0.15339999999999998</v>
          </cell>
          <cell r="BQ833">
            <v>0.11760666666666665</v>
          </cell>
          <cell r="BS833">
            <v>0.03579333333333333</v>
          </cell>
          <cell r="BT833">
            <v>0</v>
          </cell>
          <cell r="BU833">
            <v>0.15339999999999998</v>
          </cell>
          <cell r="BV833" t="e">
            <v>#DIV/0!</v>
          </cell>
        </row>
        <row r="834">
          <cell r="AN834">
            <v>175</v>
          </cell>
          <cell r="AP834" t="str">
            <v>Реконструкция ВЛ-0,4кВ Ф-1 от ТП-2/150 в х.Польском Шпаковского района Ставропольского края</v>
          </cell>
          <cell r="AQ834" t="str">
            <v>СТФ</v>
          </cell>
          <cell r="AS834">
            <v>0</v>
          </cell>
          <cell r="AT834">
            <v>0.1888</v>
          </cell>
          <cell r="AU834">
            <v>0</v>
          </cell>
          <cell r="AV834">
            <v>0</v>
          </cell>
          <cell r="AW834">
            <v>0.16</v>
          </cell>
          <cell r="BC834">
            <v>0.16</v>
          </cell>
          <cell r="BF834">
            <v>0.16</v>
          </cell>
          <cell r="BG834" t="e">
            <v>#DIV/0!</v>
          </cell>
          <cell r="BJ834">
            <v>0</v>
          </cell>
          <cell r="BK834">
            <v>0.18879999999999997</v>
          </cell>
          <cell r="BQ834">
            <v>0.14474666666666663</v>
          </cell>
          <cell r="BS834">
            <v>0.04405333333333332</v>
          </cell>
          <cell r="BT834">
            <v>0</v>
          </cell>
          <cell r="BU834">
            <v>0.18879999999999997</v>
          </cell>
          <cell r="BV834" t="e">
            <v>#DIV/0!</v>
          </cell>
        </row>
        <row r="835">
          <cell r="AN835">
            <v>176</v>
          </cell>
          <cell r="AP835" t="str">
            <v>Реконструкция ВЛ-0,4кВ Ф-4 от ТП-1/156 в с.Татарка  Шпаковского района Ставропольского края</v>
          </cell>
          <cell r="AQ835" t="str">
            <v>СТФ</v>
          </cell>
          <cell r="AS835">
            <v>0</v>
          </cell>
          <cell r="AT835">
            <v>0.1298</v>
          </cell>
          <cell r="AU835">
            <v>0</v>
          </cell>
          <cell r="AV835">
            <v>0</v>
          </cell>
          <cell r="AW835">
            <v>0.11</v>
          </cell>
          <cell r="BC835">
            <v>0.11</v>
          </cell>
          <cell r="BF835">
            <v>0.11</v>
          </cell>
          <cell r="BG835" t="e">
            <v>#DIV/0!</v>
          </cell>
          <cell r="BJ835">
            <v>0</v>
          </cell>
          <cell r="BK835">
            <v>0.12979999999999997</v>
          </cell>
          <cell r="BQ835">
            <v>0.09951333333333331</v>
          </cell>
          <cell r="BS835">
            <v>0.030286666666666663</v>
          </cell>
          <cell r="BT835">
            <v>0</v>
          </cell>
          <cell r="BU835">
            <v>0.12979999999999997</v>
          </cell>
          <cell r="BV835" t="e">
            <v>#DIV/0!</v>
          </cell>
        </row>
        <row r="836">
          <cell r="AN836">
            <v>177</v>
          </cell>
          <cell r="AP836" t="str">
            <v>Реконструкция ВЛ-0,4кВ Ф-1.2.3 от ТП-2/154 в с.Татарка Шпаковского района Ставропольского края</v>
          </cell>
          <cell r="AQ836" t="str">
            <v>СТФ</v>
          </cell>
          <cell r="AS836">
            <v>0</v>
          </cell>
          <cell r="AT836">
            <v>0.354</v>
          </cell>
          <cell r="AU836">
            <v>0</v>
          </cell>
          <cell r="AV836">
            <v>0</v>
          </cell>
          <cell r="AW836">
            <v>0.3</v>
          </cell>
          <cell r="BC836">
            <v>0.3</v>
          </cell>
          <cell r="BF836">
            <v>0.3</v>
          </cell>
          <cell r="BG836" t="e">
            <v>#DIV/0!</v>
          </cell>
          <cell r="BJ836">
            <v>0</v>
          </cell>
          <cell r="BK836">
            <v>0.354</v>
          </cell>
          <cell r="BQ836">
            <v>0.2714</v>
          </cell>
          <cell r="BS836">
            <v>0.08259999999999999</v>
          </cell>
          <cell r="BT836">
            <v>0</v>
          </cell>
          <cell r="BU836">
            <v>0.354</v>
          </cell>
          <cell r="BV836" t="e">
            <v>#DIV/0!</v>
          </cell>
        </row>
        <row r="837">
          <cell r="AN837">
            <v>178</v>
          </cell>
          <cell r="AP837" t="str">
            <v>Реконструкция ВЛ-0,4кВ Ф-1 от ТП-3/120 в х.Темнореченском  Шпаковского района Ставропольского края</v>
          </cell>
          <cell r="AQ837" t="str">
            <v>СТФ</v>
          </cell>
          <cell r="AS837">
            <v>0</v>
          </cell>
          <cell r="AT837">
            <v>0.21239999999999998</v>
          </cell>
          <cell r="AU837">
            <v>0</v>
          </cell>
          <cell r="AV837">
            <v>0</v>
          </cell>
          <cell r="AW837">
            <v>0.18</v>
          </cell>
          <cell r="BC837">
            <v>0.18</v>
          </cell>
          <cell r="BF837">
            <v>0.18</v>
          </cell>
          <cell r="BG837" t="e">
            <v>#DIV/0!</v>
          </cell>
          <cell r="BJ837">
            <v>0</v>
          </cell>
          <cell r="BK837">
            <v>0.21239999999999998</v>
          </cell>
          <cell r="BQ837">
            <v>0.16283999999999998</v>
          </cell>
          <cell r="BS837">
            <v>0.04955999999999999</v>
          </cell>
          <cell r="BT837">
            <v>0</v>
          </cell>
          <cell r="BU837">
            <v>0.21239999999999998</v>
          </cell>
          <cell r="BV837" t="e">
            <v>#DIV/0!</v>
          </cell>
        </row>
        <row r="838">
          <cell r="AN838">
            <v>179</v>
          </cell>
          <cell r="AP838" t="str">
            <v>Реконструкция ВЛ-0,4кВ Ф-3 от ТП-3/157 в с.Татарка  Шпаковского района Ставропольского края</v>
          </cell>
          <cell r="AQ838" t="str">
            <v>СТФ</v>
          </cell>
          <cell r="AS838">
            <v>0</v>
          </cell>
          <cell r="AT838">
            <v>0.11327999999999999</v>
          </cell>
          <cell r="AU838">
            <v>0</v>
          </cell>
          <cell r="AV838">
            <v>0</v>
          </cell>
          <cell r="AW838">
            <v>0.096</v>
          </cell>
          <cell r="BC838">
            <v>0.096</v>
          </cell>
          <cell r="BF838">
            <v>0.096</v>
          </cell>
          <cell r="BG838" t="e">
            <v>#DIV/0!</v>
          </cell>
          <cell r="BJ838">
            <v>0</v>
          </cell>
          <cell r="BK838">
            <v>0.11327999999999999</v>
          </cell>
          <cell r="BQ838">
            <v>0.086848</v>
          </cell>
          <cell r="BS838">
            <v>0.026431999999999997</v>
          </cell>
          <cell r="BT838">
            <v>0</v>
          </cell>
          <cell r="BU838">
            <v>0.11327999999999999</v>
          </cell>
          <cell r="BV838" t="e">
            <v>#DIV/0!</v>
          </cell>
        </row>
        <row r="839">
          <cell r="AN839">
            <v>180</v>
          </cell>
          <cell r="AP839" t="str">
            <v>Реконструкция ВЛ-0,4кВ Ф-2 от ТП-3/154 в с.Татарка  Шпаковского района Ставропольского края</v>
          </cell>
          <cell r="AQ839" t="str">
            <v>СТФ</v>
          </cell>
          <cell r="AS839">
            <v>0</v>
          </cell>
          <cell r="AT839">
            <v>0.0944</v>
          </cell>
          <cell r="AU839">
            <v>0</v>
          </cell>
          <cell r="AV839">
            <v>0</v>
          </cell>
          <cell r="AW839">
            <v>0.08</v>
          </cell>
          <cell r="BC839">
            <v>0.08</v>
          </cell>
          <cell r="BF839">
            <v>0.08</v>
          </cell>
          <cell r="BG839" t="e">
            <v>#DIV/0!</v>
          </cell>
          <cell r="BJ839">
            <v>0</v>
          </cell>
          <cell r="BK839">
            <v>0.09439999999999998</v>
          </cell>
          <cell r="BQ839">
            <v>0.07237333333333332</v>
          </cell>
          <cell r="BS839">
            <v>0.02202666666666666</v>
          </cell>
          <cell r="BT839">
            <v>0</v>
          </cell>
          <cell r="BU839">
            <v>0.09439999999999998</v>
          </cell>
          <cell r="BV839" t="e">
            <v>#DIV/0!</v>
          </cell>
        </row>
        <row r="840">
          <cell r="AN840">
            <v>181</v>
          </cell>
          <cell r="AP840" t="str">
            <v>Реконструкция ВЛ-0,4кВ Ф-1 от ТП-4/154 в с.Татарка  Шпаковского района Ставропольского края</v>
          </cell>
          <cell r="AQ840" t="str">
            <v>СТФ</v>
          </cell>
          <cell r="AS840">
            <v>0</v>
          </cell>
          <cell r="AT840">
            <v>0.1298</v>
          </cell>
          <cell r="AU840">
            <v>0</v>
          </cell>
          <cell r="AV840">
            <v>0</v>
          </cell>
          <cell r="AW840">
            <v>0.11</v>
          </cell>
          <cell r="BC840">
            <v>0.11</v>
          </cell>
          <cell r="BF840">
            <v>0.11</v>
          </cell>
          <cell r="BG840" t="e">
            <v>#DIV/0!</v>
          </cell>
          <cell r="BJ840">
            <v>0</v>
          </cell>
          <cell r="BK840">
            <v>0.12979999999999997</v>
          </cell>
          <cell r="BQ840">
            <v>0.09951333333333331</v>
          </cell>
          <cell r="BS840">
            <v>0.030286666666666663</v>
          </cell>
          <cell r="BT840">
            <v>0</v>
          </cell>
          <cell r="BU840">
            <v>0.12979999999999997</v>
          </cell>
          <cell r="BV840" t="e">
            <v>#DIV/0!</v>
          </cell>
        </row>
        <row r="841">
          <cell r="AN841">
            <v>182</v>
          </cell>
          <cell r="AP841" t="str">
            <v>Реконструкция ВЛ-0,4кВ Ф-2 от ТП-4/157 в с.Татарка  Шпаковского района Ставропольского края</v>
          </cell>
          <cell r="AQ841" t="str">
            <v>СТФ</v>
          </cell>
          <cell r="AS841">
            <v>0</v>
          </cell>
          <cell r="AT841">
            <v>0.1534</v>
          </cell>
          <cell r="AU841">
            <v>0</v>
          </cell>
          <cell r="AV841">
            <v>0</v>
          </cell>
          <cell r="AW841">
            <v>0.13</v>
          </cell>
          <cell r="BC841">
            <v>0.13</v>
          </cell>
          <cell r="BF841">
            <v>0.13</v>
          </cell>
          <cell r="BG841" t="e">
            <v>#DIV/0!</v>
          </cell>
          <cell r="BJ841">
            <v>0</v>
          </cell>
          <cell r="BK841">
            <v>0.15339999999999998</v>
          </cell>
          <cell r="BQ841">
            <v>0.11760666666666665</v>
          </cell>
          <cell r="BS841">
            <v>0.03579333333333333</v>
          </cell>
          <cell r="BT841">
            <v>0</v>
          </cell>
          <cell r="BU841">
            <v>0.15339999999999998</v>
          </cell>
          <cell r="BV841" t="e">
            <v>#DIV/0!</v>
          </cell>
        </row>
        <row r="842">
          <cell r="AN842">
            <v>183</v>
          </cell>
          <cell r="AP842" t="str">
            <v>Реконструкция ВЛ-0,4кВ Ф-1 от ТП-7/150 в х.Темнореченском  Шпаковского района Ставропольского края</v>
          </cell>
          <cell r="AQ842" t="str">
            <v>СТФ</v>
          </cell>
          <cell r="AS842">
            <v>0</v>
          </cell>
          <cell r="AT842">
            <v>0.10619999999999999</v>
          </cell>
          <cell r="AU842">
            <v>0</v>
          </cell>
          <cell r="AV842">
            <v>0</v>
          </cell>
          <cell r="AW842">
            <v>0.09</v>
          </cell>
          <cell r="BC842">
            <v>0.09</v>
          </cell>
          <cell r="BF842">
            <v>0.09</v>
          </cell>
          <cell r="BG842" t="e">
            <v>#DIV/0!</v>
          </cell>
          <cell r="BJ842">
            <v>0</v>
          </cell>
          <cell r="BK842">
            <v>0.10619999999999999</v>
          </cell>
          <cell r="BQ842">
            <v>0.08141999999999999</v>
          </cell>
          <cell r="BS842">
            <v>0.024779999999999996</v>
          </cell>
          <cell r="BT842">
            <v>0</v>
          </cell>
          <cell r="BU842">
            <v>0.10619999999999999</v>
          </cell>
          <cell r="BV842" t="e">
            <v>#DIV/0!</v>
          </cell>
        </row>
        <row r="843">
          <cell r="AN843">
            <v>184</v>
          </cell>
          <cell r="AP843" t="str">
            <v>Реконструкция ВЛ-0,4кВ Ф-1 от ТП-8/150 в х.Темнореченском Шпаковского района Ставропольского края</v>
          </cell>
          <cell r="AQ843" t="str">
            <v>СТФ</v>
          </cell>
          <cell r="AS843">
            <v>0</v>
          </cell>
          <cell r="AT843">
            <v>0.1534</v>
          </cell>
          <cell r="AU843">
            <v>0</v>
          </cell>
          <cell r="AV843">
            <v>0</v>
          </cell>
          <cell r="AW843">
            <v>0.13</v>
          </cell>
          <cell r="BC843">
            <v>0.13</v>
          </cell>
          <cell r="BF843">
            <v>0.13</v>
          </cell>
          <cell r="BG843" t="e">
            <v>#DIV/0!</v>
          </cell>
          <cell r="BJ843">
            <v>0</v>
          </cell>
          <cell r="BK843">
            <v>0.15339999999999998</v>
          </cell>
          <cell r="BQ843">
            <v>0.11760666666666665</v>
          </cell>
          <cell r="BS843">
            <v>0.03579333333333333</v>
          </cell>
          <cell r="BT843">
            <v>0</v>
          </cell>
          <cell r="BU843">
            <v>0.15339999999999998</v>
          </cell>
          <cell r="BV843" t="e">
            <v>#DIV/0!</v>
          </cell>
        </row>
        <row r="844">
          <cell r="AN844">
            <v>185</v>
          </cell>
          <cell r="AP844" t="str">
            <v>Реконструкция ВЛ-10 кВ Ф-166 от ПС Рыздвяная в пролете оп. №№ 1-66 в ст. Рождественская  Изобильненского района с заменой опор и применением СИП 3А</v>
          </cell>
          <cell r="AQ844" t="str">
            <v>СТФ</v>
          </cell>
          <cell r="AS844">
            <v>0</v>
          </cell>
          <cell r="AT844">
            <v>0.59</v>
          </cell>
          <cell r="AU844">
            <v>0</v>
          </cell>
          <cell r="AV844">
            <v>0</v>
          </cell>
          <cell r="AW844">
            <v>0.5</v>
          </cell>
          <cell r="BC844">
            <v>0.5</v>
          </cell>
          <cell r="BF844">
            <v>0.5</v>
          </cell>
          <cell r="BG844" t="e">
            <v>#DIV/0!</v>
          </cell>
          <cell r="BJ844">
            <v>0</v>
          </cell>
          <cell r="BK844">
            <v>0.59</v>
          </cell>
          <cell r="BQ844">
            <v>0.4523333333333333</v>
          </cell>
          <cell r="BS844">
            <v>0.13766666666666666</v>
          </cell>
          <cell r="BT844">
            <v>0</v>
          </cell>
          <cell r="BU844">
            <v>0.59</v>
          </cell>
          <cell r="BV844" t="e">
            <v>#DIV/0!</v>
          </cell>
        </row>
        <row r="845">
          <cell r="AN845">
            <v>186</v>
          </cell>
          <cell r="AP845" t="str">
            <v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v>
          </cell>
          <cell r="AQ845" t="str">
            <v>СТФ</v>
          </cell>
          <cell r="AS845">
            <v>0</v>
          </cell>
          <cell r="AT845">
            <v>0.28319999999999995</v>
          </cell>
          <cell r="AU845">
            <v>0</v>
          </cell>
          <cell r="AV845">
            <v>0</v>
          </cell>
          <cell r="AW845">
            <v>0.24</v>
          </cell>
          <cell r="BC845">
            <v>0.24</v>
          </cell>
          <cell r="BF845">
            <v>0.24</v>
          </cell>
          <cell r="BG845" t="e">
            <v>#DIV/0!</v>
          </cell>
          <cell r="BJ845">
            <v>0</v>
          </cell>
          <cell r="BK845">
            <v>0.2832</v>
          </cell>
          <cell r="BQ845">
            <v>0.21712</v>
          </cell>
          <cell r="BS845">
            <v>0.06608</v>
          </cell>
          <cell r="BT845">
            <v>0</v>
          </cell>
          <cell r="BU845">
            <v>0.2832</v>
          </cell>
          <cell r="BV845" t="e">
            <v>#DIV/0!</v>
          </cell>
        </row>
        <row r="846">
          <cell r="AN846">
            <v>187</v>
          </cell>
          <cell r="AP846" t="str">
            <v>Реконструкция ВЛ-10 кВ Ф-137 от ПС Донская (установка доп. ТП для разгрузки ТП-5/137, строительство ВЛ-10 кВ для подключения новой ТП и ВЛ 0,4 кВ для отсечения н/в Ф-2 от ТП в пролете оп. №№3-45 и разделения на более короткие участки)  в с. Донское Трунов</v>
          </cell>
          <cell r="AQ846" t="str">
            <v>СТФ</v>
          </cell>
          <cell r="AS846">
            <v>0</v>
          </cell>
          <cell r="AT846">
            <v>0.30326</v>
          </cell>
          <cell r="AU846">
            <v>0</v>
          </cell>
          <cell r="AV846">
            <v>0</v>
          </cell>
          <cell r="AW846">
            <v>0.257</v>
          </cell>
          <cell r="BC846">
            <v>0.257</v>
          </cell>
          <cell r="BF846">
            <v>0.257</v>
          </cell>
          <cell r="BG846" t="e">
            <v>#DIV/0!</v>
          </cell>
          <cell r="BJ846">
            <v>0</v>
          </cell>
          <cell r="BK846">
            <v>0.30326</v>
          </cell>
          <cell r="BQ846">
            <v>0.2324993333333333</v>
          </cell>
          <cell r="BS846">
            <v>0.07076066666666667</v>
          </cell>
          <cell r="BT846">
            <v>0</v>
          </cell>
          <cell r="BU846">
            <v>0.30326</v>
          </cell>
          <cell r="BV846" t="e">
            <v>#DIV/0!</v>
          </cell>
        </row>
        <row r="847">
          <cell r="AN847">
            <v>188</v>
          </cell>
          <cell r="AP847" t="str">
            <v>Реконструкция ВЛ-0.4кВ от ТП-5/354 в х.Сухом  Изобильненского района (замена опор, замена сущ. провода на СИП-2А)</v>
          </cell>
          <cell r="AQ847" t="str">
            <v>СТФ</v>
          </cell>
          <cell r="AS847">
            <v>0</v>
          </cell>
          <cell r="AT847">
            <v>0.36816</v>
          </cell>
          <cell r="AU847">
            <v>0</v>
          </cell>
          <cell r="AV847">
            <v>0</v>
          </cell>
          <cell r="AW847">
            <v>0.312</v>
          </cell>
          <cell r="BC847">
            <v>0.312</v>
          </cell>
          <cell r="BF847">
            <v>0.312</v>
          </cell>
          <cell r="BG847" t="e">
            <v>#DIV/0!</v>
          </cell>
          <cell r="BJ847">
            <v>0</v>
          </cell>
          <cell r="BK847">
            <v>0.36815999999999993</v>
          </cell>
          <cell r="BQ847">
            <v>0.28225599999999995</v>
          </cell>
          <cell r="BS847">
            <v>0.085904</v>
          </cell>
          <cell r="BT847">
            <v>0</v>
          </cell>
          <cell r="BU847">
            <v>0.36815999999999993</v>
          </cell>
          <cell r="BV847" t="e">
            <v>#DIV/0!</v>
          </cell>
        </row>
        <row r="848">
          <cell r="AN848">
            <v>189</v>
          </cell>
          <cell r="AP848" t="str">
            <v>Реконструкция ВЛ-0.4кВ от ТП-1/143 в п. Передовой Изобильненского района совместным подвесом с ВЛ-10 кВ Ф-143</v>
          </cell>
          <cell r="AQ848" t="str">
            <v>СТФ</v>
          </cell>
          <cell r="AS848">
            <v>0</v>
          </cell>
          <cell r="AT848">
            <v>0.1534</v>
          </cell>
          <cell r="AU848">
            <v>0</v>
          </cell>
          <cell r="AV848">
            <v>0</v>
          </cell>
          <cell r="AW848">
            <v>0.13</v>
          </cell>
          <cell r="BC848">
            <v>0.13</v>
          </cell>
          <cell r="BF848">
            <v>0.13</v>
          </cell>
          <cell r="BG848" t="e">
            <v>#DIV/0!</v>
          </cell>
          <cell r="BJ848">
            <v>0</v>
          </cell>
          <cell r="BK848">
            <v>0.15339999999999998</v>
          </cell>
          <cell r="BQ848">
            <v>0.11760666666666665</v>
          </cell>
          <cell r="BS848">
            <v>0.03579333333333333</v>
          </cell>
          <cell r="BT848">
            <v>0</v>
          </cell>
          <cell r="BU848">
            <v>0.15339999999999998</v>
          </cell>
          <cell r="BV848" t="e">
            <v>#DIV/0!</v>
          </cell>
        </row>
        <row r="849">
          <cell r="AN849">
            <v>190</v>
          </cell>
          <cell r="AP849" t="str">
            <v>Замена существующей КТП-1/409 на МТП с тр-ром 250 кВА в с.Птичье  Изобильненского района </v>
          </cell>
          <cell r="AQ849" t="str">
            <v>СТФ</v>
          </cell>
          <cell r="AS849">
            <v>0</v>
          </cell>
          <cell r="AT849">
            <v>0.059</v>
          </cell>
          <cell r="AU849">
            <v>0</v>
          </cell>
          <cell r="AV849">
            <v>0</v>
          </cell>
          <cell r="AW849">
            <v>0.05</v>
          </cell>
          <cell r="BC849">
            <v>0.05</v>
          </cell>
          <cell r="BF849">
            <v>0.05</v>
          </cell>
          <cell r="BG849" t="e">
            <v>#DIV/0!</v>
          </cell>
          <cell r="BJ849">
            <v>0</v>
          </cell>
          <cell r="BK849">
            <v>0.059</v>
          </cell>
          <cell r="BQ849">
            <v>0.045233333333333334</v>
          </cell>
          <cell r="BS849">
            <v>0.013766666666666665</v>
          </cell>
          <cell r="BT849">
            <v>0</v>
          </cell>
          <cell r="BU849">
            <v>0.059</v>
          </cell>
          <cell r="BV849" t="e">
            <v>#DIV/0!</v>
          </cell>
        </row>
        <row r="850">
          <cell r="AN850">
            <v>191</v>
          </cell>
          <cell r="AP850" t="str">
            <v>Реконструкция ВЛ-0.4кВ от ТП-4/497 в c.Раздольное Новоалександровского района (замена опор, замена сущ. провода на СИП-2А)</v>
          </cell>
          <cell r="AQ850" t="str">
            <v>СТФ</v>
          </cell>
          <cell r="AS850">
            <v>0</v>
          </cell>
          <cell r="AT850">
            <v>0.56758</v>
          </cell>
          <cell r="AU850">
            <v>0</v>
          </cell>
          <cell r="AV850">
            <v>0</v>
          </cell>
          <cell r="AW850">
            <v>0.481</v>
          </cell>
          <cell r="BC850">
            <v>0.481</v>
          </cell>
          <cell r="BF850">
            <v>0.481</v>
          </cell>
          <cell r="BG850" t="e">
            <v>#DIV/0!</v>
          </cell>
          <cell r="BJ850">
            <v>0</v>
          </cell>
          <cell r="BK850">
            <v>0.5675799999999999</v>
          </cell>
          <cell r="BQ850">
            <v>0.43514466666666657</v>
          </cell>
          <cell r="BS850">
            <v>0.13243533333333332</v>
          </cell>
          <cell r="BT850">
            <v>0</v>
          </cell>
          <cell r="BU850">
            <v>0.5675799999999999</v>
          </cell>
          <cell r="BV850" t="e">
            <v>#DIV/0!</v>
          </cell>
        </row>
        <row r="851">
          <cell r="AN851">
            <v>192</v>
          </cell>
          <cell r="AP851" t="str">
            <v>Реконструкция ВЛ-0.4кВ от ТП-12/204  ст. Кармалиновская Новоалександровского района (замена опор, замена сущ. провода на СИП-2А)</v>
          </cell>
          <cell r="AQ851" t="str">
            <v>СТФ</v>
          </cell>
          <cell r="AS851">
            <v>0</v>
          </cell>
          <cell r="AT851">
            <v>0.32214</v>
          </cell>
          <cell r="AU851">
            <v>0</v>
          </cell>
          <cell r="AV851">
            <v>0</v>
          </cell>
          <cell r="AW851">
            <v>0.273</v>
          </cell>
          <cell r="BC851">
            <v>0.273</v>
          </cell>
          <cell r="BF851">
            <v>0.273</v>
          </cell>
          <cell r="BG851" t="e">
            <v>#DIV/0!</v>
          </cell>
          <cell r="BJ851">
            <v>0</v>
          </cell>
          <cell r="BK851">
            <v>0.32214</v>
          </cell>
          <cell r="BQ851">
            <v>0.24697399999999997</v>
          </cell>
          <cell r="BS851">
            <v>0.07516599999999998</v>
          </cell>
          <cell r="BT851">
            <v>0</v>
          </cell>
          <cell r="BU851">
            <v>0.32214</v>
          </cell>
          <cell r="BV851" t="e">
            <v>#DIV/0!</v>
          </cell>
        </row>
        <row r="852">
          <cell r="AN852">
            <v>193</v>
          </cell>
          <cell r="AP852" t="str">
            <v>Реконструкция ВЛ-0.4кВ от ТП-3/107 в х.Краснодарском Новоалександровского района (замена опор, замена сущ. провода на СИП-2А)</v>
          </cell>
          <cell r="AQ852" t="str">
            <v>СТФ</v>
          </cell>
          <cell r="AS852">
            <v>0</v>
          </cell>
          <cell r="AT852">
            <v>0.24543999999999996</v>
          </cell>
          <cell r="AU852">
            <v>0</v>
          </cell>
          <cell r="AV852">
            <v>0</v>
          </cell>
          <cell r="AW852">
            <v>0.208</v>
          </cell>
          <cell r="BC852">
            <v>0.208</v>
          </cell>
          <cell r="BF852">
            <v>0.208</v>
          </cell>
          <cell r="BG852" t="e">
            <v>#DIV/0!</v>
          </cell>
          <cell r="BJ852">
            <v>0</v>
          </cell>
          <cell r="BK852">
            <v>0.24544</v>
          </cell>
          <cell r="BQ852">
            <v>0.18817066666666665</v>
          </cell>
          <cell r="BS852">
            <v>0.05726933333333333</v>
          </cell>
          <cell r="BT852">
            <v>0</v>
          </cell>
          <cell r="BU852">
            <v>0.24544</v>
          </cell>
          <cell r="BV852" t="e">
            <v>#DIV/0!</v>
          </cell>
        </row>
        <row r="853">
          <cell r="AN853">
            <v>194</v>
          </cell>
          <cell r="AP853" t="str">
            <v>Реконструкция ВЛ-0.4кВ от ТП-11/141в ст. Григорополисской Новоалександровского района</v>
          </cell>
          <cell r="AQ853" t="str">
            <v>СТФ</v>
          </cell>
          <cell r="AS853">
            <v>0</v>
          </cell>
          <cell r="AT853">
            <v>0.4602</v>
          </cell>
          <cell r="AU853">
            <v>0</v>
          </cell>
          <cell r="AV853">
            <v>0</v>
          </cell>
          <cell r="AW853">
            <v>0.39</v>
          </cell>
          <cell r="BC853">
            <v>0.39</v>
          </cell>
          <cell r="BF853">
            <v>0.39</v>
          </cell>
          <cell r="BG853" t="e">
            <v>#DIV/0!</v>
          </cell>
          <cell r="BJ853">
            <v>0</v>
          </cell>
          <cell r="BK853">
            <v>0.46019999999999994</v>
          </cell>
          <cell r="BQ853">
            <v>0.35281999999999997</v>
          </cell>
          <cell r="BS853">
            <v>0.10737999999999999</v>
          </cell>
          <cell r="BT853">
            <v>0</v>
          </cell>
          <cell r="BU853">
            <v>0.46019999999999994</v>
          </cell>
          <cell r="BV853" t="e">
            <v>#DIV/0!</v>
          </cell>
        </row>
        <row r="854">
          <cell r="AN854">
            <v>195</v>
          </cell>
          <cell r="AP854" t="str">
            <v>Реконструкция ВЛ-0.4кВ от ТП-10/118 в с. Ладовская Балка Красногвардейского района (замена опор, замена сущ. провода на СИП-2А)</v>
          </cell>
          <cell r="AQ854" t="str">
            <v>СТФ</v>
          </cell>
          <cell r="AS854">
            <v>0</v>
          </cell>
          <cell r="AT854">
            <v>0.16873999999999997</v>
          </cell>
          <cell r="AU854">
            <v>0</v>
          </cell>
          <cell r="AV854">
            <v>0</v>
          </cell>
          <cell r="AW854">
            <v>0.143</v>
          </cell>
          <cell r="BC854">
            <v>0.143</v>
          </cell>
          <cell r="BF854">
            <v>0.143</v>
          </cell>
          <cell r="BG854" t="e">
            <v>#DIV/0!</v>
          </cell>
          <cell r="BJ854">
            <v>0</v>
          </cell>
          <cell r="BK854">
            <v>0.16873999999999997</v>
          </cell>
          <cell r="BQ854">
            <v>0.1293673333333333</v>
          </cell>
          <cell r="BS854">
            <v>0.03937266666666666</v>
          </cell>
          <cell r="BT854">
            <v>0</v>
          </cell>
          <cell r="BU854">
            <v>0.16873999999999997</v>
          </cell>
          <cell r="BV854" t="e">
            <v>#DIV/0!</v>
          </cell>
        </row>
        <row r="855">
          <cell r="AN855">
            <v>196</v>
          </cell>
          <cell r="AP855" t="str">
            <v>Реконструкция ВЛ-0.4кВ от ТП-9/116 в с. Ладовская Балка Красногвардейского района (замена опор, замена сущ. провода на СИП-2А)</v>
          </cell>
          <cell r="AQ855" t="str">
            <v>СТФ</v>
          </cell>
          <cell r="AS855">
            <v>0</v>
          </cell>
          <cell r="AT855">
            <v>0.35281999999999997</v>
          </cell>
          <cell r="AU855">
            <v>0</v>
          </cell>
          <cell r="AV855">
            <v>0</v>
          </cell>
          <cell r="AW855">
            <v>0.299</v>
          </cell>
          <cell r="BC855">
            <v>0.299</v>
          </cell>
          <cell r="BF855">
            <v>0.299</v>
          </cell>
          <cell r="BG855" t="e">
            <v>#DIV/0!</v>
          </cell>
          <cell r="BJ855">
            <v>0</v>
          </cell>
          <cell r="BK855">
            <v>0.35281999999999997</v>
          </cell>
          <cell r="BQ855">
            <v>0.2704953333333333</v>
          </cell>
          <cell r="BS855">
            <v>0.08232466666666666</v>
          </cell>
          <cell r="BT855">
            <v>0</v>
          </cell>
          <cell r="BU855">
            <v>0.35281999999999997</v>
          </cell>
          <cell r="BV855" t="e">
            <v>#DIV/0!</v>
          </cell>
        </row>
        <row r="856">
          <cell r="AN856">
            <v>197</v>
          </cell>
          <cell r="AP856" t="str">
            <v>Реконструкция ВЛ-0.4кВ от ТП-7/341 в с. Сухой Лог Труновского района (замена опор, замена сущ. провода на СИП-2А)</v>
          </cell>
          <cell r="AQ856" t="str">
            <v>СТФ</v>
          </cell>
          <cell r="AS856">
            <v>0</v>
          </cell>
          <cell r="AT856">
            <v>0.35281999999999997</v>
          </cell>
          <cell r="AU856">
            <v>0</v>
          </cell>
          <cell r="AV856">
            <v>0</v>
          </cell>
          <cell r="AW856">
            <v>0.299</v>
          </cell>
          <cell r="BC856">
            <v>0.299</v>
          </cell>
          <cell r="BF856">
            <v>0.299</v>
          </cell>
          <cell r="BG856" t="e">
            <v>#DIV/0!</v>
          </cell>
          <cell r="BJ856">
            <v>0</v>
          </cell>
          <cell r="BK856">
            <v>0.35281999999999997</v>
          </cell>
          <cell r="BQ856">
            <v>0.2704953333333333</v>
          </cell>
          <cell r="BS856">
            <v>0.08232466666666666</v>
          </cell>
          <cell r="BT856">
            <v>0</v>
          </cell>
          <cell r="BU856">
            <v>0.35281999999999997</v>
          </cell>
          <cell r="BV856" t="e">
            <v>#DIV/0!</v>
          </cell>
        </row>
        <row r="857">
          <cell r="AN857">
            <v>198</v>
          </cell>
          <cell r="AP857" t="str">
            <v>Реконструкция ВЛ-0,4 кВ от ТП-8/601 ПС "Овощевод"  с. Левокумка (замена сущ. проводов на провола  СИП, частичная замена опор, установка шкафов для счетчиков на фасадах домов)</v>
          </cell>
          <cell r="AQ857" t="str">
            <v>СТФ</v>
          </cell>
          <cell r="AS857">
            <v>0</v>
          </cell>
          <cell r="AT857">
            <v>0.0017699999999999999</v>
          </cell>
          <cell r="AU857">
            <v>0.20167676</v>
          </cell>
          <cell r="AV857">
            <v>0</v>
          </cell>
          <cell r="AW857">
            <v>0.0015</v>
          </cell>
          <cell r="AY857">
            <v>0.0015</v>
          </cell>
          <cell r="BF857">
            <v>0.0015</v>
          </cell>
          <cell r="BG857" t="e">
            <v>#DIV/0!</v>
          </cell>
          <cell r="BJ857">
            <v>0</v>
          </cell>
          <cell r="BK857">
            <v>0.001492</v>
          </cell>
          <cell r="BM857">
            <v>0.001492</v>
          </cell>
          <cell r="BT857">
            <v>0</v>
          </cell>
          <cell r="BU857">
            <v>0.001492</v>
          </cell>
          <cell r="BV857" t="e">
            <v>#DIV/0!</v>
          </cell>
        </row>
        <row r="858">
          <cell r="AN858">
            <v>199</v>
          </cell>
          <cell r="AP858" t="str">
            <v>Реконструкция ВЛ 0.4 кВ Ф-1 от КТП-17/286 в п. Большевик Ипатовского района</v>
          </cell>
          <cell r="AQ858" t="str">
            <v>СТФ</v>
          </cell>
          <cell r="AS858">
            <v>0</v>
          </cell>
          <cell r="AT858">
            <v>0.00236</v>
          </cell>
          <cell r="AU858">
            <v>0.18</v>
          </cell>
          <cell r="AV858">
            <v>0</v>
          </cell>
          <cell r="AW858">
            <v>0.002</v>
          </cell>
          <cell r="AY858">
            <v>0.002</v>
          </cell>
          <cell r="BF858">
            <v>0.002</v>
          </cell>
          <cell r="BG858" t="e">
            <v>#DIV/0!</v>
          </cell>
          <cell r="BH858">
            <v>0.16</v>
          </cell>
          <cell r="BJ858">
            <v>0</v>
          </cell>
          <cell r="BK858">
            <v>0.1613</v>
          </cell>
          <cell r="BM858">
            <v>0.1613</v>
          </cell>
          <cell r="BT858">
            <v>0</v>
          </cell>
          <cell r="BU858">
            <v>0.1613</v>
          </cell>
          <cell r="BV858" t="e">
            <v>#DIV/0!</v>
          </cell>
        </row>
        <row r="859">
          <cell r="AN859">
            <v>200</v>
          </cell>
          <cell r="AP859" t="str">
            <v>Устройство охранных мероприятий по объекту "центральный склад! В п. Энергетик</v>
          </cell>
          <cell r="AQ859" t="str">
            <v>СТФ</v>
          </cell>
          <cell r="AS859">
            <v>0</v>
          </cell>
          <cell r="AT859">
            <v>0.002006</v>
          </cell>
          <cell r="AU859">
            <v>0.30107792</v>
          </cell>
          <cell r="AV859">
            <v>0</v>
          </cell>
          <cell r="AW859">
            <v>0.0017</v>
          </cell>
          <cell r="AY859">
            <v>0.0017</v>
          </cell>
          <cell r="BF859">
            <v>0.0017</v>
          </cell>
          <cell r="BG859" t="e">
            <v>#DIV/0!</v>
          </cell>
          <cell r="BJ859">
            <v>0</v>
          </cell>
          <cell r="BK859">
            <v>0.001664</v>
          </cell>
          <cell r="BM859">
            <v>0.001664</v>
          </cell>
          <cell r="BT859">
            <v>0</v>
          </cell>
          <cell r="BU859">
            <v>0.001664</v>
          </cell>
          <cell r="BV859" t="e">
            <v>#DIV/0!</v>
          </cell>
        </row>
        <row r="861">
          <cell r="AP861" t="str">
            <v>Прочее</v>
          </cell>
          <cell r="AR861">
            <v>13.73110701107011</v>
          </cell>
          <cell r="AS861">
            <v>54.10362701107011</v>
          </cell>
          <cell r="AT861">
            <v>15.108167011070117</v>
          </cell>
          <cell r="AU861">
            <v>0</v>
          </cell>
          <cell r="AV861">
            <v>1.167</v>
          </cell>
          <cell r="AW861">
            <v>1.167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1.167</v>
          </cell>
          <cell r="BE861">
            <v>1.167</v>
          </cell>
          <cell r="BF861">
            <v>0</v>
          </cell>
          <cell r="BG861" t="e">
            <v>#DIV/0!</v>
          </cell>
          <cell r="BH861">
            <v>37.203619659999994</v>
          </cell>
          <cell r="BI861">
            <v>0</v>
          </cell>
          <cell r="BJ861">
            <v>1.37706</v>
          </cell>
          <cell r="BK861">
            <v>38.93765966</v>
          </cell>
          <cell r="BL861">
            <v>0</v>
          </cell>
          <cell r="BM861">
            <v>37.56059966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1.37706</v>
          </cell>
          <cell r="BS861">
            <v>1.37706</v>
          </cell>
          <cell r="BT861">
            <v>13.731107011070119</v>
          </cell>
          <cell r="BU861">
            <v>37.56059966</v>
          </cell>
          <cell r="BV861" t="e">
            <v>#DIV/0!</v>
          </cell>
          <cell r="BW861">
            <v>0</v>
          </cell>
          <cell r="BX861">
            <v>0</v>
          </cell>
        </row>
        <row r="862">
          <cell r="AN862">
            <v>201</v>
          </cell>
          <cell r="AP862" t="str">
            <v>Системный проект автоматизации</v>
          </cell>
          <cell r="AQ862" t="str">
            <v>СТФ</v>
          </cell>
          <cell r="AS862">
            <v>38.995459999999994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BF862">
            <v>0</v>
          </cell>
          <cell r="BG862" t="e">
            <v>#DIV/0!</v>
          </cell>
          <cell r="BH862">
            <v>36.49361965999999</v>
          </cell>
          <cell r="BJ862">
            <v>0</v>
          </cell>
          <cell r="BK862">
            <v>36.49361966</v>
          </cell>
          <cell r="BM862">
            <v>36.49361966</v>
          </cell>
          <cell r="BT862">
            <v>0</v>
          </cell>
          <cell r="BU862">
            <v>36.49361966</v>
          </cell>
          <cell r="BV862" t="e">
            <v>#DIV/0!</v>
          </cell>
        </row>
        <row r="863">
          <cell r="AN863">
            <v>202</v>
          </cell>
          <cell r="AP863" t="str">
            <v>Внедрение средств обеспечения информационной безопасности технологических систем*</v>
          </cell>
          <cell r="AQ863" t="str">
            <v>СТФ</v>
          </cell>
          <cell r="AR863">
            <v>13.73110701107011</v>
          </cell>
          <cell r="AS863">
            <v>15.108167011070117</v>
          </cell>
          <cell r="AT863">
            <v>15.108167011070117</v>
          </cell>
          <cell r="AU863">
            <v>0</v>
          </cell>
          <cell r="AV863">
            <v>1.167</v>
          </cell>
          <cell r="AW863">
            <v>1.167</v>
          </cell>
          <cell r="AX863">
            <v>0</v>
          </cell>
          <cell r="AZ863">
            <v>0</v>
          </cell>
          <cell r="BB863">
            <v>0</v>
          </cell>
          <cell r="BD863">
            <v>1.167</v>
          </cell>
          <cell r="BE863">
            <v>1.167</v>
          </cell>
          <cell r="BF863">
            <v>0</v>
          </cell>
          <cell r="BG863">
            <v>1</v>
          </cell>
          <cell r="BJ863">
            <v>1.37706</v>
          </cell>
          <cell r="BK863">
            <v>1.37706</v>
          </cell>
          <cell r="BL863">
            <v>0</v>
          </cell>
          <cell r="BN863">
            <v>0</v>
          </cell>
          <cell r="BP863">
            <v>0</v>
          </cell>
          <cell r="BR863">
            <v>1.37706</v>
          </cell>
          <cell r="BS863">
            <v>1.37706</v>
          </cell>
          <cell r="BT863">
            <v>13.731107011070119</v>
          </cell>
          <cell r="BU863">
            <v>0</v>
          </cell>
          <cell r="BV863">
            <v>1</v>
          </cell>
        </row>
        <row r="864">
          <cell r="AN864">
            <v>203</v>
          </cell>
          <cell r="AP864" t="str">
            <v>Погашение кредиторской задолженности прошлых лет</v>
          </cell>
          <cell r="AQ864" t="str">
            <v>СТФ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BF864">
            <v>0</v>
          </cell>
          <cell r="BG864" t="e">
            <v>#DIV/0!</v>
          </cell>
          <cell r="BH864">
            <v>0.71</v>
          </cell>
          <cell r="BJ864">
            <v>0</v>
          </cell>
          <cell r="BK864">
            <v>1.06698</v>
          </cell>
          <cell r="BM864">
            <v>1.06698</v>
          </cell>
          <cell r="BT864">
            <v>0</v>
          </cell>
          <cell r="BU864">
            <v>1.06698</v>
          </cell>
          <cell r="BV864" t="e">
            <v>#DIV/0!</v>
          </cell>
        </row>
        <row r="866">
          <cell r="AP866" t="str">
            <v>Новое строительство, в.т.ч.: </v>
          </cell>
          <cell r="AQ866" t="str">
            <v>Филиал...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 t="e">
            <v>#DIV/0!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 t="e">
            <v>#DIV/0!</v>
          </cell>
          <cell r="BW866">
            <v>0</v>
          </cell>
          <cell r="BX866">
            <v>0</v>
          </cell>
        </row>
        <row r="867">
          <cell r="AP867" t="str">
            <v>ПИРы будущих лет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</row>
        <row r="869">
          <cell r="AP869" t="str">
            <v>Прочее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 t="e">
            <v>#DIV/0!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 t="e">
            <v>#DIV/0!</v>
          </cell>
          <cell r="BW869">
            <v>0</v>
          </cell>
          <cell r="BX869">
            <v>0</v>
          </cell>
        </row>
        <row r="870">
          <cell r="AV870">
            <v>0</v>
          </cell>
          <cell r="AW870">
            <v>0</v>
          </cell>
          <cell r="BF870">
            <v>0</v>
          </cell>
          <cell r="BG870" t="e">
            <v>#DIV/0!</v>
          </cell>
          <cell r="BJ870">
            <v>0</v>
          </cell>
          <cell r="BK870">
            <v>0</v>
          </cell>
          <cell r="BU870">
            <v>0</v>
          </cell>
          <cell r="BV870" t="e">
            <v>#DIV/0!</v>
          </cell>
        </row>
        <row r="871">
          <cell r="AP871" t="str">
            <v>НИОКР</v>
          </cell>
          <cell r="AR871">
            <v>0</v>
          </cell>
          <cell r="AS871">
            <v>4.189</v>
          </cell>
          <cell r="AT871">
            <v>4.189</v>
          </cell>
          <cell r="AU871">
            <v>0</v>
          </cell>
          <cell r="AV871">
            <v>0</v>
          </cell>
          <cell r="AW871">
            <v>3.5500000000000003</v>
          </cell>
          <cell r="AX871">
            <v>0</v>
          </cell>
          <cell r="AY871">
            <v>0</v>
          </cell>
          <cell r="AZ871">
            <v>0</v>
          </cell>
          <cell r="BA871">
            <v>1.35</v>
          </cell>
          <cell r="BB871">
            <v>0</v>
          </cell>
          <cell r="BC871">
            <v>0</v>
          </cell>
          <cell r="BD871">
            <v>0</v>
          </cell>
          <cell r="BE871">
            <v>2.2</v>
          </cell>
          <cell r="BF871">
            <v>3.5500000000000003</v>
          </cell>
          <cell r="BG871" t="e">
            <v>#DIV/0!</v>
          </cell>
          <cell r="BH871">
            <v>0</v>
          </cell>
          <cell r="BI871">
            <v>0</v>
          </cell>
          <cell r="BJ871">
            <v>0</v>
          </cell>
          <cell r="BK871">
            <v>4.189</v>
          </cell>
          <cell r="BL871">
            <v>0</v>
          </cell>
          <cell r="BM871">
            <v>0</v>
          </cell>
          <cell r="BN871">
            <v>0</v>
          </cell>
          <cell r="BO871">
            <v>0.649</v>
          </cell>
          <cell r="BP871">
            <v>0</v>
          </cell>
          <cell r="BQ871">
            <v>0.944</v>
          </cell>
          <cell r="BR871">
            <v>0</v>
          </cell>
          <cell r="BS871">
            <v>2.596</v>
          </cell>
          <cell r="BT871">
            <v>0</v>
          </cell>
          <cell r="BU871">
            <v>4.189</v>
          </cell>
          <cell r="BV871" t="e">
            <v>#DIV/0!</v>
          </cell>
          <cell r="BW871">
            <v>0</v>
          </cell>
          <cell r="BX871">
            <v>0</v>
          </cell>
        </row>
        <row r="872">
          <cell r="AN872">
            <v>204</v>
          </cell>
          <cell r="AP872" t="str">
            <v>НИОКР по дог. 17/2012 от 18.01.2012г.</v>
          </cell>
          <cell r="AQ872" t="str">
            <v>СТФ</v>
          </cell>
          <cell r="AS872">
            <v>4.189</v>
          </cell>
          <cell r="AT872">
            <v>4.189</v>
          </cell>
          <cell r="AU872">
            <v>0</v>
          </cell>
          <cell r="AV872">
            <v>0</v>
          </cell>
          <cell r="AW872">
            <v>3.5500000000000003</v>
          </cell>
          <cell r="BA872">
            <v>1.35</v>
          </cell>
          <cell r="BC872">
            <v>0</v>
          </cell>
          <cell r="BE872">
            <v>2.2</v>
          </cell>
          <cell r="BF872">
            <v>3.5500000000000003</v>
          </cell>
          <cell r="BG872" t="e">
            <v>#DIV/0!</v>
          </cell>
          <cell r="BJ872">
            <v>0</v>
          </cell>
          <cell r="BK872">
            <v>4.189</v>
          </cell>
          <cell r="BO872">
            <v>0.649</v>
          </cell>
          <cell r="BQ872">
            <v>0.944</v>
          </cell>
          <cell r="BS872">
            <v>2.596</v>
          </cell>
          <cell r="BT872">
            <v>0</v>
          </cell>
          <cell r="BU872">
            <v>4.189</v>
          </cell>
          <cell r="BV872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.1"/>
      <sheetName val="прил 7.2"/>
      <sheetName val="прил 8"/>
      <sheetName val="прил 9"/>
      <sheetName val="прил.12"/>
      <sheetName val="приложение 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.1"/>
      <sheetName val="прил 7.2"/>
      <sheetName val="прил 8"/>
      <sheetName val="прил 9"/>
      <sheetName val="прил.12"/>
      <sheetName val="приложение 13"/>
    </sheetNames>
    <sheetDataSet>
      <sheetData sheetId="0">
        <row r="14">
          <cell r="B14" t="str">
            <v>ВСЕГО</v>
          </cell>
          <cell r="T14">
            <v>1.0524284894894864</v>
          </cell>
        </row>
        <row r="15">
          <cell r="B15" t="str">
            <v>Техническое перевооружение и реконструкция</v>
          </cell>
          <cell r="T15">
            <v>0.9864121753175558</v>
          </cell>
        </row>
        <row r="16">
          <cell r="B16" t="str">
            <v>Энергосбережение и повышение энергетической эффективности</v>
          </cell>
          <cell r="T16">
            <v>0.9925257187615393</v>
          </cell>
        </row>
        <row r="17">
          <cell r="B17" t="str">
            <v>Реконструкция ВЛ 110 кВ Л-144 ПС "Ойсунгур"- ПС "Гудермес-Тяговая" (монтаж оборудования на ячейки ПС, установка портала)</v>
          </cell>
          <cell r="C17">
            <v>17.391324</v>
          </cell>
          <cell r="D17">
            <v>11.41609076862</v>
          </cell>
          <cell r="E17">
            <v>17.391324</v>
          </cell>
          <cell r="N17">
            <v>14.90443382</v>
          </cell>
          <cell r="P17">
            <v>55.73969902</v>
          </cell>
          <cell r="R17">
            <v>0</v>
          </cell>
          <cell r="S17">
            <v>5.975233231380001</v>
          </cell>
          <cell r="T17">
            <v>1.523404495679417</v>
          </cell>
        </row>
        <row r="18">
          <cell r="B18" t="str">
            <v>Реконструкция ПС 110/35/6 кВ "Ищерская" ( монтаж тр-ра 16,0 МВА, выключателей 110 кВ, разъединителей 110 кВ)</v>
          </cell>
          <cell r="C18">
            <v>42.901353</v>
          </cell>
          <cell r="D18">
            <v>42.455200000000005</v>
          </cell>
          <cell r="E18">
            <v>42.901353</v>
          </cell>
          <cell r="N18">
            <v>17.722602000000002</v>
          </cell>
          <cell r="P18">
            <v>68.605232</v>
          </cell>
          <cell r="R18">
            <v>0</v>
          </cell>
          <cell r="S18">
            <v>0.44615299999999536</v>
          </cell>
          <cell r="T18">
            <v>1.0105087951534792</v>
          </cell>
        </row>
        <row r="19">
          <cell r="B19" t="str">
            <v>Реконструкция ПС 110/35/10 кВ "ГРП" ( монтаж тр-ра 25,0 МВА, выключателей 110 кВ, разъединителей 110 кВ )</v>
          </cell>
          <cell r="C19">
            <v>36.67734161</v>
          </cell>
          <cell r="D19">
            <v>36.214452</v>
          </cell>
          <cell r="E19">
            <v>36.67734161</v>
          </cell>
          <cell r="N19">
            <v>7.626833</v>
          </cell>
          <cell r="P19">
            <v>49.464837</v>
          </cell>
          <cell r="R19">
            <v>0</v>
          </cell>
          <cell r="S19">
            <v>0.46288960999999773</v>
          </cell>
          <cell r="T19">
            <v>1.012781902926489</v>
          </cell>
        </row>
        <row r="20">
          <cell r="B20" t="str">
            <v>Реконструкция ПС 110/35/10 кВ "Каргалиновская" (установка блочно-модульного ОПУ,выключателей 110 кВ)</v>
          </cell>
          <cell r="C20">
            <v>36.573515</v>
          </cell>
          <cell r="D20">
            <v>36.4702</v>
          </cell>
          <cell r="E20">
            <v>36.573515</v>
          </cell>
          <cell r="N20">
            <v>9.436060000000001</v>
          </cell>
          <cell r="P20">
            <v>49.35738</v>
          </cell>
          <cell r="R20">
            <v>0</v>
          </cell>
          <cell r="S20">
            <v>0.10331500000000204</v>
          </cell>
          <cell r="T20">
            <v>1.0028328608014214</v>
          </cell>
        </row>
        <row r="21">
          <cell r="B21" t="str">
            <v>Реконструкция ПС 110/10 кВ "Шелковская"( монтаж тр-ра 10 МВА,блочно-модульного ОПУ, выключателей 110 кВ)</v>
          </cell>
          <cell r="C21">
            <v>51.38723099999999</v>
          </cell>
          <cell r="D21">
            <v>51.403</v>
          </cell>
          <cell r="E21">
            <v>51.38723099999999</v>
          </cell>
          <cell r="N21">
            <v>11.568872</v>
          </cell>
          <cell r="P21">
            <v>64.620805</v>
          </cell>
          <cell r="R21">
            <v>0</v>
          </cell>
          <cell r="S21">
            <v>-0.015769000000005917</v>
          </cell>
          <cell r="T21">
            <v>0.9996932280217107</v>
          </cell>
        </row>
        <row r="22">
          <cell r="B22" t="str">
            <v>ПС 110/35/10 кВ "Горец"</v>
          </cell>
          <cell r="C22">
            <v>0.08917968</v>
          </cell>
          <cell r="D22">
            <v>0</v>
          </cell>
          <cell r="E22">
            <v>0</v>
          </cell>
          <cell r="N22">
            <v>0.075576</v>
          </cell>
          <cell r="P22">
            <v>0.075576</v>
          </cell>
          <cell r="R22">
            <v>0.08917968</v>
          </cell>
          <cell r="S22">
            <v>0</v>
          </cell>
          <cell r="T22" t="e">
            <v>#DIV/0!</v>
          </cell>
        </row>
        <row r="23">
          <cell r="B23" t="str">
            <v>Установка приборов учета на вводах в многоквартирных жилых домах</v>
          </cell>
          <cell r="C23">
            <v>28.364455319999998</v>
          </cell>
          <cell r="D23">
            <v>8.36445532</v>
          </cell>
          <cell r="E23">
            <v>0</v>
          </cell>
          <cell r="N23">
            <v>0</v>
          </cell>
          <cell r="P23">
            <v>0</v>
          </cell>
          <cell r="R23">
            <v>28.364455319999998</v>
          </cell>
          <cell r="S23">
            <v>-8.36445532</v>
          </cell>
          <cell r="T23">
            <v>0</v>
          </cell>
        </row>
        <row r="24">
          <cell r="B24" t="str">
            <v>Создание систем противоаварийной и режимной автоматики</v>
          </cell>
          <cell r="C24">
            <v>0</v>
          </cell>
          <cell r="D24">
            <v>0</v>
          </cell>
          <cell r="E24">
            <v>0</v>
          </cell>
          <cell r="N24">
            <v>0</v>
          </cell>
          <cell r="P24">
            <v>0</v>
          </cell>
          <cell r="R24">
            <v>0</v>
          </cell>
          <cell r="S24">
            <v>0</v>
          </cell>
          <cell r="T24" t="e">
            <v>#DIV/0!</v>
          </cell>
        </row>
        <row r="25">
          <cell r="D25">
            <v>0</v>
          </cell>
          <cell r="E25">
            <v>0</v>
          </cell>
          <cell r="R25">
            <v>0</v>
          </cell>
          <cell r="S25">
            <v>0</v>
          </cell>
          <cell r="T25" t="e">
            <v>#DIV/0!</v>
          </cell>
        </row>
        <row r="26">
          <cell r="B26" t="str">
            <v>Создание систем телемеханики  и связи </v>
          </cell>
          <cell r="C26">
            <v>0</v>
          </cell>
          <cell r="D26">
            <v>0</v>
          </cell>
          <cell r="E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T26" t="e">
            <v>#DIV/0!</v>
          </cell>
        </row>
        <row r="27">
          <cell r="D27">
            <v>0</v>
          </cell>
          <cell r="E27">
            <v>0</v>
          </cell>
          <cell r="R27">
            <v>0</v>
          </cell>
          <cell r="S27">
            <v>0</v>
          </cell>
          <cell r="T27" t="e">
            <v>#DIV/0!</v>
          </cell>
        </row>
        <row r="28">
          <cell r="B28" t="str">
            <v>Установка устройств регулирования напряжения и компенсации реактивной мощности</v>
          </cell>
          <cell r="C28">
            <v>0</v>
          </cell>
          <cell r="D28">
            <v>0</v>
          </cell>
          <cell r="E28">
            <v>0</v>
          </cell>
          <cell r="N28">
            <v>0</v>
          </cell>
          <cell r="P28">
            <v>0</v>
          </cell>
          <cell r="R28">
            <v>0</v>
          </cell>
          <cell r="S28">
            <v>0</v>
          </cell>
          <cell r="T28" t="e">
            <v>#DIV/0!</v>
          </cell>
        </row>
        <row r="29">
          <cell r="R29">
            <v>0</v>
          </cell>
          <cell r="S29">
            <v>0</v>
          </cell>
          <cell r="T29" t="e">
            <v>#DIV/0!</v>
          </cell>
        </row>
        <row r="30">
          <cell r="B30" t="str">
            <v>Прочее</v>
          </cell>
          <cell r="T30" t="e">
            <v>#DIV/0!</v>
          </cell>
        </row>
        <row r="31">
          <cell r="B31" t="str">
            <v>ПС 35/6 кВ "Электроприбор"</v>
          </cell>
          <cell r="C31">
            <v>5.037169604</v>
          </cell>
          <cell r="D31">
            <v>0</v>
          </cell>
          <cell r="E31">
            <v>0</v>
          </cell>
          <cell r="N31">
            <v>0.103807</v>
          </cell>
          <cell r="P31">
            <v>4.2687878</v>
          </cell>
          <cell r="R31">
            <v>5.037169604</v>
          </cell>
          <cell r="S31">
            <v>0</v>
          </cell>
          <cell r="T31" t="e">
            <v>#DIV/0!</v>
          </cell>
        </row>
        <row r="32">
          <cell r="B32" t="str">
            <v>ПС 35/10 кВ "Предгорная"</v>
          </cell>
          <cell r="C32">
            <v>0.19264915999999999</v>
          </cell>
          <cell r="D32">
            <v>0</v>
          </cell>
          <cell r="E32">
            <v>0</v>
          </cell>
          <cell r="N32">
            <v>0.163262</v>
          </cell>
          <cell r="P32">
            <v>0.163262</v>
          </cell>
          <cell r="R32">
            <v>0.19264915999999999</v>
          </cell>
          <cell r="S32">
            <v>0</v>
          </cell>
          <cell r="T32" t="e">
            <v>#DIV/0!</v>
          </cell>
        </row>
        <row r="33">
          <cell r="B33" t="str">
            <v>ПС 35/10 кВ "Алхазурово"</v>
          </cell>
          <cell r="C33">
            <v>0.09632457999999999</v>
          </cell>
          <cell r="D33">
            <v>0</v>
          </cell>
          <cell r="E33">
            <v>0</v>
          </cell>
          <cell r="N33">
            <v>0.081631</v>
          </cell>
          <cell r="P33">
            <v>0.081631</v>
          </cell>
          <cell r="R33">
            <v>0.09632457999999999</v>
          </cell>
          <cell r="S33">
            <v>0</v>
          </cell>
          <cell r="T33" t="e">
            <v>#DIV/0!</v>
          </cell>
        </row>
        <row r="34">
          <cell r="B34" t="str">
            <v>ПС 35/10 кВ "Шелковская"</v>
          </cell>
          <cell r="C34">
            <v>0.07717672</v>
          </cell>
          <cell r="D34">
            <v>0</v>
          </cell>
          <cell r="E34">
            <v>0</v>
          </cell>
          <cell r="N34">
            <v>0.065404</v>
          </cell>
          <cell r="P34">
            <v>0</v>
          </cell>
          <cell r="R34">
            <v>0.07717672</v>
          </cell>
          <cell r="S34">
            <v>0</v>
          </cell>
          <cell r="T34" t="e">
            <v>#DIV/0!</v>
          </cell>
        </row>
        <row r="35">
          <cell r="B35" t="str">
            <v>ПС 35/10 кВ "Ачхой-Мартан"</v>
          </cell>
          <cell r="C35">
            <v>0.26489466</v>
          </cell>
          <cell r="D35">
            <v>0</v>
          </cell>
          <cell r="E35">
            <v>0</v>
          </cell>
          <cell r="N35">
            <v>0.224487</v>
          </cell>
          <cell r="P35">
            <v>0.224487</v>
          </cell>
          <cell r="R35">
            <v>0.26489466</v>
          </cell>
          <cell r="S35">
            <v>0</v>
          </cell>
          <cell r="T35" t="e">
            <v>#DIV/0!</v>
          </cell>
        </row>
        <row r="36">
          <cell r="B36" t="str">
            <v>ПС110/35кВ"Гудермес-тяговая"</v>
          </cell>
          <cell r="C36">
            <v>43.358982</v>
          </cell>
          <cell r="D36">
            <v>43.358982</v>
          </cell>
          <cell r="E36">
            <v>37.0635178765</v>
          </cell>
          <cell r="N36">
            <v>33.443576</v>
          </cell>
          <cell r="P36">
            <v>0</v>
          </cell>
          <cell r="R36">
            <v>6.295464123499997</v>
          </cell>
          <cell r="S36">
            <v>-6.295464123499997</v>
          </cell>
          <cell r="T36">
            <v>0.8548059979014269</v>
          </cell>
        </row>
        <row r="37">
          <cell r="B37" t="str">
            <v>ВЛ 6-10 кВ Ф-3 ПС "Октябрьская"  с.Чечен-Аул, протяжен. 1,551 км.</v>
          </cell>
          <cell r="C37">
            <v>1.0129993199999998</v>
          </cell>
          <cell r="D37">
            <v>1.0129993199999998</v>
          </cell>
          <cell r="E37">
            <v>1.01299977</v>
          </cell>
          <cell r="N37">
            <v>0.858474</v>
          </cell>
          <cell r="P37">
            <v>0.858474</v>
          </cell>
          <cell r="R37">
            <v>-4.5000000015171793E-07</v>
          </cell>
          <cell r="S37">
            <v>4.5000000015171793E-07</v>
          </cell>
          <cell r="T37">
            <v>1.0000004442253725</v>
          </cell>
        </row>
        <row r="38">
          <cell r="B38" t="str">
            <v>ВЛ 10 кВ Ф-3  ПС "Аэропорт"с/х Родина L=0,325 км.</v>
          </cell>
          <cell r="C38">
            <v>0.2564494</v>
          </cell>
          <cell r="D38">
            <v>0.2564494</v>
          </cell>
          <cell r="E38">
            <v>0.25644881</v>
          </cell>
          <cell r="N38">
            <v>0.217329</v>
          </cell>
          <cell r="P38">
            <v>0.217329</v>
          </cell>
          <cell r="R38">
            <v>5.899999999670058E-07</v>
          </cell>
          <cell r="S38">
            <v>-5.899999999670058E-07</v>
          </cell>
          <cell r="T38">
            <v>0.9999976993512172</v>
          </cell>
        </row>
        <row r="39">
          <cell r="B39" t="str">
            <v>ВЛ-6 кВ Ф-1 (Ф-13)  ПС "Знаменская", L-0,28 км.</v>
          </cell>
          <cell r="C39">
            <v>0</v>
          </cell>
          <cell r="D39">
            <v>0</v>
          </cell>
          <cell r="E39">
            <v>0</v>
          </cell>
          <cell r="N39">
            <v>0</v>
          </cell>
          <cell r="P39">
            <v>0.028639</v>
          </cell>
          <cell r="R39">
            <v>0</v>
          </cell>
          <cell r="S39">
            <v>0</v>
          </cell>
          <cell r="T39" t="e">
            <v>#DIV/0!</v>
          </cell>
        </row>
        <row r="40">
          <cell r="B40" t="str">
            <v>ВЛ-10 кВ Ф-4 ПС "Центарой" с. Дарго, L-4,5 км.</v>
          </cell>
          <cell r="C40">
            <v>0</v>
          </cell>
          <cell r="D40">
            <v>0</v>
          </cell>
          <cell r="E40">
            <v>0</v>
          </cell>
          <cell r="N40">
            <v>0</v>
          </cell>
          <cell r="P40">
            <v>1.959898</v>
          </cell>
          <cell r="R40">
            <v>0</v>
          </cell>
          <cell r="S40">
            <v>0</v>
          </cell>
          <cell r="T40" t="e">
            <v>#DIV/0!</v>
          </cell>
        </row>
        <row r="41">
          <cell r="B41" t="str">
            <v>ВЛ-10 кВ Ф-5 ПС "Ведено" н/п. Нефтянка, L-1,1 км.</v>
          </cell>
          <cell r="C41">
            <v>0</v>
          </cell>
          <cell r="D41">
            <v>0</v>
          </cell>
          <cell r="E41">
            <v>0</v>
          </cell>
          <cell r="N41">
            <v>0</v>
          </cell>
          <cell r="P41">
            <v>0.532841</v>
          </cell>
          <cell r="R41">
            <v>0</v>
          </cell>
          <cell r="S41">
            <v>0</v>
          </cell>
          <cell r="T41" t="e">
            <v>#DIV/0!</v>
          </cell>
        </row>
        <row r="42">
          <cell r="B42" t="str">
            <v>ВЛ-10 кВ Ф-1 ПС "Центарой" с. Нижние-Курчали, L-5,0 км.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P42">
            <v>1.971761</v>
          </cell>
          <cell r="R42">
            <v>0</v>
          </cell>
          <cell r="S42">
            <v>0</v>
          </cell>
          <cell r="T42" t="e">
            <v>#DIV/0!</v>
          </cell>
        </row>
        <row r="43">
          <cell r="B43" t="str">
            <v>ВЛ-10 кВ Ф-2 ПС "Цемзавод" L-32,48 км.</v>
          </cell>
          <cell r="C43">
            <v>0</v>
          </cell>
          <cell r="D43">
            <v>0</v>
          </cell>
          <cell r="E43">
            <v>0</v>
          </cell>
          <cell r="N43">
            <v>0</v>
          </cell>
          <cell r="P43">
            <v>3.847493</v>
          </cell>
          <cell r="R43">
            <v>0</v>
          </cell>
          <cell r="S43">
            <v>0</v>
          </cell>
          <cell r="T43" t="e">
            <v>#DIV/0!</v>
          </cell>
        </row>
        <row r="44">
          <cell r="B44" t="str">
            <v>ВЛ-10 кВ Ф-1 ПС "Ножай-Юрт" с. Хочи-Ара, L-6,4 км.</v>
          </cell>
          <cell r="C44">
            <v>0</v>
          </cell>
          <cell r="D44">
            <v>0</v>
          </cell>
          <cell r="E44">
            <v>0</v>
          </cell>
          <cell r="N44">
            <v>0</v>
          </cell>
          <cell r="P44">
            <v>1.003041</v>
          </cell>
          <cell r="R44">
            <v>0</v>
          </cell>
          <cell r="S44">
            <v>0</v>
          </cell>
          <cell r="T44" t="e">
            <v>#DIV/0!</v>
          </cell>
        </row>
        <row r="45">
          <cell r="B45" t="str">
            <v>ВЛ-10 кВ Ф-5 ПС "Западная" ПРП "Нурэнергоремонт" L-0,87 км.</v>
          </cell>
          <cell r="C45">
            <v>0</v>
          </cell>
          <cell r="D45">
            <v>0</v>
          </cell>
          <cell r="E45">
            <v>0</v>
          </cell>
          <cell r="N45">
            <v>0</v>
          </cell>
          <cell r="P45">
            <v>0.050545</v>
          </cell>
          <cell r="R45">
            <v>0</v>
          </cell>
          <cell r="S45">
            <v>0</v>
          </cell>
          <cell r="T45" t="e">
            <v>#DIV/0!</v>
          </cell>
        </row>
        <row r="46">
          <cell r="B46" t="str">
            <v>ВЛ-10 кВ Ф-6 (Ф-1) ПС "Урус-Мартан" г. Урус-Мартан L-0,083 км.</v>
          </cell>
          <cell r="C46">
            <v>0</v>
          </cell>
          <cell r="D46">
            <v>0</v>
          </cell>
          <cell r="E46">
            <v>0</v>
          </cell>
          <cell r="N46">
            <v>0</v>
          </cell>
          <cell r="P46">
            <v>0.032676</v>
          </cell>
          <cell r="R46">
            <v>0</v>
          </cell>
          <cell r="S46">
            <v>0</v>
          </cell>
          <cell r="T46" t="e">
            <v>#DIV/0!</v>
          </cell>
        </row>
        <row r="47">
          <cell r="B47" t="str">
            <v>ВЛ 6 кВ, Ф-15, ПС "АТЭЦ", с.Мескер-Юрт L= 1,204 км</v>
          </cell>
          <cell r="C47">
            <v>1.4654247</v>
          </cell>
          <cell r="D47">
            <v>0.38982479999999997</v>
          </cell>
          <cell r="E47">
            <v>1.4654247</v>
          </cell>
          <cell r="N47">
            <v>1.241885</v>
          </cell>
          <cell r="P47">
            <v>1.241885</v>
          </cell>
          <cell r="R47">
            <v>0</v>
          </cell>
          <cell r="S47">
            <v>1.0755999</v>
          </cell>
          <cell r="T47">
            <v>3.7591879736743277</v>
          </cell>
        </row>
        <row r="48">
          <cell r="B48" t="str">
            <v>ВЛ 6 кВ Ф-5 ПС "Бердыкель с.Бердыкель Грозненский р-н</v>
          </cell>
          <cell r="C48">
            <v>0.62908868</v>
          </cell>
          <cell r="D48">
            <v>0.62908868</v>
          </cell>
          <cell r="E48">
            <v>0</v>
          </cell>
          <cell r="N48">
            <v>0</v>
          </cell>
          <cell r="P48">
            <v>0</v>
          </cell>
          <cell r="R48">
            <v>0.62908868</v>
          </cell>
          <cell r="S48">
            <v>-0.62908868</v>
          </cell>
          <cell r="T48">
            <v>0</v>
          </cell>
        </row>
        <row r="49">
          <cell r="B49" t="str">
            <v>ВЛ-10 кВ Ф-3 ПС Бачи-Юрт с.Центарой ул.Сакказова, Хизриева ТП 3-1</v>
          </cell>
          <cell r="C49">
            <v>0.08024</v>
          </cell>
          <cell r="D49">
            <v>0.08024</v>
          </cell>
          <cell r="E49">
            <v>0</v>
          </cell>
          <cell r="N49">
            <v>0</v>
          </cell>
          <cell r="P49">
            <v>0</v>
          </cell>
          <cell r="R49">
            <v>0.08024</v>
          </cell>
          <cell r="S49">
            <v>-0.08024</v>
          </cell>
          <cell r="T49">
            <v>0</v>
          </cell>
        </row>
        <row r="50">
          <cell r="B50" t="str">
            <v>ВЛ-10 кВ Ф-3 ПС Бачи-Юрт с.Центарой, ТП 3-54</v>
          </cell>
          <cell r="C50">
            <v>0.08024</v>
          </cell>
          <cell r="D50">
            <v>0.08024</v>
          </cell>
          <cell r="E50">
            <v>0</v>
          </cell>
          <cell r="N50">
            <v>0</v>
          </cell>
          <cell r="P50">
            <v>0</v>
          </cell>
          <cell r="R50">
            <v>0.08024</v>
          </cell>
          <cell r="S50">
            <v>-0.08024</v>
          </cell>
          <cell r="T50">
            <v>0</v>
          </cell>
        </row>
        <row r="51">
          <cell r="B51" t="str">
            <v>ВЛ 10 кВ Ф-5 ПС "Бачи-Юрт" с.Центарой</v>
          </cell>
          <cell r="C51">
            <v>4.366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R51">
            <v>4.366</v>
          </cell>
          <cell r="S51">
            <v>0</v>
          </cell>
          <cell r="T51" t="e">
            <v>#DIV/0!</v>
          </cell>
        </row>
        <row r="52">
          <cell r="B52" t="str">
            <v>ВЛ 6 кВ Ф-9 ПС "Гойт-Корт" с. Белгатой</v>
          </cell>
          <cell r="C52">
            <v>0.2743677</v>
          </cell>
          <cell r="D52">
            <v>0</v>
          </cell>
          <cell r="E52">
            <v>0.22059178</v>
          </cell>
          <cell r="N52">
            <v>0.232515</v>
          </cell>
          <cell r="P52">
            <v>0.232515</v>
          </cell>
          <cell r="R52">
            <v>0.053775920000000005</v>
          </cell>
          <cell r="S52">
            <v>0.22059178</v>
          </cell>
          <cell r="T52" t="e">
            <v>#DIV/0!</v>
          </cell>
        </row>
        <row r="53">
          <cell r="B53" t="str">
            <v>ВЛ 0,4 кВ Ф-3 ТП 3-10 ПС "Октябрьская" (ТП 3-13) с.Чечен-Аул  протяжен. 0,513  км.</v>
          </cell>
          <cell r="C53">
            <v>0.4325054</v>
          </cell>
          <cell r="D53">
            <v>0.4325054</v>
          </cell>
          <cell r="E53">
            <v>0.43250561</v>
          </cell>
          <cell r="N53">
            <v>0.36653</v>
          </cell>
          <cell r="P53">
            <v>0.36653</v>
          </cell>
          <cell r="R53">
            <v>-2.1000000000048757E-07</v>
          </cell>
          <cell r="S53">
            <v>2.1000000000048757E-07</v>
          </cell>
          <cell r="T53">
            <v>1.0000004855430706</v>
          </cell>
        </row>
        <row r="54">
          <cell r="B54" t="str">
            <v>ВЛ-0,4 кВ Ф-10 ПС "Северная" ТЭЦ-3 г. Грозный ТП 10-15 L-1,66 км.</v>
          </cell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0.517654</v>
          </cell>
          <cell r="R54">
            <v>0</v>
          </cell>
          <cell r="S54">
            <v>0</v>
          </cell>
          <cell r="T54" t="e">
            <v>#DIV/0!</v>
          </cell>
        </row>
        <row r="55">
          <cell r="B55" t="str">
            <v>ВЛ 0,4 кВ Ф-2 ПС "Цемзавод" с.Чишки (Ф-4 ТП 4-8,4-94-12)    L-2,37 км.</v>
          </cell>
          <cell r="C55">
            <v>0</v>
          </cell>
          <cell r="D55">
            <v>0</v>
          </cell>
          <cell r="E55">
            <v>0</v>
          </cell>
          <cell r="N55">
            <v>0</v>
          </cell>
          <cell r="P55">
            <v>1.101072</v>
          </cell>
          <cell r="R55">
            <v>0</v>
          </cell>
          <cell r="S55">
            <v>0</v>
          </cell>
          <cell r="T55" t="e">
            <v>#DIV/0!</v>
          </cell>
        </row>
        <row r="56">
          <cell r="B56" t="str">
            <v>ВЛ-0,4 кВ Ф-3 ПС Бачи-Юрт  с.Центарой ул. Вайханова, ТП 3-9  </v>
          </cell>
          <cell r="C56">
            <v>1.5582844</v>
          </cell>
          <cell r="D56">
            <v>0.28674</v>
          </cell>
          <cell r="E56">
            <v>1.24849724</v>
          </cell>
          <cell r="N56">
            <v>1.32058</v>
          </cell>
          <cell r="P56">
            <v>1.32058</v>
          </cell>
          <cell r="R56">
            <v>0.30978715999999995</v>
          </cell>
          <cell r="S56">
            <v>0.9617572400000001</v>
          </cell>
          <cell r="T56">
            <v>4.354109088372742</v>
          </cell>
        </row>
        <row r="57">
          <cell r="B57" t="str">
            <v>ВЛ-0,4 кВ Ф-3 ПС Бачи-Юрт с.Центарой, ул.Кадырова, ТП 3-21  </v>
          </cell>
          <cell r="C57">
            <v>1.96304328</v>
          </cell>
          <cell r="D57">
            <v>0.354</v>
          </cell>
          <cell r="E57">
            <v>1.57279043</v>
          </cell>
          <cell r="N57">
            <v>1.663596</v>
          </cell>
          <cell r="P57">
            <v>1.663596</v>
          </cell>
          <cell r="R57">
            <v>0.39025285</v>
          </cell>
          <cell r="S57">
            <v>1.2187904299999999</v>
          </cell>
          <cell r="T57">
            <v>4.44291081920904</v>
          </cell>
        </row>
        <row r="58">
          <cell r="B58" t="str">
            <v>ВЛ-0,4 кВ Ф-3 ПС Бачи-Юрт  с.Центарой ул.Вайханова ТП 3-8 </v>
          </cell>
          <cell r="C58">
            <v>0.9345847799999999</v>
          </cell>
          <cell r="D58">
            <v>0.531</v>
          </cell>
          <cell r="E58">
            <v>0.7477416600000001</v>
          </cell>
          <cell r="N58">
            <v>0.792021</v>
          </cell>
          <cell r="P58">
            <v>0.792021</v>
          </cell>
          <cell r="R58">
            <v>0.1868431199999998</v>
          </cell>
          <cell r="S58">
            <v>0.21674166000000006</v>
          </cell>
          <cell r="T58">
            <v>1.408176384180791</v>
          </cell>
        </row>
        <row r="59">
          <cell r="B59" t="str">
            <v>ВЛ-0,4 кВ Ф-3 ПС Бачи-Юрт с.Центарой, ул.Кадырова, ТП 3-18  </v>
          </cell>
          <cell r="C59">
            <v>0.54162</v>
          </cell>
          <cell r="D59">
            <v>0.54162</v>
          </cell>
          <cell r="E59">
            <v>0</v>
          </cell>
          <cell r="N59">
            <v>0</v>
          </cell>
          <cell r="P59">
            <v>0</v>
          </cell>
          <cell r="R59">
            <v>0.54162</v>
          </cell>
          <cell r="S59">
            <v>-0.54162</v>
          </cell>
          <cell r="T59">
            <v>0</v>
          </cell>
        </row>
        <row r="60">
          <cell r="B60" t="str">
            <v>ВЛ-0,4 кВ Ф-3 ПС Бачи-Юрт с.Центарой  ул.Баймурадова, Кадырова, ТП 3-2 </v>
          </cell>
          <cell r="C60">
            <v>0.6018</v>
          </cell>
          <cell r="D60">
            <v>0.6018</v>
          </cell>
          <cell r="E60">
            <v>0</v>
          </cell>
          <cell r="N60">
            <v>0</v>
          </cell>
          <cell r="P60">
            <v>0</v>
          </cell>
          <cell r="R60">
            <v>0.6018</v>
          </cell>
          <cell r="S60">
            <v>-0.6018</v>
          </cell>
          <cell r="T60">
            <v>0</v>
          </cell>
        </row>
        <row r="61">
          <cell r="B61" t="str">
            <v>ВЛ-0,4 кВ Ф-3 ПС Бачи-Юрт  с.Центарой ул.Ахмадова, ТП 3-4  </v>
          </cell>
          <cell r="C61">
            <v>0.7965</v>
          </cell>
          <cell r="D61">
            <v>0.7965</v>
          </cell>
          <cell r="E61">
            <v>0</v>
          </cell>
          <cell r="N61">
            <v>0</v>
          </cell>
          <cell r="P61">
            <v>0</v>
          </cell>
          <cell r="R61">
            <v>0.7965</v>
          </cell>
          <cell r="S61">
            <v>-0.7965</v>
          </cell>
          <cell r="T61">
            <v>0</v>
          </cell>
        </row>
        <row r="62">
          <cell r="B62" t="str">
            <v>ВЛ 0,4 кВ Ф-3 ПС "Бачи-Юрт" с.Центарой,ТП 3-10</v>
          </cell>
          <cell r="C62">
            <v>0.0472</v>
          </cell>
          <cell r="D62">
            <v>0.0472</v>
          </cell>
          <cell r="E62">
            <v>0</v>
          </cell>
          <cell r="N62">
            <v>0</v>
          </cell>
          <cell r="P62">
            <v>0</v>
          </cell>
          <cell r="R62">
            <v>0.0472</v>
          </cell>
          <cell r="S62">
            <v>-0.0472</v>
          </cell>
          <cell r="T62">
            <v>0</v>
          </cell>
        </row>
        <row r="63">
          <cell r="B63" t="str">
            <v>ВЛ 0,4 кВ Ф-8 ПС "Ачхой-Мартан" с. Бамут ТП 8-8</v>
          </cell>
          <cell r="C63">
            <v>0.22060926</v>
          </cell>
          <cell r="D63">
            <v>0</v>
          </cell>
          <cell r="E63">
            <v>0.17675252</v>
          </cell>
          <cell r="N63">
            <v>0.186957</v>
          </cell>
          <cell r="P63">
            <v>0.186957</v>
          </cell>
          <cell r="R63">
            <v>0.043856740000000005</v>
          </cell>
          <cell r="S63">
            <v>0.17675252</v>
          </cell>
          <cell r="T63" t="e">
            <v>#DIV/0!</v>
          </cell>
        </row>
        <row r="64">
          <cell r="B64" t="str">
            <v>ВЛ 0,4 кВ Ф-8 ПС "Ачхой-Мартан" с. Бамут ТП 8-9</v>
          </cell>
          <cell r="C64">
            <v>0.19766651999999998</v>
          </cell>
          <cell r="D64">
            <v>0</v>
          </cell>
          <cell r="E64">
            <v>0.15835694</v>
          </cell>
          <cell r="N64">
            <v>0.167514</v>
          </cell>
          <cell r="P64">
            <v>0.167514</v>
          </cell>
          <cell r="R64">
            <v>0.03930957999999998</v>
          </cell>
          <cell r="S64">
            <v>0.15835694</v>
          </cell>
          <cell r="T64" t="e">
            <v>#DIV/0!</v>
          </cell>
        </row>
        <row r="65">
          <cell r="B65" t="str">
            <v>Реконструкция ВЛ 0,4-10 кВ и ТП</v>
          </cell>
          <cell r="C65">
            <v>39.94654</v>
          </cell>
          <cell r="D65">
            <v>0.86376</v>
          </cell>
          <cell r="E65">
            <v>3.7023922799999998</v>
          </cell>
          <cell r="N65">
            <v>3.90403</v>
          </cell>
          <cell r="P65">
            <v>3.90403</v>
          </cell>
          <cell r="R65">
            <v>36.24414772</v>
          </cell>
          <cell r="S65">
            <v>2.8386322799999997</v>
          </cell>
          <cell r="T65">
            <v>4.2863669074742985</v>
          </cell>
        </row>
        <row r="66">
          <cell r="B66" t="str">
            <v>КТП с ТМ 40 кВА Ф-3 ПС "Ойсунгур" с. Ойсхара ТП 3-1</v>
          </cell>
          <cell r="C66">
            <v>0</v>
          </cell>
          <cell r="D66">
            <v>0</v>
          </cell>
          <cell r="E66">
            <v>0</v>
          </cell>
          <cell r="N66">
            <v>0</v>
          </cell>
          <cell r="P66">
            <v>0.249237</v>
          </cell>
          <cell r="R66">
            <v>0</v>
          </cell>
          <cell r="S66">
            <v>0</v>
          </cell>
          <cell r="T66" t="e">
            <v>#DIV/0!</v>
          </cell>
        </row>
        <row r="67">
          <cell r="B67" t="str">
            <v>КТП с ТМ 160 кВА Ф-2 ПС "Бачи-Юрт" с. Бачи-Юрт ТП 2-6</v>
          </cell>
          <cell r="C67">
            <v>0</v>
          </cell>
          <cell r="D67">
            <v>0</v>
          </cell>
          <cell r="E67">
            <v>0</v>
          </cell>
          <cell r="N67">
            <v>0</v>
          </cell>
          <cell r="P67">
            <v>0.249237</v>
          </cell>
          <cell r="R67">
            <v>0</v>
          </cell>
          <cell r="S67">
            <v>0</v>
          </cell>
          <cell r="T67" t="e">
            <v>#DIV/0!</v>
          </cell>
        </row>
        <row r="68">
          <cell r="B68" t="str">
            <v>КТП с ТМ 160 кВА Ф-7 ПС "Гудермес" пос. Кундухова ТП 7-48</v>
          </cell>
          <cell r="C68">
            <v>0</v>
          </cell>
          <cell r="D68">
            <v>0</v>
          </cell>
          <cell r="E68">
            <v>0</v>
          </cell>
          <cell r="N68">
            <v>0</v>
          </cell>
          <cell r="P68">
            <v>0.249237</v>
          </cell>
          <cell r="R68">
            <v>0</v>
          </cell>
          <cell r="S68">
            <v>0</v>
          </cell>
          <cell r="T68" t="e">
            <v>#DIV/0!</v>
          </cell>
        </row>
        <row r="69">
          <cell r="B69" t="str">
            <v>КТП с ТМ 100 кВА Ф-2 ПС "Гудермес" с. Нов. Энгеной ТП 2-25</v>
          </cell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0.228844</v>
          </cell>
          <cell r="R69">
            <v>0</v>
          </cell>
          <cell r="S69">
            <v>0</v>
          </cell>
          <cell r="T69" t="e">
            <v>#DIV/0!</v>
          </cell>
        </row>
        <row r="70">
          <cell r="B70" t="str">
            <v>Монтаж КТП с ТМ-160 кВА - 1 компл. Ф-3 ПС Бачи-Юрт  с.Центарой, ул.Кадырова, ТП 3-21 </v>
          </cell>
          <cell r="C70">
            <v>0.5093647</v>
          </cell>
          <cell r="D70">
            <v>0.5546</v>
          </cell>
          <cell r="E70">
            <v>0.4197193</v>
          </cell>
          <cell r="N70">
            <v>0.431665</v>
          </cell>
          <cell r="P70">
            <v>0.431665</v>
          </cell>
          <cell r="R70">
            <v>0.08964539999999999</v>
          </cell>
          <cell r="S70">
            <v>-0.13488069999999996</v>
          </cell>
          <cell r="T70">
            <v>0.7567964298593581</v>
          </cell>
        </row>
        <row r="71">
          <cell r="B71" t="str">
            <v>Монтаж КТП с ТМ-250 кВА - 1 компл. Ф-3 ПС Бачи-Юрт с.Центарой, ул.Чучхаджиева, ТП 3-19 </v>
          </cell>
          <cell r="C71">
            <v>0.6392001</v>
          </cell>
          <cell r="D71">
            <v>0</v>
          </cell>
          <cell r="E71">
            <v>0.52235396</v>
          </cell>
          <cell r="N71">
            <v>0.541695</v>
          </cell>
          <cell r="P71">
            <v>0.541695</v>
          </cell>
          <cell r="R71">
            <v>0.11684614000000004</v>
          </cell>
          <cell r="S71">
            <v>0.52235396</v>
          </cell>
          <cell r="T71" t="e">
            <v>#DIV/0!</v>
          </cell>
        </row>
        <row r="72">
          <cell r="B72" t="str">
            <v>Монтаж КТП с ТМ-250 кВА - 1 компл. Ф-3 ПС Бачи-Юрт с.Центарой, ул.Ю.Сакказова, ТП 3-23 </v>
          </cell>
          <cell r="C72">
            <v>0.6392001</v>
          </cell>
          <cell r="D72">
            <v>0</v>
          </cell>
          <cell r="E72">
            <v>0.52235396</v>
          </cell>
          <cell r="N72">
            <v>0.541695</v>
          </cell>
          <cell r="P72">
            <v>0.541695</v>
          </cell>
          <cell r="R72">
            <v>0.11684614000000004</v>
          </cell>
          <cell r="S72">
            <v>0.52235396</v>
          </cell>
          <cell r="T72" t="e">
            <v>#DIV/0!</v>
          </cell>
        </row>
        <row r="73">
          <cell r="B73" t="str">
            <v>Монтаж КТП с ТМ-250 кВА-1 к-т. Ф-3 ПС Бачи-Юрт с.Центарой ул.Баймурадова, Кадырова ТП 3-2</v>
          </cell>
          <cell r="C73">
            <v>0.6392001</v>
          </cell>
          <cell r="D73">
            <v>0</v>
          </cell>
          <cell r="E73">
            <v>0.52235396</v>
          </cell>
          <cell r="N73">
            <v>0.541695</v>
          </cell>
          <cell r="P73">
            <v>0.541695</v>
          </cell>
          <cell r="R73">
            <v>0.11684614000000004</v>
          </cell>
          <cell r="S73">
            <v>0.52235396</v>
          </cell>
          <cell r="T73" t="e">
            <v>#DIV/0!</v>
          </cell>
        </row>
        <row r="74">
          <cell r="B74" t="str">
            <v>Монтаж КТП с ТМ-250 кВА-1 к-т. Ф-3 ПС Бачи-Юрт с.Центарой ул.Баймурадова, Кадырова ТП 3-?</v>
          </cell>
          <cell r="C74">
            <v>0.6392001</v>
          </cell>
          <cell r="D74">
            <v>0</v>
          </cell>
          <cell r="E74">
            <v>0.52235396</v>
          </cell>
          <cell r="N74">
            <v>0.541695</v>
          </cell>
          <cell r="P74">
            <v>0.541695</v>
          </cell>
          <cell r="R74">
            <v>0.11684614000000004</v>
          </cell>
          <cell r="S74">
            <v>0.52235396</v>
          </cell>
          <cell r="T74" t="e">
            <v>#DIV/0!</v>
          </cell>
        </row>
        <row r="75">
          <cell r="B75" t="str">
            <v>КТП-100/10  Ф-5  ТП  5-24   ПС  Ножай-Юрт   с. Мескеты  </v>
          </cell>
          <cell r="C75">
            <v>0.09025165099999999</v>
          </cell>
          <cell r="D75">
            <v>0</v>
          </cell>
          <cell r="E75">
            <v>0</v>
          </cell>
          <cell r="N75">
            <v>0.07648445</v>
          </cell>
          <cell r="P75">
            <v>0.07648445</v>
          </cell>
          <cell r="R75">
            <v>0.09025165099999999</v>
          </cell>
          <cell r="S75">
            <v>0</v>
          </cell>
          <cell r="T75" t="e">
            <v>#DIV/0!</v>
          </cell>
        </row>
        <row r="76">
          <cell r="B76" t="str">
            <v>КТП-63  Ф-9  ТП  9-10   ПС  Беной   с. Лем-Корц</v>
          </cell>
          <cell r="C76">
            <v>0.0568826552</v>
          </cell>
          <cell r="D76">
            <v>0</v>
          </cell>
          <cell r="E76">
            <v>0</v>
          </cell>
          <cell r="N76">
            <v>0.04820564</v>
          </cell>
          <cell r="P76">
            <v>0.04820564</v>
          </cell>
          <cell r="R76">
            <v>0.0568826552</v>
          </cell>
          <cell r="S76">
            <v>0</v>
          </cell>
          <cell r="T76" t="e">
            <v>#DIV/0!</v>
          </cell>
        </row>
        <row r="77">
          <cell r="B77" t="str">
            <v>ТМ-250/10  Ф-5  ТП  5-14   ПС  Ножай-Юрт   с. Галайты</v>
          </cell>
          <cell r="C77">
            <v>0.15942306220000002</v>
          </cell>
          <cell r="D77">
            <v>0</v>
          </cell>
          <cell r="E77">
            <v>0</v>
          </cell>
          <cell r="N77">
            <v>0.13510429000000002</v>
          </cell>
          <cell r="P77">
            <v>0.13510429000000002</v>
          </cell>
          <cell r="R77">
            <v>0.15942306220000002</v>
          </cell>
          <cell r="S77">
            <v>0</v>
          </cell>
          <cell r="T77" t="e">
            <v>#DIV/0!</v>
          </cell>
        </row>
        <row r="78">
          <cell r="B78" t="str">
            <v>ТМ-400/10  Ф-4  ТП  4-18   ПС  Ножай-Юрт   с. Ножай-Юрт</v>
          </cell>
          <cell r="C78">
            <v>0.1635826566</v>
          </cell>
          <cell r="D78">
            <v>0</v>
          </cell>
          <cell r="E78">
            <v>0</v>
          </cell>
          <cell r="N78">
            <v>0.13862937</v>
          </cell>
          <cell r="P78">
            <v>0.13862937</v>
          </cell>
          <cell r="R78">
            <v>0.1635826566</v>
          </cell>
          <cell r="S78">
            <v>0</v>
          </cell>
          <cell r="T78" t="e">
            <v>#DIV/0!</v>
          </cell>
        </row>
        <row r="79">
          <cell r="B79" t="str">
            <v>ТМГ-100  Ф-2  ТП  2-3   ПС  Беной   с. Пачу</v>
          </cell>
          <cell r="C79">
            <v>0.09506910719999999</v>
          </cell>
          <cell r="D79">
            <v>0</v>
          </cell>
          <cell r="E79">
            <v>0</v>
          </cell>
          <cell r="N79">
            <v>0.08056703999999999</v>
          </cell>
          <cell r="P79">
            <v>0.08056703999999999</v>
          </cell>
          <cell r="R79">
            <v>0.09506910719999999</v>
          </cell>
          <cell r="S79">
            <v>0</v>
          </cell>
          <cell r="T79" t="e">
            <v>#DIV/0!</v>
          </cell>
        </row>
        <row r="80">
          <cell r="B80" t="str">
            <v>КТП-63/10  Ф-2  ТП  2-4    ПС  Итум-Кали  с. Ушкалой</v>
          </cell>
          <cell r="C80">
            <v>0.0475497166</v>
          </cell>
          <cell r="D80">
            <v>0</v>
          </cell>
          <cell r="E80">
            <v>0</v>
          </cell>
          <cell r="N80">
            <v>0.040296370000000005</v>
          </cell>
          <cell r="P80">
            <v>0.040296370000000005</v>
          </cell>
          <cell r="R80">
            <v>0.0475497166</v>
          </cell>
          <cell r="S80">
            <v>0</v>
          </cell>
          <cell r="T80" t="e">
            <v>#DIV/0!</v>
          </cell>
        </row>
        <row r="81">
          <cell r="B81" t="str">
            <v>КТП-63/10 с ТМ-40/10  Ф-4  ТП  4-8    ПС  Итум-Кали  с. Кенхи</v>
          </cell>
          <cell r="C81">
            <v>0.14906358259999997</v>
          </cell>
          <cell r="D81">
            <v>0</v>
          </cell>
          <cell r="E81">
            <v>0</v>
          </cell>
          <cell r="N81">
            <v>0.12632506999999998</v>
          </cell>
          <cell r="P81">
            <v>0.12632506999999998</v>
          </cell>
          <cell r="R81">
            <v>0.14906358259999997</v>
          </cell>
          <cell r="S81">
            <v>0</v>
          </cell>
          <cell r="T81" t="e">
            <v>#DIV/0!</v>
          </cell>
        </row>
        <row r="82">
          <cell r="B82" t="str">
            <v>КТП-63/10  Ф-9  ТП  9-18    ПС  Курчалой  с. Цацан-Юрт</v>
          </cell>
          <cell r="C82">
            <v>0.07768265679999999</v>
          </cell>
          <cell r="D82">
            <v>0</v>
          </cell>
          <cell r="E82">
            <v>0</v>
          </cell>
          <cell r="N82">
            <v>0.06583275999999999</v>
          </cell>
          <cell r="P82">
            <v>0.06583275999999999</v>
          </cell>
          <cell r="R82">
            <v>0.07768265679999999</v>
          </cell>
          <cell r="S82">
            <v>0</v>
          </cell>
          <cell r="T82" t="e">
            <v>#DIV/0!</v>
          </cell>
        </row>
        <row r="83">
          <cell r="B83" t="str">
            <v>ТМ-100/10  Ф-3  ТП  3-2   ПС  Бачи-Юрт   с. Центарой</v>
          </cell>
          <cell r="C83">
            <v>0.0684331914</v>
          </cell>
          <cell r="D83">
            <v>0</v>
          </cell>
          <cell r="E83">
            <v>0</v>
          </cell>
          <cell r="N83">
            <v>0.05799423</v>
          </cell>
          <cell r="P83">
            <v>0.05799423</v>
          </cell>
          <cell r="R83">
            <v>0.0684331914</v>
          </cell>
          <cell r="S83">
            <v>0</v>
          </cell>
          <cell r="T83" t="e">
            <v>#DIV/0!</v>
          </cell>
        </row>
        <row r="84">
          <cell r="B84" t="str">
            <v>ТМ-100/10  Ф-5  ТП  5-41   ПС  Курчалой  с. Курчалой   ул. Говдаева</v>
          </cell>
          <cell r="C84">
            <v>0.0719620876</v>
          </cell>
          <cell r="D84">
            <v>0</v>
          </cell>
          <cell r="E84">
            <v>0</v>
          </cell>
          <cell r="N84">
            <v>0.06098482</v>
          </cell>
          <cell r="P84">
            <v>0.06098482</v>
          </cell>
          <cell r="R84">
            <v>0.0719620876</v>
          </cell>
          <cell r="S84">
            <v>0</v>
          </cell>
          <cell r="T84" t="e">
            <v>#DIV/0!</v>
          </cell>
        </row>
        <row r="85">
          <cell r="B85" t="str">
            <v>ТМ-250/10  Ф-2  ТП  2-10    ПС  Бачи-Юрт  с. Бачи-Юрт</v>
          </cell>
          <cell r="C85">
            <v>0.08638910979999999</v>
          </cell>
          <cell r="D85">
            <v>0</v>
          </cell>
          <cell r="E85">
            <v>0</v>
          </cell>
          <cell r="N85">
            <v>0.07321111</v>
          </cell>
          <cell r="P85">
            <v>0.07321111</v>
          </cell>
          <cell r="R85">
            <v>0.08638910979999999</v>
          </cell>
          <cell r="S85">
            <v>0</v>
          </cell>
          <cell r="T85" t="e">
            <v>#DIV/0!</v>
          </cell>
        </row>
        <row r="86">
          <cell r="B86" t="str">
            <v>ТМ-250/10  Ф-8  ТП  8-30    ПС  Курчалой  с. Майртуп    ул. А Шерипова</v>
          </cell>
          <cell r="C86">
            <v>0.1183872996</v>
          </cell>
          <cell r="D86">
            <v>0</v>
          </cell>
          <cell r="E86">
            <v>0</v>
          </cell>
          <cell r="N86">
            <v>0.10032822</v>
          </cell>
          <cell r="P86">
            <v>0.10032822</v>
          </cell>
          <cell r="R86">
            <v>0.1183872996</v>
          </cell>
          <cell r="S86">
            <v>0</v>
          </cell>
          <cell r="T86" t="e">
            <v>#DIV/0!</v>
          </cell>
        </row>
        <row r="87">
          <cell r="B87" t="str">
            <v>ТМ-63/10  Ф-3  ТП  3-25    ПС  Курчалой  с. Бельты</v>
          </cell>
          <cell r="C87">
            <v>0.0868826566</v>
          </cell>
          <cell r="D87">
            <v>0</v>
          </cell>
          <cell r="E87">
            <v>0</v>
          </cell>
          <cell r="N87">
            <v>0.07362937</v>
          </cell>
          <cell r="P87">
            <v>0.07362937</v>
          </cell>
          <cell r="R87">
            <v>0.0868826566</v>
          </cell>
          <cell r="S87">
            <v>0</v>
          </cell>
          <cell r="T87" t="e">
            <v>#DIV/0!</v>
          </cell>
        </row>
        <row r="88">
          <cell r="B88" t="str">
            <v>ТМГ 11-100/10  Ф-3  ТП  3-31    ПС  Курчалой  с. Ялхой-Мохк</v>
          </cell>
          <cell r="C88">
            <v>0.10095165499999999</v>
          </cell>
          <cell r="D88">
            <v>0</v>
          </cell>
          <cell r="E88">
            <v>0</v>
          </cell>
          <cell r="N88">
            <v>0.08555225</v>
          </cell>
          <cell r="P88">
            <v>0.08555225</v>
          </cell>
          <cell r="R88">
            <v>0.10095165499999999</v>
          </cell>
          <cell r="S88">
            <v>0</v>
          </cell>
          <cell r="T88" t="e">
            <v>#DIV/0!</v>
          </cell>
        </row>
        <row r="89">
          <cell r="B89" t="str">
            <v>ТМГ 11-160/10  Ф-4  ТП  4-10    ПС Бачи-Юрт  с. Аллерой  ул. Абуева</v>
          </cell>
          <cell r="C89">
            <v>0.12998665239999999</v>
          </cell>
          <cell r="D89">
            <v>0</v>
          </cell>
          <cell r="E89">
            <v>0</v>
          </cell>
          <cell r="N89">
            <v>0.11015818</v>
          </cell>
          <cell r="P89">
            <v>0.11015818</v>
          </cell>
          <cell r="R89">
            <v>0.12998665239999999</v>
          </cell>
          <cell r="S89">
            <v>0</v>
          </cell>
          <cell r="T89" t="e">
            <v>#DIV/0!</v>
          </cell>
        </row>
        <row r="90">
          <cell r="B90" t="str">
            <v>ТМГ 11-400/10  Ф-3  ТП  3-15    ПС Бачи-Юрт  с. Центарой</v>
          </cell>
          <cell r="C90">
            <v>0.2200166522</v>
          </cell>
          <cell r="D90">
            <v>0</v>
          </cell>
          <cell r="E90">
            <v>0</v>
          </cell>
          <cell r="N90">
            <v>0.18645479</v>
          </cell>
          <cell r="P90">
            <v>0.18645479</v>
          </cell>
          <cell r="R90">
            <v>0.2200166522</v>
          </cell>
          <cell r="S90">
            <v>0</v>
          </cell>
          <cell r="T90" t="e">
            <v>#DIV/0!</v>
          </cell>
        </row>
        <row r="91">
          <cell r="B91" t="str">
            <v>КТП с ТМ-100  Ф-5  ТП  5-31    ПС   Ойсунгур  с. Ойсхара</v>
          </cell>
          <cell r="C91">
            <v>0.24539965579999998</v>
          </cell>
          <cell r="D91">
            <v>0</v>
          </cell>
          <cell r="E91">
            <v>0</v>
          </cell>
          <cell r="N91">
            <v>0.20796581</v>
          </cell>
          <cell r="P91">
            <v>0.20796581</v>
          </cell>
          <cell r="R91">
            <v>0.24539965579999998</v>
          </cell>
          <cell r="S91">
            <v>0</v>
          </cell>
          <cell r="T91" t="e">
            <v>#DIV/0!</v>
          </cell>
        </row>
        <row r="92">
          <cell r="B92" t="str">
            <v>КТП с ТМ-160  Ф-14  ТП  14-106    ПС   Ойсунгур  с. Кошкельды</v>
          </cell>
          <cell r="C92">
            <v>0.2728896556</v>
          </cell>
          <cell r="D92">
            <v>0</v>
          </cell>
          <cell r="E92">
            <v>0</v>
          </cell>
          <cell r="N92">
            <v>0.23126242</v>
          </cell>
          <cell r="P92">
            <v>0.23126242</v>
          </cell>
          <cell r="R92">
            <v>0.2728896556</v>
          </cell>
          <cell r="S92">
            <v>0</v>
          </cell>
          <cell r="T92" t="e">
            <v>#DIV/0!</v>
          </cell>
        </row>
        <row r="93">
          <cell r="B93" t="str">
            <v>КТП с ТМ-160  Ф-19  ТП  19-66    ПС  Гудермес  с. Мелчхи </v>
          </cell>
          <cell r="C93">
            <v>0.2607066512</v>
          </cell>
          <cell r="D93">
            <v>0</v>
          </cell>
          <cell r="E93">
            <v>0</v>
          </cell>
          <cell r="N93">
            <v>0.22093784</v>
          </cell>
          <cell r="P93">
            <v>0.22093784</v>
          </cell>
          <cell r="R93">
            <v>0.2607066512</v>
          </cell>
          <cell r="S93">
            <v>0</v>
          </cell>
          <cell r="T93" t="e">
            <v>#DIV/0!</v>
          </cell>
        </row>
        <row r="94">
          <cell r="B94" t="str">
            <v>ТМ-160  Ф-4  ТП  4-18    ПС   Ойсунгур  с. Новые Гордали </v>
          </cell>
          <cell r="C94">
            <v>0.07437257979999999</v>
          </cell>
          <cell r="D94">
            <v>0</v>
          </cell>
          <cell r="E94">
            <v>0</v>
          </cell>
          <cell r="N94">
            <v>0.06302761</v>
          </cell>
          <cell r="P94">
            <v>0.06302761</v>
          </cell>
          <cell r="R94">
            <v>0.07437257979999999</v>
          </cell>
          <cell r="S94">
            <v>0</v>
          </cell>
          <cell r="T94" t="e">
            <v>#DIV/0!</v>
          </cell>
        </row>
        <row r="95">
          <cell r="B95" t="str">
            <v>ТМ-160  Ф-2  ТП  2-17    ПС  Мединструмент  с. Брагуны </v>
          </cell>
          <cell r="C95">
            <v>0.0774968422</v>
          </cell>
          <cell r="D95">
            <v>0</v>
          </cell>
          <cell r="E95">
            <v>0</v>
          </cell>
          <cell r="N95">
            <v>0.06567529</v>
          </cell>
          <cell r="P95">
            <v>0.06567529</v>
          </cell>
          <cell r="R95">
            <v>0.0774968422</v>
          </cell>
          <cell r="S95">
            <v>0</v>
          </cell>
          <cell r="T95" t="e">
            <v>#DIV/0!</v>
          </cell>
        </row>
        <row r="96">
          <cell r="B96" t="str">
            <v>ТМГ 11-160/10  Ф-3  ТП  3-4  ПС  Энгель-Юрт  с. Энгель-Юрт</v>
          </cell>
          <cell r="C96">
            <v>0.12998665239999999</v>
          </cell>
          <cell r="D96">
            <v>0</v>
          </cell>
          <cell r="E96">
            <v>0</v>
          </cell>
          <cell r="N96">
            <v>0.11015818</v>
          </cell>
          <cell r="P96">
            <v>0.11015818</v>
          </cell>
          <cell r="R96">
            <v>0.12998665239999999</v>
          </cell>
          <cell r="S96">
            <v>0</v>
          </cell>
          <cell r="T96" t="e">
            <v>#DIV/0!</v>
          </cell>
        </row>
        <row r="97">
          <cell r="B97" t="str">
            <v>ТМГ 11-250 Ф-4  ТП  4-58  ПС  Ойсунгур  с. Н. Нойбера</v>
          </cell>
          <cell r="C97">
            <v>0.17252565239999998</v>
          </cell>
          <cell r="D97">
            <v>0</v>
          </cell>
          <cell r="E97">
            <v>0</v>
          </cell>
          <cell r="N97">
            <v>0.14620818</v>
          </cell>
          <cell r="P97">
            <v>0.14620818</v>
          </cell>
          <cell r="R97">
            <v>0.17252565239999998</v>
          </cell>
          <cell r="S97">
            <v>0</v>
          </cell>
          <cell r="T97" t="e">
            <v>#DIV/0!</v>
          </cell>
        </row>
        <row r="98">
          <cell r="B98" t="str">
            <v>ТМГ-63  Ф-4  ТП  4-5  ПС  Ойсунгур  с. Н. Нойбера</v>
          </cell>
          <cell r="C98">
            <v>0.0750826566</v>
          </cell>
          <cell r="D98">
            <v>0</v>
          </cell>
          <cell r="E98">
            <v>0</v>
          </cell>
          <cell r="N98">
            <v>0.06362937</v>
          </cell>
          <cell r="P98">
            <v>0.06362937</v>
          </cell>
          <cell r="R98">
            <v>0.0750826566</v>
          </cell>
          <cell r="S98">
            <v>0</v>
          </cell>
          <cell r="T98" t="e">
            <v>#DIV/0!</v>
          </cell>
        </row>
        <row r="99">
          <cell r="B99" t="str">
            <v>КТП-100/10  Ф-3  ТП  3-11  ПС  Шатой  с. Халкелой </v>
          </cell>
          <cell r="C99">
            <v>0.09025165099999999</v>
          </cell>
          <cell r="D99">
            <v>0</v>
          </cell>
          <cell r="E99">
            <v>0</v>
          </cell>
          <cell r="N99">
            <v>0.07648445</v>
          </cell>
          <cell r="P99">
            <v>0.07648445</v>
          </cell>
          <cell r="R99">
            <v>0.09025165099999999</v>
          </cell>
          <cell r="S99">
            <v>0</v>
          </cell>
          <cell r="T99" t="e">
            <v>#DIV/0!</v>
          </cell>
        </row>
        <row r="100">
          <cell r="B100" t="str">
            <v>КТП-160/10  Ф-1  ТП  1-2  ПС  Ассиновская  ст. Ассиновская</v>
          </cell>
          <cell r="C100">
            <v>0.0961796524</v>
          </cell>
          <cell r="D100">
            <v>0</v>
          </cell>
          <cell r="E100">
            <v>0</v>
          </cell>
          <cell r="N100">
            <v>0.08150818</v>
          </cell>
          <cell r="P100">
            <v>0.08150818</v>
          </cell>
          <cell r="R100">
            <v>0.0961796524</v>
          </cell>
          <cell r="S100">
            <v>0</v>
          </cell>
          <cell r="T100" t="e">
            <v>#DIV/0!</v>
          </cell>
        </row>
        <row r="101">
          <cell r="B101" t="str">
            <v>КТП-100/10 Ф-2  ТП  2-5  ПС  Серноводская  с. Серноводск</v>
          </cell>
          <cell r="C101">
            <v>0.0444026566</v>
          </cell>
          <cell r="D101">
            <v>0</v>
          </cell>
          <cell r="E101">
            <v>0</v>
          </cell>
          <cell r="N101">
            <v>0.03762937</v>
          </cell>
          <cell r="P101">
            <v>0.03762937</v>
          </cell>
          <cell r="R101">
            <v>0.0444026566</v>
          </cell>
          <cell r="S101">
            <v>0</v>
          </cell>
          <cell r="T101" t="e">
            <v>#DIV/0!</v>
          </cell>
        </row>
        <row r="102">
          <cell r="B102" t="str">
            <v>КТП с ТМ-250  Ф-22 ТП  22-62   ПС  Гудермес  г. Гудермес  </v>
          </cell>
          <cell r="C102">
            <v>0.3348166574</v>
          </cell>
          <cell r="D102">
            <v>0</v>
          </cell>
          <cell r="E102">
            <v>0</v>
          </cell>
          <cell r="N102">
            <v>0.28374293</v>
          </cell>
          <cell r="P102">
            <v>0.28374293</v>
          </cell>
          <cell r="R102">
            <v>0.3348166574</v>
          </cell>
          <cell r="S102">
            <v>0</v>
          </cell>
          <cell r="T102" t="e">
            <v>#DIV/0!</v>
          </cell>
        </row>
        <row r="103">
          <cell r="B103" t="str">
            <v>ТМ-100/6  Ф-18  ТП  18-23    ПС  Гудермес  г. Гудермес  ул. Трудовая </v>
          </cell>
          <cell r="C103">
            <v>0.066220361</v>
          </cell>
          <cell r="D103">
            <v>0</v>
          </cell>
          <cell r="E103">
            <v>0</v>
          </cell>
          <cell r="N103">
            <v>0.05611895000000001</v>
          </cell>
          <cell r="P103">
            <v>0.05611895000000001</v>
          </cell>
          <cell r="R103">
            <v>0.066220361</v>
          </cell>
          <cell r="S103">
            <v>0</v>
          </cell>
          <cell r="T103" t="e">
            <v>#DIV/0!</v>
          </cell>
        </row>
        <row r="104">
          <cell r="B104" t="str">
            <v>ТМГ 11-630/6  Ф-14  ТП  14-24    ПС  Гудермес  г. Гудермес  ул. Кирова  </v>
          </cell>
          <cell r="C104">
            <v>0.33570465459999993</v>
          </cell>
          <cell r="D104">
            <v>0</v>
          </cell>
          <cell r="E104">
            <v>0</v>
          </cell>
          <cell r="N104">
            <v>0.28449547</v>
          </cell>
          <cell r="P104">
            <v>0.28449547</v>
          </cell>
          <cell r="R104">
            <v>0.33570465459999993</v>
          </cell>
          <cell r="S104">
            <v>0</v>
          </cell>
          <cell r="T104" t="e">
            <v>#DIV/0!</v>
          </cell>
        </row>
        <row r="105">
          <cell r="B105" t="str">
            <v>ТМГ-250/6  Ф-24  ТП  24-25   ПС  Гудермес  пос. Дружба  ул. Веденская</v>
          </cell>
          <cell r="C105">
            <v>0.17252565239999998</v>
          </cell>
          <cell r="D105">
            <v>0</v>
          </cell>
          <cell r="E105">
            <v>0</v>
          </cell>
          <cell r="N105">
            <v>0.14620818</v>
          </cell>
          <cell r="P105">
            <v>0.14620818</v>
          </cell>
          <cell r="R105">
            <v>0.17252565239999998</v>
          </cell>
          <cell r="S105">
            <v>0</v>
          </cell>
          <cell r="T105" t="e">
            <v>#DIV/0!</v>
          </cell>
        </row>
        <row r="106">
          <cell r="B106" t="str">
            <v>КТП-100 с ТМГ-11-100  Ф-3 ТП 3-6    ПС  Горская-4  с. Новый Городок</v>
          </cell>
          <cell r="C106">
            <v>0.1769366576</v>
          </cell>
          <cell r="D106">
            <v>0</v>
          </cell>
          <cell r="E106">
            <v>0</v>
          </cell>
          <cell r="N106">
            <v>0.14994632</v>
          </cell>
          <cell r="P106">
            <v>0.14994632</v>
          </cell>
          <cell r="R106">
            <v>0.1769366576</v>
          </cell>
          <cell r="S106">
            <v>0</v>
          </cell>
          <cell r="T106" t="e">
            <v>#DIV/0!</v>
          </cell>
        </row>
        <row r="107">
          <cell r="B107" t="str">
            <v>КТП-100 с ТМГ 11-100  Ф-13 ТП 13-21    ПС  Знаменская  с. Бено-Юрт </v>
          </cell>
          <cell r="C107">
            <v>0.1725215342</v>
          </cell>
          <cell r="D107">
            <v>0</v>
          </cell>
          <cell r="E107">
            <v>0</v>
          </cell>
          <cell r="N107">
            <v>0.14620469</v>
          </cell>
          <cell r="P107">
            <v>0.14620469</v>
          </cell>
          <cell r="R107">
            <v>0.1725215342</v>
          </cell>
          <cell r="S107">
            <v>0</v>
          </cell>
          <cell r="T107" t="e">
            <v>#DIV/0!</v>
          </cell>
        </row>
        <row r="108">
          <cell r="B108" t="str">
            <v>КТП с ТМ-160/10  Ф-3 ТП 3-23    ПС  Братская  с. Братское </v>
          </cell>
          <cell r="C108">
            <v>0.260706663</v>
          </cell>
          <cell r="D108">
            <v>0</v>
          </cell>
          <cell r="E108">
            <v>0</v>
          </cell>
          <cell r="N108">
            <v>0.22093785000000002</v>
          </cell>
          <cell r="P108">
            <v>0.22093785000000002</v>
          </cell>
          <cell r="R108">
            <v>0.260706663</v>
          </cell>
          <cell r="S108">
            <v>0</v>
          </cell>
          <cell r="T108" t="e">
            <v>#DIV/0!</v>
          </cell>
        </row>
        <row r="109">
          <cell r="B109" t="str">
            <v>КТП с ТМ-160/10  Ф-1  ТП  1-19    ПС  Гвардейская  с. Гвардейское </v>
          </cell>
          <cell r="C109">
            <v>0.260706663</v>
          </cell>
          <cell r="D109">
            <v>0</v>
          </cell>
          <cell r="E109">
            <v>0</v>
          </cell>
          <cell r="N109">
            <v>0.22093785000000002</v>
          </cell>
          <cell r="P109">
            <v>0.22093785000000002</v>
          </cell>
          <cell r="R109">
            <v>0.260706663</v>
          </cell>
          <cell r="S109">
            <v>0</v>
          </cell>
          <cell r="T109" t="e">
            <v>#DIV/0!</v>
          </cell>
        </row>
        <row r="110">
          <cell r="B110" t="str">
            <v>КТП с ТМ-160  Ф-13  ТП  13-20    ПС  Знаменская  с. Бено-Юрт  </v>
          </cell>
          <cell r="C110">
            <v>0.260706663</v>
          </cell>
          <cell r="D110">
            <v>0</v>
          </cell>
          <cell r="E110">
            <v>0</v>
          </cell>
          <cell r="N110">
            <v>0.22093785000000002</v>
          </cell>
          <cell r="P110">
            <v>0.22093785000000002</v>
          </cell>
          <cell r="R110">
            <v>0.260706663</v>
          </cell>
          <cell r="S110">
            <v>0</v>
          </cell>
          <cell r="T110" t="e">
            <v>#DIV/0!</v>
          </cell>
        </row>
        <row r="111">
          <cell r="B111" t="str">
            <v>КТП с ТМ-63/10  Ф-1  ТП  1-18    ПС  Гвардейская  с. Гвардейское  </v>
          </cell>
          <cell r="C111">
            <v>0.23218065859999998</v>
          </cell>
          <cell r="D111">
            <v>0</v>
          </cell>
          <cell r="E111">
            <v>0</v>
          </cell>
          <cell r="N111">
            <v>0.19676327</v>
          </cell>
          <cell r="P111">
            <v>0.19676327</v>
          </cell>
          <cell r="R111">
            <v>0.23218065859999998</v>
          </cell>
          <cell r="S111">
            <v>0</v>
          </cell>
          <cell r="T111" t="e">
            <v>#DIV/0!</v>
          </cell>
        </row>
        <row r="112">
          <cell r="B112" t="str">
            <v>ТМ-160/10  Ф-3  ТП  3-2    ПС  Надтеречная  с. Подгорное  </v>
          </cell>
          <cell r="C112">
            <v>0.07816421479999999</v>
          </cell>
          <cell r="D112">
            <v>0</v>
          </cell>
          <cell r="E112">
            <v>0</v>
          </cell>
          <cell r="N112">
            <v>0.06624086</v>
          </cell>
          <cell r="P112">
            <v>0.06624086</v>
          </cell>
          <cell r="R112">
            <v>0.07816421479999999</v>
          </cell>
          <cell r="S112">
            <v>0</v>
          </cell>
          <cell r="T112" t="e">
            <v>#DIV/0!</v>
          </cell>
        </row>
        <row r="113">
          <cell r="B113" t="str">
            <v>ТМ-63/10  Ф-3  ТП  3-4    ПС  Минеральная  с. Зебир-Юрт</v>
          </cell>
          <cell r="C113">
            <v>0.0684770284</v>
          </cell>
          <cell r="D113">
            <v>0</v>
          </cell>
          <cell r="E113">
            <v>0</v>
          </cell>
          <cell r="N113">
            <v>0.05803138000000001</v>
          </cell>
          <cell r="P113">
            <v>0.05803138000000001</v>
          </cell>
          <cell r="R113">
            <v>0.0684770284</v>
          </cell>
          <cell r="S113">
            <v>0</v>
          </cell>
          <cell r="T113" t="e">
            <v>#DIV/0!</v>
          </cell>
        </row>
        <row r="114">
          <cell r="B114" t="str">
            <v>КТП-100/10  Ф-13  ТП  13-58   ПС  Горец  г. Урус-Мартан</v>
          </cell>
          <cell r="C114">
            <v>0.0609226566</v>
          </cell>
          <cell r="D114">
            <v>0</v>
          </cell>
          <cell r="E114">
            <v>0</v>
          </cell>
          <cell r="N114">
            <v>0.05162937</v>
          </cell>
          <cell r="P114">
            <v>0.05162937</v>
          </cell>
          <cell r="R114">
            <v>0.0609226566</v>
          </cell>
          <cell r="S114">
            <v>0</v>
          </cell>
          <cell r="T114" t="e">
            <v>#DIV/0!</v>
          </cell>
        </row>
        <row r="115">
          <cell r="B115" t="str">
            <v>КТП-160/10 с ТМ-160/10  Ф-16  ТП  16-47   ПС  Красноармейская  с. Алхан-Юрт</v>
          </cell>
          <cell r="C115">
            <v>0.17664284939999997</v>
          </cell>
          <cell r="D115">
            <v>0</v>
          </cell>
          <cell r="E115">
            <v>0</v>
          </cell>
          <cell r="N115">
            <v>0.14969733</v>
          </cell>
          <cell r="P115">
            <v>0.14969733</v>
          </cell>
          <cell r="R115">
            <v>0.17664284939999997</v>
          </cell>
          <cell r="S115">
            <v>0</v>
          </cell>
          <cell r="T115" t="e">
            <v>#DIV/0!</v>
          </cell>
        </row>
        <row r="116">
          <cell r="B116" t="str">
            <v>ТМ-100/10  Ф-8  ТП  8-39    ПС  Горец  г. Урус-Мартан </v>
          </cell>
          <cell r="C116">
            <v>0.07803265659999999</v>
          </cell>
          <cell r="D116">
            <v>0</v>
          </cell>
          <cell r="E116">
            <v>0</v>
          </cell>
          <cell r="N116">
            <v>0.06612936999999999</v>
          </cell>
          <cell r="P116">
            <v>0.06612936999999999</v>
          </cell>
          <cell r="R116">
            <v>0.07803265659999999</v>
          </cell>
          <cell r="S116">
            <v>0</v>
          </cell>
          <cell r="T116" t="e">
            <v>#DIV/0!</v>
          </cell>
        </row>
        <row r="117">
          <cell r="B117" t="str">
            <v>ТМ-100/10  Ф-4  ТП  4-2   ПС  Алхазурово  с. Алхазурово </v>
          </cell>
          <cell r="C117">
            <v>0.07803265659999999</v>
          </cell>
          <cell r="D117">
            <v>0</v>
          </cell>
          <cell r="E117">
            <v>0</v>
          </cell>
          <cell r="N117">
            <v>0.06612936999999999</v>
          </cell>
          <cell r="P117">
            <v>0.06612936999999999</v>
          </cell>
          <cell r="R117">
            <v>0.07803265659999999</v>
          </cell>
          <cell r="S117">
            <v>0</v>
          </cell>
          <cell r="T117" t="e">
            <v>#DIV/0!</v>
          </cell>
        </row>
        <row r="118">
          <cell r="B118" t="str">
            <v>ТМ-160/10  Ф-3  ТП  3-40   ПС  Горец  г. Урус-Мартан</v>
          </cell>
          <cell r="C118">
            <v>0.0801761738</v>
          </cell>
          <cell r="D118">
            <v>0</v>
          </cell>
          <cell r="E118">
            <v>0</v>
          </cell>
          <cell r="N118">
            <v>0.06794591</v>
          </cell>
          <cell r="P118">
            <v>0.06794591</v>
          </cell>
          <cell r="R118">
            <v>0.0801761738</v>
          </cell>
          <cell r="S118">
            <v>0</v>
          </cell>
          <cell r="T118" t="e">
            <v>#DIV/0!</v>
          </cell>
        </row>
        <row r="119">
          <cell r="B119" t="str">
            <v>ТМ-63/10  Ф-9  ТП  9-5   ПС  Урус-Мартан  г. Урус-Мартан</v>
          </cell>
          <cell r="C119">
            <v>0.0666535626</v>
          </cell>
          <cell r="D119">
            <v>0</v>
          </cell>
          <cell r="E119">
            <v>0</v>
          </cell>
          <cell r="N119">
            <v>0.05648607</v>
          </cell>
          <cell r="P119">
            <v>0.05648607</v>
          </cell>
          <cell r="R119">
            <v>0.0666535626</v>
          </cell>
          <cell r="S119">
            <v>0</v>
          </cell>
          <cell r="T119" t="e">
            <v>#DIV/0!</v>
          </cell>
        </row>
        <row r="120">
          <cell r="B120" t="str">
            <v>ТМГ 11-160/10  Ф-3  ТП  3-65   ПС  Горец  с. Мартан-чу </v>
          </cell>
          <cell r="C120">
            <v>0.12998665239999999</v>
          </cell>
          <cell r="D120">
            <v>0</v>
          </cell>
          <cell r="E120">
            <v>0</v>
          </cell>
          <cell r="N120">
            <v>0.11015818</v>
          </cell>
          <cell r="P120">
            <v>0.11015818</v>
          </cell>
          <cell r="R120">
            <v>0.12998665239999999</v>
          </cell>
          <cell r="S120">
            <v>0</v>
          </cell>
          <cell r="T120" t="e">
            <v>#DIV/0!</v>
          </cell>
        </row>
        <row r="121">
          <cell r="B121" t="str">
            <v>ТМГ 11-160/10  Ф-10  ТП  10-34   ПС  Урус-Мартан   с. Гехи </v>
          </cell>
          <cell r="C121">
            <v>0.12998665239999999</v>
          </cell>
          <cell r="D121">
            <v>0</v>
          </cell>
          <cell r="E121">
            <v>0</v>
          </cell>
          <cell r="N121">
            <v>0.11015818</v>
          </cell>
          <cell r="P121">
            <v>0.11015818</v>
          </cell>
          <cell r="R121">
            <v>0.12998665239999999</v>
          </cell>
          <cell r="S121">
            <v>0</v>
          </cell>
          <cell r="T121" t="e">
            <v>#DIV/0!</v>
          </cell>
        </row>
        <row r="122">
          <cell r="B122" t="str">
            <v>ТМГ 11-250/6-10  Ф-18  ТП  18-10   ПС  Горец   с. Гойты </v>
          </cell>
          <cell r="C122">
            <v>0.17252565239999998</v>
          </cell>
          <cell r="D122">
            <v>0</v>
          </cell>
          <cell r="E122">
            <v>0</v>
          </cell>
          <cell r="N122">
            <v>0.14620818</v>
          </cell>
          <cell r="P122">
            <v>0.14620818</v>
          </cell>
          <cell r="R122">
            <v>0.17252565239999998</v>
          </cell>
          <cell r="S122">
            <v>0</v>
          </cell>
          <cell r="T122" t="e">
            <v>#DIV/0!</v>
          </cell>
        </row>
        <row r="123">
          <cell r="B123" t="str">
            <v>ТМГ 11-250/6-10  Ф-18  ТП  18-7   ПС  Горец   с. Гойты </v>
          </cell>
          <cell r="C123">
            <v>0.1725256642</v>
          </cell>
          <cell r="D123">
            <v>0</v>
          </cell>
          <cell r="E123">
            <v>0</v>
          </cell>
          <cell r="N123">
            <v>0.14620819000000002</v>
          </cell>
          <cell r="P123">
            <v>0.14620819000000002</v>
          </cell>
          <cell r="R123">
            <v>0.1725256642</v>
          </cell>
          <cell r="S123">
            <v>0</v>
          </cell>
          <cell r="T123" t="e">
            <v>#DIV/0!</v>
          </cell>
        </row>
        <row r="124">
          <cell r="B124" t="str">
            <v>ТМГ-160/10  Ф-3  ТП  3-27   ПС  Урус-Мартан  г. Урус-Мартан</v>
          </cell>
          <cell r="C124">
            <v>0.12023550999999999</v>
          </cell>
          <cell r="D124">
            <v>0</v>
          </cell>
          <cell r="E124">
            <v>0</v>
          </cell>
          <cell r="N124">
            <v>0.1018945</v>
          </cell>
          <cell r="P124">
            <v>0.1018945</v>
          </cell>
          <cell r="R124">
            <v>0.12023550999999999</v>
          </cell>
          <cell r="S124">
            <v>0</v>
          </cell>
          <cell r="T124" t="e">
            <v>#DIV/0!</v>
          </cell>
        </row>
        <row r="125">
          <cell r="B125" t="str">
            <v>ТМГ-160/10  Ф-8  ТП  8-35   ПС  Горец  г. Урус-Мартан</v>
          </cell>
          <cell r="C125">
            <v>0.12023550999999999</v>
          </cell>
          <cell r="D125">
            <v>0</v>
          </cell>
          <cell r="E125">
            <v>0</v>
          </cell>
          <cell r="N125">
            <v>0.1018945</v>
          </cell>
          <cell r="P125">
            <v>0.1018945</v>
          </cell>
          <cell r="R125">
            <v>0.12023550999999999</v>
          </cell>
          <cell r="S125">
            <v>0</v>
          </cell>
          <cell r="T125" t="e">
            <v>#DIV/0!</v>
          </cell>
        </row>
        <row r="126">
          <cell r="B126" t="str">
            <v>ТМГ-250/10  Ф-20  ТП  20-31   ПС  Горец  г. Урус-Мартан</v>
          </cell>
          <cell r="C126">
            <v>0.15875551259999998</v>
          </cell>
          <cell r="D126">
            <v>0</v>
          </cell>
          <cell r="E126">
            <v>0</v>
          </cell>
          <cell r="N126">
            <v>0.13453857</v>
          </cell>
          <cell r="P126">
            <v>0.13453857</v>
          </cell>
          <cell r="R126">
            <v>0.15875551259999998</v>
          </cell>
          <cell r="S126">
            <v>0</v>
          </cell>
          <cell r="T126" t="e">
            <v>#DIV/0!</v>
          </cell>
        </row>
        <row r="127">
          <cell r="B127" t="str">
            <v>КТП-160/10 с ТМГ 11-160/10  Ф-5  ТП   5-63   ПС  Шали  с. Герменчук   </v>
          </cell>
          <cell r="C127">
            <v>0.22188364819999998</v>
          </cell>
          <cell r="D127">
            <v>0</v>
          </cell>
          <cell r="E127">
            <v>0</v>
          </cell>
          <cell r="N127">
            <v>0.18803699</v>
          </cell>
          <cell r="P127">
            <v>0.18803699</v>
          </cell>
          <cell r="R127">
            <v>0.22188364819999998</v>
          </cell>
          <cell r="S127">
            <v>0</v>
          </cell>
          <cell r="T127" t="e">
            <v>#DIV/0!</v>
          </cell>
        </row>
        <row r="128">
          <cell r="B128" t="str">
            <v>КТП-250  Ф-9  ТП  9-8   ПС  Гойт-Корт  с. Белгатой</v>
          </cell>
          <cell r="C128">
            <v>0.11693165159999999</v>
          </cell>
          <cell r="D128">
            <v>0</v>
          </cell>
          <cell r="E128">
            <v>0</v>
          </cell>
          <cell r="N128">
            <v>0.09909462</v>
          </cell>
          <cell r="P128">
            <v>0.09909462</v>
          </cell>
          <cell r="R128">
            <v>0.11693165159999999</v>
          </cell>
          <cell r="S128">
            <v>0</v>
          </cell>
          <cell r="T128" t="e">
            <v>#DIV/0!</v>
          </cell>
        </row>
        <row r="129">
          <cell r="B129" t="str">
            <v>КТП с ТМ-160/10  Ф-5   ТП  5-64     ПС  Шали   с. Герменчук  </v>
          </cell>
          <cell r="C129">
            <v>0.260706663</v>
          </cell>
          <cell r="D129">
            <v>0</v>
          </cell>
          <cell r="E129">
            <v>0</v>
          </cell>
          <cell r="N129">
            <v>0.22093785000000002</v>
          </cell>
          <cell r="P129">
            <v>0.22093785000000002</v>
          </cell>
          <cell r="R129">
            <v>0.260706663</v>
          </cell>
          <cell r="S129">
            <v>0</v>
          </cell>
          <cell r="T129" t="e">
            <v>#DIV/0!</v>
          </cell>
        </row>
        <row r="130">
          <cell r="B130" t="str">
            <v>КТП с ТМ-160/10  Ф-5  ТП  5-61   ПС  Шали   с. Герменчук</v>
          </cell>
          <cell r="C130">
            <v>0.2728896556</v>
          </cell>
          <cell r="D130">
            <v>0</v>
          </cell>
          <cell r="E130">
            <v>0</v>
          </cell>
          <cell r="N130">
            <v>0.23126242</v>
          </cell>
          <cell r="P130">
            <v>0.23126242</v>
          </cell>
          <cell r="R130">
            <v>0.2728896556</v>
          </cell>
          <cell r="S130">
            <v>0</v>
          </cell>
          <cell r="T130" t="e">
            <v>#DIV/0!</v>
          </cell>
        </row>
        <row r="131">
          <cell r="B131" t="str">
            <v>КТП с ТМ-160/10  Ф-5  ТП  5-65   ПС  Шали   с. Герменчук</v>
          </cell>
          <cell r="C131">
            <v>0.2607066512</v>
          </cell>
          <cell r="D131">
            <v>0</v>
          </cell>
          <cell r="E131">
            <v>0</v>
          </cell>
          <cell r="N131">
            <v>0.22093784</v>
          </cell>
          <cell r="P131">
            <v>0.22093784</v>
          </cell>
          <cell r="R131">
            <v>0.2607066512</v>
          </cell>
          <cell r="S131">
            <v>0</v>
          </cell>
          <cell r="T131" t="e">
            <v>#DIV/0!</v>
          </cell>
        </row>
        <row r="132">
          <cell r="B132" t="str">
            <v>ТМ-100/10  Ф-6  ТП  6-5  ПС  Шали  г. Шали</v>
          </cell>
          <cell r="C132">
            <v>0.061510096</v>
          </cell>
          <cell r="D132">
            <v>0</v>
          </cell>
          <cell r="E132">
            <v>0</v>
          </cell>
          <cell r="N132">
            <v>0.052127200000000005</v>
          </cell>
          <cell r="P132">
            <v>0.052127200000000005</v>
          </cell>
          <cell r="R132">
            <v>0.061510096</v>
          </cell>
          <cell r="S132">
            <v>0</v>
          </cell>
          <cell r="T132" t="e">
            <v>#DIV/0!</v>
          </cell>
        </row>
        <row r="133">
          <cell r="B133" t="str">
            <v>ТМ-250/6  Ф-20  ТП  20-11   ПС  АТЭЦ  с. Мескер-Юрт</v>
          </cell>
          <cell r="C133">
            <v>0.1089520668</v>
          </cell>
          <cell r="D133">
            <v>0</v>
          </cell>
          <cell r="E133">
            <v>0</v>
          </cell>
          <cell r="N133">
            <v>0.09233226</v>
          </cell>
          <cell r="P133">
            <v>0.09233226</v>
          </cell>
          <cell r="R133">
            <v>0.1089520668</v>
          </cell>
          <cell r="S133">
            <v>0</v>
          </cell>
          <cell r="T133" t="e">
            <v>#DIV/0!</v>
          </cell>
        </row>
        <row r="134">
          <cell r="B134" t="str">
            <v>ТМ-63/10  Ф-1  ТП  1-12   ПС  Шали  г. Шали   </v>
          </cell>
          <cell r="C134">
            <v>0.0676725516</v>
          </cell>
          <cell r="D134">
            <v>0</v>
          </cell>
          <cell r="E134">
            <v>0</v>
          </cell>
          <cell r="N134">
            <v>0.057349620000000004</v>
          </cell>
          <cell r="P134">
            <v>0.057349620000000004</v>
          </cell>
          <cell r="R134">
            <v>0.0676725516</v>
          </cell>
          <cell r="S134">
            <v>0</v>
          </cell>
          <cell r="T134" t="e">
            <v>#DIV/0!</v>
          </cell>
        </row>
        <row r="135">
          <cell r="B135" t="str">
            <v>ТМ-63/6  Ф-20  ТП  20-13   ПС  АТЭЦ  с. Мескер-Юрт </v>
          </cell>
          <cell r="C135">
            <v>0.0640307766</v>
          </cell>
          <cell r="D135">
            <v>0</v>
          </cell>
          <cell r="E135">
            <v>0</v>
          </cell>
          <cell r="N135">
            <v>0.054263370000000005</v>
          </cell>
          <cell r="P135">
            <v>0.054263370000000005</v>
          </cell>
          <cell r="R135">
            <v>0.0640307766</v>
          </cell>
          <cell r="S135">
            <v>0</v>
          </cell>
          <cell r="T135" t="e">
            <v>#DIV/0!</v>
          </cell>
        </row>
        <row r="136">
          <cell r="B136" t="str">
            <v>ТМГ 11-160/10  Ф-3  ТП  3-18    ПС  Шали  г. Шали</v>
          </cell>
          <cell r="C136">
            <v>0.12998665239999999</v>
          </cell>
          <cell r="D136">
            <v>0</v>
          </cell>
          <cell r="E136">
            <v>0</v>
          </cell>
          <cell r="N136">
            <v>0.11015818</v>
          </cell>
          <cell r="P136">
            <v>0.11015818</v>
          </cell>
          <cell r="R136">
            <v>0.12998665239999999</v>
          </cell>
          <cell r="S136">
            <v>0</v>
          </cell>
          <cell r="T136" t="e">
            <v>#DIV/0!</v>
          </cell>
        </row>
        <row r="137">
          <cell r="B137" t="str">
            <v>ТМГ-160/10  Ф-3  ТП  3-22    ПС  Шали  г. Шали</v>
          </cell>
          <cell r="C137">
            <v>0.12023550999999999</v>
          </cell>
          <cell r="D137">
            <v>0</v>
          </cell>
          <cell r="E137">
            <v>0</v>
          </cell>
          <cell r="N137">
            <v>0.1018945</v>
          </cell>
          <cell r="P137">
            <v>0.1018945</v>
          </cell>
          <cell r="R137">
            <v>0.12023550999999999</v>
          </cell>
          <cell r="S137">
            <v>0</v>
          </cell>
          <cell r="T137" t="e">
            <v>#DIV/0!</v>
          </cell>
        </row>
        <row r="138">
          <cell r="B138" t="str">
            <v>ТМ-25/10  Ф-3  ТП  3-2    ПС  Сар-Сакай  кошара</v>
          </cell>
          <cell r="C138">
            <v>0.0511805884</v>
          </cell>
          <cell r="D138">
            <v>0</v>
          </cell>
          <cell r="E138">
            <v>0</v>
          </cell>
          <cell r="N138">
            <v>0.04337338</v>
          </cell>
          <cell r="P138">
            <v>0.04337338</v>
          </cell>
          <cell r="R138">
            <v>0.0511805884</v>
          </cell>
          <cell r="S138">
            <v>0</v>
          </cell>
          <cell r="T138" t="e">
            <v>#DIV/0!</v>
          </cell>
        </row>
        <row r="139">
          <cell r="B139" t="str">
            <v>ТМ-25/10  Ф-4  ТП  4-1    ПС  Степная  кошара</v>
          </cell>
          <cell r="C139">
            <v>0.053919521799999995</v>
          </cell>
          <cell r="D139">
            <v>0</v>
          </cell>
          <cell r="E139">
            <v>0</v>
          </cell>
          <cell r="N139">
            <v>0.04569451</v>
          </cell>
          <cell r="P139">
            <v>0.04569451</v>
          </cell>
          <cell r="R139">
            <v>0.053919521799999995</v>
          </cell>
          <cell r="S139">
            <v>0</v>
          </cell>
          <cell r="T139" t="e">
            <v>#DIV/0!</v>
          </cell>
        </row>
        <row r="140">
          <cell r="B140" t="str">
            <v>ТМ-40/10  Ф-3  ТП  3-14    ПС  Сар-Сакай  кошара</v>
          </cell>
          <cell r="C140">
            <v>0.052787547799999994</v>
          </cell>
          <cell r="D140">
            <v>0</v>
          </cell>
          <cell r="E140">
            <v>0</v>
          </cell>
          <cell r="N140">
            <v>0.04473521</v>
          </cell>
          <cell r="P140">
            <v>0.04473521</v>
          </cell>
          <cell r="R140">
            <v>0.052787547799999994</v>
          </cell>
          <cell r="S140">
            <v>0</v>
          </cell>
          <cell r="T140" t="e">
            <v>#DIV/0!</v>
          </cell>
        </row>
        <row r="141">
          <cell r="B141" t="str">
            <v>ТМ-40/6  Ф-7  ТП  7-19    ПС  Червленная   ст. Червленная</v>
          </cell>
          <cell r="C141">
            <v>0.051532098600000006</v>
          </cell>
          <cell r="D141">
            <v>0</v>
          </cell>
          <cell r="E141">
            <v>0</v>
          </cell>
          <cell r="N141">
            <v>0.043671270000000005</v>
          </cell>
          <cell r="P141">
            <v>0.043671270000000005</v>
          </cell>
          <cell r="R141">
            <v>0.051532098600000006</v>
          </cell>
          <cell r="S141">
            <v>0</v>
          </cell>
          <cell r="T141" t="e">
            <v>#DIV/0!</v>
          </cell>
        </row>
        <row r="142">
          <cell r="B142" t="str">
            <v>КТП-250/10  Ф-3  ТП  3-11    ПС  Предгорная с. Старые Атаги</v>
          </cell>
          <cell r="C142">
            <v>0.11693165159999999</v>
          </cell>
          <cell r="D142">
            <v>0</v>
          </cell>
          <cell r="E142">
            <v>0</v>
          </cell>
          <cell r="N142">
            <v>0.09909462</v>
          </cell>
          <cell r="P142">
            <v>0.09909462</v>
          </cell>
          <cell r="R142">
            <v>0.11693165159999999</v>
          </cell>
          <cell r="S142">
            <v>0</v>
          </cell>
          <cell r="T142" t="e">
            <v>#DIV/0!</v>
          </cell>
        </row>
        <row r="143">
          <cell r="B143" t="str">
            <v>КТП-250  Ф-4  ТП  4-22    ПС  Бердыкель  с. Беркат-Юрт</v>
          </cell>
          <cell r="C143">
            <v>0.11693165159999999</v>
          </cell>
          <cell r="D143">
            <v>0</v>
          </cell>
          <cell r="E143">
            <v>0</v>
          </cell>
          <cell r="N143">
            <v>0.09909462</v>
          </cell>
          <cell r="P143">
            <v>0.09909462</v>
          </cell>
          <cell r="R143">
            <v>0.11693165159999999</v>
          </cell>
          <cell r="S143">
            <v>0</v>
          </cell>
          <cell r="T143" t="e">
            <v>#DIV/0!</v>
          </cell>
        </row>
        <row r="144">
          <cell r="B144" t="str">
            <v>КТП-250 с ТМ-250  Ф-1  ТП  1-2    ПС  Правобережная  с. Правобережное</v>
          </cell>
          <cell r="C144">
            <v>0.21661672999999998</v>
          </cell>
          <cell r="D144">
            <v>0</v>
          </cell>
          <cell r="E144">
            <v>0</v>
          </cell>
          <cell r="N144">
            <v>0.1835735</v>
          </cell>
          <cell r="P144">
            <v>0.1835735</v>
          </cell>
          <cell r="R144">
            <v>0.21661672999999998</v>
          </cell>
          <cell r="S144">
            <v>0</v>
          </cell>
          <cell r="T144" t="e">
            <v>#DIV/0!</v>
          </cell>
        </row>
        <row r="145">
          <cell r="B145" t="str">
            <v>КТП-400/10  Ф-19  ТП  19-4    ПС  ГРП  с. Октябрьское</v>
          </cell>
          <cell r="C145">
            <v>0.0455826566</v>
          </cell>
          <cell r="D145">
            <v>0</v>
          </cell>
          <cell r="E145">
            <v>0</v>
          </cell>
          <cell r="N145">
            <v>0.03862937</v>
          </cell>
          <cell r="P145">
            <v>0.03862937</v>
          </cell>
          <cell r="R145">
            <v>0.0455826566</v>
          </cell>
          <cell r="S145">
            <v>0</v>
          </cell>
          <cell r="T145" t="e">
            <v>#DIV/0!</v>
          </cell>
        </row>
        <row r="146">
          <cell r="B146" t="str">
            <v>КТП-400/10  Ф-19  ТП  19-1    ПС  ГРП  с. Октябрьское</v>
          </cell>
          <cell r="C146">
            <v>0.12286065599999998</v>
          </cell>
          <cell r="D146">
            <v>0</v>
          </cell>
          <cell r="E146">
            <v>0</v>
          </cell>
          <cell r="N146">
            <v>0.1041192</v>
          </cell>
          <cell r="P146">
            <v>0.1041192</v>
          </cell>
          <cell r="R146">
            <v>0.12286065599999998</v>
          </cell>
          <cell r="S146">
            <v>0</v>
          </cell>
          <cell r="T146" t="e">
            <v>#DIV/0!</v>
          </cell>
        </row>
        <row r="147">
          <cell r="B147" t="str">
            <v>КТП с ТМ-160  Ф-3  ТП  3-43    ПС  Октябрьская  с. Чечен-Аул</v>
          </cell>
          <cell r="C147">
            <v>0.2607066512</v>
          </cell>
          <cell r="D147">
            <v>0</v>
          </cell>
          <cell r="E147">
            <v>0</v>
          </cell>
          <cell r="N147">
            <v>0.22093784</v>
          </cell>
          <cell r="P147">
            <v>0.22093784</v>
          </cell>
          <cell r="R147">
            <v>0.2607066512</v>
          </cell>
          <cell r="S147">
            <v>0</v>
          </cell>
          <cell r="T147" t="e">
            <v>#DIV/0!</v>
          </cell>
        </row>
        <row r="148">
          <cell r="B148" t="str">
            <v>КТП с ТМ-250  Ф-2  ТП  2-12    ПС  Октябрьская  с. Пригородное  </v>
          </cell>
          <cell r="C148">
            <v>0.3200866584</v>
          </cell>
          <cell r="D148">
            <v>0</v>
          </cell>
          <cell r="E148">
            <v>0</v>
          </cell>
          <cell r="N148">
            <v>0.27125988</v>
          </cell>
          <cell r="P148">
            <v>0.27125988</v>
          </cell>
          <cell r="R148">
            <v>0.3200866584</v>
          </cell>
          <cell r="S148">
            <v>0</v>
          </cell>
          <cell r="T148" t="e">
            <v>#DIV/0!</v>
          </cell>
        </row>
        <row r="149">
          <cell r="B149" t="str">
            <v>ТМ-160  Ф-8  ТП  8-19    ПС  Толстой-Юрт  с. Толстой-Юрт </v>
          </cell>
          <cell r="C149">
            <v>0.07455552700000001</v>
          </cell>
          <cell r="D149">
            <v>0</v>
          </cell>
          <cell r="E149">
            <v>0</v>
          </cell>
          <cell r="N149">
            <v>0.06318265</v>
          </cell>
          <cell r="P149">
            <v>0.06318265</v>
          </cell>
          <cell r="R149">
            <v>0.07455552700000001</v>
          </cell>
          <cell r="S149">
            <v>0</v>
          </cell>
          <cell r="T149" t="e">
            <v>#DIV/0!</v>
          </cell>
        </row>
        <row r="150">
          <cell r="B150" t="str">
            <v>ТМ-160/10  Ф-5  ТП  5-3    ПС  Предгорная  с. Старые Атаги</v>
          </cell>
          <cell r="C150">
            <v>0.08229481659999999</v>
          </cell>
          <cell r="D150">
            <v>0</v>
          </cell>
          <cell r="E150">
            <v>0</v>
          </cell>
          <cell r="N150">
            <v>0.06974137</v>
          </cell>
          <cell r="P150">
            <v>0.06974137</v>
          </cell>
          <cell r="R150">
            <v>0.08229481659999999</v>
          </cell>
          <cell r="S150">
            <v>0</v>
          </cell>
          <cell r="T150" t="e">
            <v>#DIV/0!</v>
          </cell>
        </row>
        <row r="151">
          <cell r="B151" t="str">
            <v>ТМ-160/10  Ф-4  ТП  4-8    ПС  Цемзавод  с. Чишки</v>
          </cell>
          <cell r="C151">
            <v>0.12074285099999998</v>
          </cell>
          <cell r="D151">
            <v>0</v>
          </cell>
          <cell r="E151">
            <v>0</v>
          </cell>
          <cell r="N151">
            <v>0.10232445</v>
          </cell>
          <cell r="P151">
            <v>0.10232445</v>
          </cell>
          <cell r="R151">
            <v>0.12074285099999998</v>
          </cell>
          <cell r="S151">
            <v>0</v>
          </cell>
          <cell r="T151" t="e">
            <v>#DIV/0!</v>
          </cell>
        </row>
        <row r="152">
          <cell r="B152" t="str">
            <v>ТМ-160/6  Ф-2  ТП  2-7    ПС  Октябрьская  с. Пригородное</v>
          </cell>
          <cell r="C152">
            <v>0.074177219</v>
          </cell>
          <cell r="D152">
            <v>0</v>
          </cell>
          <cell r="E152">
            <v>0</v>
          </cell>
          <cell r="N152">
            <v>0.06286205</v>
          </cell>
          <cell r="P152">
            <v>0.06286205</v>
          </cell>
          <cell r="R152">
            <v>0.074177219</v>
          </cell>
          <cell r="S152">
            <v>0</v>
          </cell>
          <cell r="T152" t="e">
            <v>#DIV/0!</v>
          </cell>
        </row>
        <row r="153">
          <cell r="B153" t="str">
            <v>ТМ-160/6  Ф-8  ТП  8-24    ПС  №84  с. Побединское  </v>
          </cell>
          <cell r="C153">
            <v>0.0771919066</v>
          </cell>
          <cell r="D153">
            <v>0</v>
          </cell>
          <cell r="E153">
            <v>0</v>
          </cell>
          <cell r="N153">
            <v>0.06541687</v>
          </cell>
          <cell r="P153">
            <v>0.06541687</v>
          </cell>
          <cell r="R153">
            <v>0.0771919066</v>
          </cell>
          <cell r="S153">
            <v>0</v>
          </cell>
          <cell r="T153" t="e">
            <v>#DIV/0!</v>
          </cell>
        </row>
        <row r="154">
          <cell r="B154" t="str">
            <v>ТМ-25  Ф-8  ТП  8-7    ПС  Озеро  с. Виноградное</v>
          </cell>
          <cell r="C154">
            <v>0.0674390532</v>
          </cell>
          <cell r="D154">
            <v>0</v>
          </cell>
          <cell r="E154">
            <v>0</v>
          </cell>
          <cell r="N154">
            <v>0.057151740000000006</v>
          </cell>
          <cell r="P154">
            <v>0.057151740000000006</v>
          </cell>
          <cell r="R154">
            <v>0.0674390532</v>
          </cell>
          <cell r="S154">
            <v>0</v>
          </cell>
          <cell r="T154" t="e">
            <v>#DIV/0!</v>
          </cell>
        </row>
        <row r="155">
          <cell r="B155" t="str">
            <v>ТМ-250  Ф-2  ТП  2-16    ПС  Октябрьская  с. Пригородное </v>
          </cell>
          <cell r="C155">
            <v>0.15942306220000002</v>
          </cell>
          <cell r="D155">
            <v>0</v>
          </cell>
          <cell r="E155">
            <v>0</v>
          </cell>
          <cell r="N155">
            <v>0.13510429000000002</v>
          </cell>
          <cell r="P155">
            <v>0.13510429000000002</v>
          </cell>
          <cell r="R155">
            <v>0.15942306220000002</v>
          </cell>
          <cell r="S155">
            <v>0</v>
          </cell>
          <cell r="T155" t="e">
            <v>#DIV/0!</v>
          </cell>
        </row>
        <row r="156">
          <cell r="B156" t="str">
            <v>ТМ-250  Ф-3  ТП  3-13    ПС  Аэропорт  с/з  Родина</v>
          </cell>
          <cell r="C156">
            <v>0.15942306220000002</v>
          </cell>
          <cell r="D156">
            <v>0</v>
          </cell>
          <cell r="E156">
            <v>0</v>
          </cell>
          <cell r="N156">
            <v>0.13510429000000002</v>
          </cell>
          <cell r="P156">
            <v>0.13510429000000002</v>
          </cell>
          <cell r="R156">
            <v>0.15942306220000002</v>
          </cell>
          <cell r="S156">
            <v>0</v>
          </cell>
          <cell r="T156" t="e">
            <v>#DIV/0!</v>
          </cell>
        </row>
        <row r="157">
          <cell r="B157" t="str">
            <v>ТМ-250/6  Ф-8  ТП  8-13    ПС  Толстой-Юрт  с. Толстой-Юрт  </v>
          </cell>
          <cell r="C157">
            <v>0.09531511359999999</v>
          </cell>
          <cell r="D157">
            <v>0</v>
          </cell>
          <cell r="E157">
            <v>0</v>
          </cell>
          <cell r="N157">
            <v>0.08077551999999999</v>
          </cell>
          <cell r="P157">
            <v>0.08077551999999999</v>
          </cell>
          <cell r="R157">
            <v>0.09531511359999999</v>
          </cell>
          <cell r="S157">
            <v>0</v>
          </cell>
          <cell r="T157" t="e">
            <v>#DIV/0!</v>
          </cell>
        </row>
        <row r="158">
          <cell r="B158" t="str">
            <v>ТМ-250/6  Ф-3  ТП  3-18    ПС  Октябрьская  с. Чечен-Аул</v>
          </cell>
          <cell r="C158">
            <v>0.0494178572</v>
          </cell>
          <cell r="D158">
            <v>0</v>
          </cell>
          <cell r="E158">
            <v>0</v>
          </cell>
          <cell r="N158">
            <v>0.04187954</v>
          </cell>
          <cell r="P158">
            <v>0.04187954</v>
          </cell>
          <cell r="R158">
            <v>0.0494178572</v>
          </cell>
          <cell r="S158">
            <v>0</v>
          </cell>
          <cell r="T158" t="e">
            <v>#DIV/0!</v>
          </cell>
        </row>
        <row r="159">
          <cell r="B159" t="str">
            <v>КТП-100/10  Ф-7  ТП  7-37   ПС  Ачхой-Мартан  с. Ачхой-Мартан </v>
          </cell>
          <cell r="C159">
            <v>0.18103810159999997</v>
          </cell>
          <cell r="D159">
            <v>0</v>
          </cell>
          <cell r="E159">
            <v>0</v>
          </cell>
          <cell r="N159">
            <v>0.15342212</v>
          </cell>
          <cell r="P159">
            <v>0.15342212</v>
          </cell>
          <cell r="R159">
            <v>0.18103810159999997</v>
          </cell>
          <cell r="S159">
            <v>0</v>
          </cell>
          <cell r="T159" t="e">
            <v>#DIV/0!</v>
          </cell>
        </row>
        <row r="160">
          <cell r="B160" t="str">
            <v>КТП-160/10  Ф-4  ТП  4-21   ПС  Катар-Юрт  с. Катар-Юрт   </v>
          </cell>
          <cell r="C160">
            <v>0.0961796524</v>
          </cell>
          <cell r="D160">
            <v>0</v>
          </cell>
          <cell r="E160">
            <v>0</v>
          </cell>
          <cell r="N160">
            <v>0.08150818</v>
          </cell>
          <cell r="P160">
            <v>0.08150818</v>
          </cell>
          <cell r="R160">
            <v>0.0961796524</v>
          </cell>
          <cell r="S160">
            <v>0</v>
          </cell>
          <cell r="T160" t="e">
            <v>#DIV/0!</v>
          </cell>
        </row>
        <row r="161">
          <cell r="B161" t="str">
            <v>КТП с ТМ-250/10  Ф-2  ТП  2-46   ПС  Самашки  с. Закан-Юрт </v>
          </cell>
          <cell r="C161">
            <v>0.3200866584</v>
          </cell>
          <cell r="D161">
            <v>0</v>
          </cell>
          <cell r="E161">
            <v>0</v>
          </cell>
          <cell r="N161">
            <v>0.27125988</v>
          </cell>
          <cell r="P161">
            <v>0.27125988</v>
          </cell>
          <cell r="R161">
            <v>0.3200866584</v>
          </cell>
          <cell r="S161">
            <v>0</v>
          </cell>
          <cell r="T161" t="e">
            <v>#DIV/0!</v>
          </cell>
        </row>
        <row r="162">
          <cell r="B162" t="str">
            <v>ТМ-100/10  Ф-7  ТП  7-14   ПС  Ачхой-Мартан  с. Ачхой-Мартан  ул. Набережная</v>
          </cell>
          <cell r="C162">
            <v>0.0809826566</v>
          </cell>
          <cell r="D162">
            <v>0</v>
          </cell>
          <cell r="E162">
            <v>0</v>
          </cell>
          <cell r="N162">
            <v>0.06862937</v>
          </cell>
          <cell r="P162">
            <v>0.06862937</v>
          </cell>
          <cell r="R162">
            <v>0.0809826566</v>
          </cell>
          <cell r="S162">
            <v>0</v>
          </cell>
          <cell r="T162" t="e">
            <v>#DIV/0!</v>
          </cell>
        </row>
        <row r="163">
          <cell r="B163" t="str">
            <v>ТМ-250/10  Ф-4  ТП  4-7   ПС  Самашки  с. Самашки</v>
          </cell>
          <cell r="C163">
            <v>0.08064861039999999</v>
          </cell>
          <cell r="D163">
            <v>0</v>
          </cell>
          <cell r="E163">
            <v>0</v>
          </cell>
          <cell r="N163">
            <v>0.06834628</v>
          </cell>
          <cell r="P163">
            <v>0.06834628</v>
          </cell>
          <cell r="R163">
            <v>0.08064861039999999</v>
          </cell>
          <cell r="S163">
            <v>0</v>
          </cell>
          <cell r="T163" t="e">
            <v>#DIV/0!</v>
          </cell>
        </row>
        <row r="164">
          <cell r="B164" t="str">
            <v>ТМГ 11-100/10  Ф-3  ТП  3-18   ПС  Ачхой-Мартан  с. Ачхой-Мартан </v>
          </cell>
          <cell r="C164">
            <v>0.09892153579999999</v>
          </cell>
          <cell r="D164">
            <v>0</v>
          </cell>
          <cell r="E164">
            <v>0</v>
          </cell>
          <cell r="N164">
            <v>0.08383180999999999</v>
          </cell>
          <cell r="P164">
            <v>0.08383180999999999</v>
          </cell>
          <cell r="R164">
            <v>0.09892153579999999</v>
          </cell>
          <cell r="S164">
            <v>0</v>
          </cell>
          <cell r="T164" t="e">
            <v>#DIV/0!</v>
          </cell>
        </row>
        <row r="165">
          <cell r="B165" t="str">
            <v>КТП-400/10 с ТМГ 11-400/10 Ф-2  ТП  2-14   ПС  Капустино  х. Капустино</v>
          </cell>
          <cell r="C165">
            <v>0.3333114376</v>
          </cell>
          <cell r="D165">
            <v>0</v>
          </cell>
          <cell r="E165">
            <v>0</v>
          </cell>
          <cell r="N165">
            <v>0.28246732</v>
          </cell>
          <cell r="P165">
            <v>0.28246732</v>
          </cell>
          <cell r="R165">
            <v>0.3333114376</v>
          </cell>
          <cell r="S165">
            <v>0</v>
          </cell>
          <cell r="T165" t="e">
            <v>#DIV/0!</v>
          </cell>
        </row>
        <row r="166">
          <cell r="B166" t="str">
            <v>ТМ-250/10  Ф-2  ТП  2-8  ПС  Николаевская  с. Новое  Солкушино</v>
          </cell>
          <cell r="C166">
            <v>0.15940374559999998</v>
          </cell>
          <cell r="D166">
            <v>0</v>
          </cell>
          <cell r="E166">
            <v>0</v>
          </cell>
          <cell r="N166">
            <v>0.13508792</v>
          </cell>
          <cell r="P166">
            <v>0.13508792</v>
          </cell>
          <cell r="R166">
            <v>0.15940374559999998</v>
          </cell>
          <cell r="S166">
            <v>0</v>
          </cell>
          <cell r="T166" t="e">
            <v>#DIV/0!</v>
          </cell>
        </row>
        <row r="167">
          <cell r="B167" t="str">
            <v>ТМ-400/10 Ф-3  ТП  3-1  ПС  Калиновская  с. Новотерское</v>
          </cell>
          <cell r="C167">
            <v>0.16356333999999997</v>
          </cell>
          <cell r="D167">
            <v>0</v>
          </cell>
          <cell r="E167">
            <v>0</v>
          </cell>
          <cell r="N167">
            <v>0.138613</v>
          </cell>
          <cell r="P167">
            <v>0.138613</v>
          </cell>
          <cell r="R167">
            <v>0.16356333999999997</v>
          </cell>
          <cell r="S167">
            <v>0</v>
          </cell>
          <cell r="T167" t="e">
            <v>#DIV/0!</v>
          </cell>
        </row>
        <row r="168">
          <cell r="B168" t="str">
            <v>ТМГ 11-250/6-10 Ф-6  ТП  6-6  ПС  ИТК-2  ст.Мекенская</v>
          </cell>
          <cell r="C168">
            <v>0.1725063358</v>
          </cell>
          <cell r="D168">
            <v>0</v>
          </cell>
          <cell r="E168">
            <v>0</v>
          </cell>
          <cell r="N168">
            <v>0.14619181</v>
          </cell>
          <cell r="P168">
            <v>0.14619181</v>
          </cell>
          <cell r="R168">
            <v>0.1725063358</v>
          </cell>
          <cell r="S168">
            <v>0</v>
          </cell>
          <cell r="T168" t="e">
            <v>#DIV/0!</v>
          </cell>
        </row>
        <row r="169">
          <cell r="B169" t="str">
            <v> КТП-160/10 с ТМГ-250/10 Ф-10  ТП  б/н    ПС  Северная  г. Грозный</v>
          </cell>
          <cell r="C169">
            <v>0.202986196</v>
          </cell>
          <cell r="D169">
            <v>0</v>
          </cell>
          <cell r="E169">
            <v>0</v>
          </cell>
          <cell r="N169">
            <v>0.17202220000000001</v>
          </cell>
          <cell r="P169">
            <v>0.17202220000000001</v>
          </cell>
          <cell r="R169">
            <v>0.202986196</v>
          </cell>
          <cell r="S169">
            <v>0</v>
          </cell>
          <cell r="T169" t="e">
            <v>#DIV/0!</v>
          </cell>
        </row>
        <row r="170">
          <cell r="B170" t="str">
            <v>КТП-400 с ТМ-400 Ф-14  ТП  791    ПС  Трансмаш  г. Грозный  пос. Кирпичный</v>
          </cell>
          <cell r="C170">
            <v>0.2562633376</v>
          </cell>
          <cell r="D170">
            <v>0</v>
          </cell>
          <cell r="E170">
            <v>0</v>
          </cell>
          <cell r="N170">
            <v>0.21717232</v>
          </cell>
          <cell r="P170">
            <v>0.21717232</v>
          </cell>
          <cell r="R170">
            <v>0.2562633376</v>
          </cell>
          <cell r="S170">
            <v>0</v>
          </cell>
          <cell r="T170" t="e">
            <v>#DIV/0!</v>
          </cell>
        </row>
        <row r="171">
          <cell r="B171" t="str">
            <v>КТП-400 Ф-6  ТП 48 ПС  Черноречье  пос. Алды</v>
          </cell>
          <cell r="C171">
            <v>0.1202633344</v>
          </cell>
          <cell r="D171">
            <v>0</v>
          </cell>
          <cell r="E171">
            <v>0</v>
          </cell>
          <cell r="N171">
            <v>0.10191808000000001</v>
          </cell>
          <cell r="P171">
            <v>0.10191808000000001</v>
          </cell>
          <cell r="R171">
            <v>0.1202633344</v>
          </cell>
          <cell r="S171">
            <v>0</v>
          </cell>
          <cell r="T171" t="e">
            <v>#DIV/0!</v>
          </cell>
        </row>
        <row r="172">
          <cell r="B172" t="str">
            <v>КТП с ТМ-250/10 Ф-19  ТП  141"А" ПС  Южная  г. Грозный</v>
          </cell>
          <cell r="C172">
            <v>0.3347973408</v>
          </cell>
          <cell r="D172">
            <v>0</v>
          </cell>
          <cell r="E172">
            <v>0</v>
          </cell>
          <cell r="N172">
            <v>0.28372656</v>
          </cell>
          <cell r="P172">
            <v>0.28372656</v>
          </cell>
          <cell r="R172">
            <v>0.3347973408</v>
          </cell>
          <cell r="S172">
            <v>0</v>
          </cell>
          <cell r="T172" t="e">
            <v>#DIV/0!</v>
          </cell>
        </row>
        <row r="173">
          <cell r="B173" t="str">
            <v>ТМГ 11-400/6 Ф-21  ТП  341    ПС  Северная  г. Грозный</v>
          </cell>
          <cell r="C173">
            <v>0.2199973474</v>
          </cell>
          <cell r="D173">
            <v>0</v>
          </cell>
          <cell r="E173">
            <v>0</v>
          </cell>
          <cell r="N173">
            <v>0.18643843</v>
          </cell>
          <cell r="P173">
            <v>0.18643843</v>
          </cell>
          <cell r="R173">
            <v>0.2199973474</v>
          </cell>
          <cell r="S173">
            <v>0</v>
          </cell>
          <cell r="T173" t="e">
            <v>#DIV/0!</v>
          </cell>
        </row>
        <row r="174">
          <cell r="B174" t="str">
            <v>КТП-160 с ТМ-160 Ф-24  ТП  24-35   ПС  Гудермес  пос. Дружба  ул. Бесаева </v>
          </cell>
          <cell r="C174">
            <v>0.26068734639999996</v>
          </cell>
          <cell r="D174">
            <v>0</v>
          </cell>
          <cell r="E174">
            <v>0</v>
          </cell>
          <cell r="N174">
            <v>0.22092148</v>
          </cell>
          <cell r="P174">
            <v>0.22092148</v>
          </cell>
          <cell r="R174">
            <v>0.26068734639999996</v>
          </cell>
          <cell r="S174">
            <v>0</v>
          </cell>
          <cell r="T174" t="e">
            <v>#DIV/0!</v>
          </cell>
        </row>
        <row r="175">
          <cell r="B175" t="str">
            <v>КТП-63/10 с ТМГ-40/10 Ф-1  ТП  1-21    ПС  Ведено  с. Д.Ведено</v>
          </cell>
          <cell r="C175">
            <v>0.1511853406</v>
          </cell>
          <cell r="D175">
            <v>0</v>
          </cell>
          <cell r="E175">
            <v>0</v>
          </cell>
          <cell r="N175">
            <v>0.12812317</v>
          </cell>
          <cell r="P175">
            <v>0.12812317</v>
          </cell>
          <cell r="R175">
            <v>0.1511853406</v>
          </cell>
          <cell r="S175">
            <v>0</v>
          </cell>
          <cell r="T175" t="e">
            <v>#DIV/0!</v>
          </cell>
        </row>
        <row r="176">
          <cell r="B176" t="str">
            <v>ТМГ-11-250 Ф-5  ТП  5-26    ПС  Махкеты  с. Элистанжи </v>
          </cell>
          <cell r="C176">
            <v>0.1725063358</v>
          </cell>
          <cell r="D176">
            <v>0</v>
          </cell>
          <cell r="E176">
            <v>0</v>
          </cell>
          <cell r="N176">
            <v>0.14619181</v>
          </cell>
          <cell r="P176">
            <v>0.14619181</v>
          </cell>
          <cell r="R176">
            <v>0.1725063358</v>
          </cell>
          <cell r="S176">
            <v>0</v>
          </cell>
          <cell r="T176" t="e">
            <v>#DIV/0!</v>
          </cell>
        </row>
        <row r="177">
          <cell r="B177" t="str">
            <v>ТМ-100/10 Ф-2  ТП  2-6  ПС  Шатой  с. Горгачи </v>
          </cell>
          <cell r="C177">
            <v>0.06738476139999999</v>
          </cell>
          <cell r="D177">
            <v>0</v>
          </cell>
          <cell r="E177">
            <v>0</v>
          </cell>
          <cell r="N177">
            <v>0.05710573</v>
          </cell>
          <cell r="P177">
            <v>0.05710573</v>
          </cell>
          <cell r="R177">
            <v>0.06738476139999999</v>
          </cell>
          <cell r="S177">
            <v>0</v>
          </cell>
          <cell r="T177" t="e">
            <v>#DIV/0!</v>
          </cell>
        </row>
        <row r="178">
          <cell r="B178" t="str">
            <v>ТМ-100/10 Ф-2  ТП  2-15   ПС  Итум-Кали  с. Зумсой </v>
          </cell>
          <cell r="C178">
            <v>0.0724909518</v>
          </cell>
          <cell r="D178">
            <v>0</v>
          </cell>
          <cell r="E178">
            <v>0</v>
          </cell>
          <cell r="N178">
            <v>0.06143301</v>
          </cell>
          <cell r="P178">
            <v>0.06143301</v>
          </cell>
          <cell r="R178">
            <v>0.0724909518</v>
          </cell>
          <cell r="S178">
            <v>0</v>
          </cell>
          <cell r="T178" t="e">
            <v>#DIV/0!</v>
          </cell>
        </row>
        <row r="179">
          <cell r="B179" t="str">
            <v>ТМ-250/10 Ф-3  ТП  3-21   ПС  Итум-Кали  с. Ведучи </v>
          </cell>
          <cell r="C179">
            <v>0.039682692000000006</v>
          </cell>
          <cell r="D179">
            <v>0</v>
          </cell>
          <cell r="E179">
            <v>0</v>
          </cell>
          <cell r="N179">
            <v>0.033629400000000004</v>
          </cell>
          <cell r="P179">
            <v>0.033629400000000004</v>
          </cell>
          <cell r="R179">
            <v>0.039682692000000006</v>
          </cell>
          <cell r="S179">
            <v>0</v>
          </cell>
          <cell r="T179" t="e">
            <v>#DIV/0!</v>
          </cell>
        </row>
        <row r="180">
          <cell r="B180" t="str">
            <v>ТМ-100/6 Ф-8  ТП 8-22  ПС Знаменская  с. Знаменское</v>
          </cell>
          <cell r="C180">
            <v>0.0719465824</v>
          </cell>
          <cell r="D180">
            <v>0</v>
          </cell>
          <cell r="E180">
            <v>0</v>
          </cell>
          <cell r="N180">
            <v>0.06097168</v>
          </cell>
          <cell r="P180">
            <v>0.06097168</v>
          </cell>
          <cell r="R180">
            <v>0.0719465824</v>
          </cell>
          <cell r="S180">
            <v>0</v>
          </cell>
          <cell r="T180" t="e">
            <v>#DIV/0!</v>
          </cell>
        </row>
        <row r="181">
          <cell r="B181" t="str">
            <v>ТМ-160 Ф-7  ТП 7-13  ПС Знаменская  с. Знаменское</v>
          </cell>
          <cell r="C181">
            <v>0.08503470579999999</v>
          </cell>
          <cell r="D181">
            <v>0</v>
          </cell>
          <cell r="E181">
            <v>0</v>
          </cell>
          <cell r="N181">
            <v>0.07206330999999999</v>
          </cell>
          <cell r="P181">
            <v>0.07206330999999999</v>
          </cell>
          <cell r="R181">
            <v>0.08503470579999999</v>
          </cell>
          <cell r="S181">
            <v>0</v>
          </cell>
          <cell r="T181" t="e">
            <v>#DIV/0!</v>
          </cell>
        </row>
        <row r="182">
          <cell r="B182" t="str">
            <v>ТМГ 11-160/10 Ф-3  ТП  3-5  ПС  Надтеречная  с. Мекен-Юрт</v>
          </cell>
          <cell r="C182">
            <v>0.12996733579999997</v>
          </cell>
          <cell r="D182">
            <v>0</v>
          </cell>
          <cell r="E182">
            <v>0</v>
          </cell>
          <cell r="N182">
            <v>0.11014180999999999</v>
          </cell>
          <cell r="P182">
            <v>0.11014180999999999</v>
          </cell>
          <cell r="R182">
            <v>0.12996733579999997</v>
          </cell>
          <cell r="S182">
            <v>0</v>
          </cell>
          <cell r="T182" t="e">
            <v>#DIV/0!</v>
          </cell>
        </row>
        <row r="183">
          <cell r="B183" t="str">
            <v>ТМ-100/10 Ф-4  ТП 4-2  ПС Каргалиновская  кошара</v>
          </cell>
          <cell r="C183">
            <v>0.07572547339999999</v>
          </cell>
          <cell r="D183">
            <v>0</v>
          </cell>
          <cell r="E183">
            <v>0</v>
          </cell>
          <cell r="N183">
            <v>0.06417413</v>
          </cell>
          <cell r="P183">
            <v>0.06417413</v>
          </cell>
          <cell r="R183">
            <v>0.07572547339999999</v>
          </cell>
          <cell r="S183">
            <v>0</v>
          </cell>
          <cell r="T183" t="e">
            <v>#DIV/0!</v>
          </cell>
        </row>
        <row r="184">
          <cell r="B184" t="str">
            <v>ТМ-25/10 Ф-2  ТП 2-23  ПС Башан  кошара</v>
          </cell>
          <cell r="C184">
            <v>0.0625641428</v>
          </cell>
          <cell r="D184">
            <v>0</v>
          </cell>
          <cell r="E184">
            <v>0</v>
          </cell>
          <cell r="N184">
            <v>0.05302046</v>
          </cell>
          <cell r="P184">
            <v>0.05302046</v>
          </cell>
          <cell r="R184">
            <v>0.0625641428</v>
          </cell>
          <cell r="S184">
            <v>0</v>
          </cell>
          <cell r="T184" t="e">
            <v>#DIV/0!</v>
          </cell>
        </row>
        <row r="185">
          <cell r="B185" t="str">
            <v>ТМ-25/10 Ф-3  ТП  3-15    ПС  Сар-Сакай  кошара</v>
          </cell>
          <cell r="C185">
            <v>0.0655511122</v>
          </cell>
          <cell r="D185">
            <v>0</v>
          </cell>
          <cell r="E185">
            <v>0</v>
          </cell>
          <cell r="N185">
            <v>0.055551790000000004</v>
          </cell>
          <cell r="P185">
            <v>0.055551790000000004</v>
          </cell>
          <cell r="R185">
            <v>0.0655511122</v>
          </cell>
          <cell r="S185">
            <v>0</v>
          </cell>
          <cell r="T185" t="e">
            <v>#DIV/0!</v>
          </cell>
        </row>
        <row r="186">
          <cell r="B186" t="str">
            <v>ТМГ 11-250/6 Ф-7  ТП-125  ПС  АКХП  г. Аргун</v>
          </cell>
          <cell r="C186">
            <v>0.1725063358</v>
          </cell>
          <cell r="D186">
            <v>0</v>
          </cell>
          <cell r="E186">
            <v>0</v>
          </cell>
          <cell r="N186">
            <v>0.14619181</v>
          </cell>
          <cell r="P186">
            <v>0.14619181</v>
          </cell>
          <cell r="R186">
            <v>0.1725063358</v>
          </cell>
          <cell r="S186">
            <v>0</v>
          </cell>
          <cell r="T186" t="e">
            <v>#DIV/0!</v>
          </cell>
        </row>
        <row r="187">
          <cell r="B187" t="str">
            <v>ТМГ 11-250/6-10 Ф-1  ТП-55  ПС  АКХП  г. Аргун</v>
          </cell>
          <cell r="C187">
            <v>0.1725063358</v>
          </cell>
          <cell r="D187">
            <v>0</v>
          </cell>
          <cell r="E187">
            <v>0</v>
          </cell>
          <cell r="N187">
            <v>0.14619181</v>
          </cell>
          <cell r="P187">
            <v>0.14619181</v>
          </cell>
          <cell r="R187">
            <v>0.1725063358</v>
          </cell>
          <cell r="S187">
            <v>0</v>
          </cell>
          <cell r="T187" t="e">
            <v>#DIV/0!</v>
          </cell>
        </row>
        <row r="188">
          <cell r="B188" t="str">
            <v>КТП с ТМ-100/10 Ф-9  ТП  9-23   ПС  Урус-Мартан  г. Урус-Мартан</v>
          </cell>
          <cell r="C188">
            <v>0.21859234499999997</v>
          </cell>
          <cell r="D188">
            <v>0</v>
          </cell>
          <cell r="E188">
            <v>0</v>
          </cell>
          <cell r="N188">
            <v>0.18524775</v>
          </cell>
          <cell r="P188">
            <v>0.18524775</v>
          </cell>
          <cell r="R188">
            <v>0.21859234499999997</v>
          </cell>
          <cell r="S188">
            <v>0</v>
          </cell>
          <cell r="T188" t="e">
            <v>#DIV/0!</v>
          </cell>
        </row>
        <row r="189">
          <cell r="B189" t="str">
            <v>КТП с ТМ-100/10 Ф-18  ТП  18-41   ПС  Горец  г. Урус-Мартан, ул. Морская</v>
          </cell>
          <cell r="C189">
            <v>0.21859234499999997</v>
          </cell>
          <cell r="D189">
            <v>0</v>
          </cell>
          <cell r="E189">
            <v>0</v>
          </cell>
          <cell r="N189">
            <v>0.18524775</v>
          </cell>
          <cell r="P189">
            <v>0.18524775</v>
          </cell>
          <cell r="R189">
            <v>0.21859234499999997</v>
          </cell>
          <cell r="S189">
            <v>0</v>
          </cell>
          <cell r="T189" t="e">
            <v>#DIV/0!</v>
          </cell>
        </row>
        <row r="190">
          <cell r="B190" t="str">
            <v>КТП с ТМ-63/10 Ф-10  ТП  10-61   ПС  Урус-Мартан  с. Гехи</v>
          </cell>
          <cell r="C190">
            <v>0.232161342</v>
          </cell>
          <cell r="D190">
            <v>0</v>
          </cell>
          <cell r="E190">
            <v>0</v>
          </cell>
          <cell r="N190">
            <v>0.1967469</v>
          </cell>
          <cell r="P190">
            <v>0.1967469</v>
          </cell>
          <cell r="R190">
            <v>0.232161342</v>
          </cell>
          <cell r="S190">
            <v>0</v>
          </cell>
          <cell r="T190" t="e">
            <v>#DIV/0!</v>
          </cell>
        </row>
        <row r="191">
          <cell r="B191" t="str">
            <v>ТМГ 11-160/10 Ф-3  ТП  3-18   ПС  Урус-Мартан  г. Урус-Мартан</v>
          </cell>
          <cell r="C191">
            <v>0.1299673476</v>
          </cell>
          <cell r="D191">
            <v>0</v>
          </cell>
          <cell r="E191">
            <v>0</v>
          </cell>
          <cell r="N191">
            <v>0.11014182</v>
          </cell>
          <cell r="P191">
            <v>0.11014182</v>
          </cell>
          <cell r="R191">
            <v>0.1299673476</v>
          </cell>
          <cell r="S191">
            <v>0</v>
          </cell>
          <cell r="T191" t="e">
            <v>#DIV/0!</v>
          </cell>
        </row>
        <row r="192">
          <cell r="B192" t="str">
            <v>ТМГ 11-160/10 Ф-10  ТП  10-34   ПС  Урус-Мартан-1  с. Шалажи</v>
          </cell>
          <cell r="C192">
            <v>0.1299673476</v>
          </cell>
          <cell r="D192">
            <v>0</v>
          </cell>
          <cell r="E192">
            <v>0</v>
          </cell>
          <cell r="N192">
            <v>0.11014182</v>
          </cell>
          <cell r="P192">
            <v>0.11014182</v>
          </cell>
          <cell r="R192">
            <v>0.1299673476</v>
          </cell>
          <cell r="S192">
            <v>0</v>
          </cell>
          <cell r="T192" t="e">
            <v>#DIV/0!</v>
          </cell>
        </row>
        <row r="193">
          <cell r="B193" t="str">
            <v>ТМГ-100/10 Ф-2  ТП  2-22   ПС  Урус-Мартан  с. Танги-чу</v>
          </cell>
          <cell r="C193">
            <v>0.0950497906</v>
          </cell>
          <cell r="D193">
            <v>0</v>
          </cell>
          <cell r="E193">
            <v>0</v>
          </cell>
          <cell r="N193">
            <v>0.08055067</v>
          </cell>
          <cell r="P193">
            <v>0.08055067</v>
          </cell>
          <cell r="R193">
            <v>0.0950497906</v>
          </cell>
          <cell r="S193">
            <v>0</v>
          </cell>
          <cell r="T193" t="e">
            <v>#DIV/0!</v>
          </cell>
        </row>
        <row r="194">
          <cell r="B194" t="str">
            <v>КТП-400 Ф-6  ТП  6-67   ПС  Ойсунгур  с. Кади-Юрт</v>
          </cell>
          <cell r="C194">
            <v>0.1228413394</v>
          </cell>
          <cell r="D194">
            <v>0</v>
          </cell>
          <cell r="E194">
            <v>0</v>
          </cell>
          <cell r="N194">
            <v>0.10410283000000001</v>
          </cell>
          <cell r="P194">
            <v>0.10410283000000001</v>
          </cell>
          <cell r="R194">
            <v>0.1228413394</v>
          </cell>
          <cell r="S194">
            <v>0</v>
          </cell>
          <cell r="T194" t="e">
            <v>#DIV/0!</v>
          </cell>
        </row>
        <row r="195">
          <cell r="B195" t="str">
            <v>КТП с ТМ-100 Ф-2  ТП  2-43   ПС  Мединструмент  с. Дарбан-хи</v>
          </cell>
          <cell r="C195">
            <v>0.21859234499999997</v>
          </cell>
          <cell r="D195">
            <v>0</v>
          </cell>
          <cell r="E195">
            <v>0</v>
          </cell>
          <cell r="N195">
            <v>0.18524775</v>
          </cell>
          <cell r="P195">
            <v>0.18524775</v>
          </cell>
          <cell r="R195">
            <v>0.21859234499999997</v>
          </cell>
          <cell r="S195">
            <v>0</v>
          </cell>
          <cell r="T195" t="e">
            <v>#DIV/0!</v>
          </cell>
        </row>
        <row r="196">
          <cell r="B196" t="str">
            <v>КТП с ТМ-250 Ф-6  ТП  6-71   ПС  Ойсунгур  с. Кади-Юрт</v>
          </cell>
          <cell r="C196">
            <v>0.3347973408</v>
          </cell>
          <cell r="D196">
            <v>0</v>
          </cell>
          <cell r="E196">
            <v>0</v>
          </cell>
          <cell r="N196">
            <v>0.28372656</v>
          </cell>
          <cell r="P196">
            <v>0.28372656</v>
          </cell>
          <cell r="R196">
            <v>0.3347973408</v>
          </cell>
          <cell r="S196">
            <v>0</v>
          </cell>
          <cell r="T196" t="e">
            <v>#DIV/0!</v>
          </cell>
        </row>
        <row r="197">
          <cell r="B197" t="str">
            <v>ТМ-250 Ф-4  ТП  4-1   ПС  Ойсунгур  с. Нижние Нойбера</v>
          </cell>
          <cell r="C197">
            <v>0.11819250519999999</v>
          </cell>
          <cell r="D197">
            <v>0</v>
          </cell>
          <cell r="E197">
            <v>0</v>
          </cell>
          <cell r="N197">
            <v>0.10016314</v>
          </cell>
          <cell r="P197">
            <v>0.10016314</v>
          </cell>
          <cell r="R197">
            <v>0.11819250519999999</v>
          </cell>
          <cell r="S197">
            <v>0</v>
          </cell>
          <cell r="T197" t="e">
            <v>#DIV/0!</v>
          </cell>
        </row>
        <row r="198">
          <cell r="B198" t="str">
            <v>ТМ-400/6 Ф-4  ТП  4-2   ПС  Ойсунгур  с. Нижние Нойбера</v>
          </cell>
          <cell r="C198">
            <v>0.0913569806</v>
          </cell>
          <cell r="D198">
            <v>0</v>
          </cell>
          <cell r="E198">
            <v>0</v>
          </cell>
          <cell r="N198">
            <v>0.07742117</v>
          </cell>
          <cell r="P198">
            <v>0.07742117</v>
          </cell>
          <cell r="R198">
            <v>0.0913569806</v>
          </cell>
          <cell r="S198">
            <v>0</v>
          </cell>
          <cell r="T198" t="e">
            <v>#DIV/0!</v>
          </cell>
        </row>
        <row r="199">
          <cell r="B199" t="str">
            <v>ТМГ 11-250/6 Ф-2  ТП  2-23  ПС  Гудермес-город   с. Новый Энгеной  </v>
          </cell>
          <cell r="C199">
            <v>0.1725063358</v>
          </cell>
          <cell r="D199">
            <v>0</v>
          </cell>
          <cell r="E199">
            <v>0</v>
          </cell>
          <cell r="N199">
            <v>0.14619181</v>
          </cell>
          <cell r="P199">
            <v>0.14619181</v>
          </cell>
          <cell r="R199">
            <v>0.1725063358</v>
          </cell>
          <cell r="S199">
            <v>0</v>
          </cell>
          <cell r="T199" t="e">
            <v>#DIV/0!</v>
          </cell>
        </row>
        <row r="200">
          <cell r="B200" t="str">
            <v>ТМГ 11-630/6 Ф-15  ТП  15-81  ПС  Гудермес-город   с. Джалка  </v>
          </cell>
          <cell r="C200">
            <v>0.33568533799999994</v>
          </cell>
          <cell r="D200">
            <v>0</v>
          </cell>
          <cell r="E200">
            <v>0</v>
          </cell>
          <cell r="N200">
            <v>0.2844791</v>
          </cell>
          <cell r="P200">
            <v>0.2844791</v>
          </cell>
          <cell r="R200">
            <v>0.33568533799999994</v>
          </cell>
          <cell r="S200">
            <v>0</v>
          </cell>
          <cell r="T200" t="e">
            <v>#DIV/0!</v>
          </cell>
        </row>
        <row r="201">
          <cell r="B201" t="str">
            <v>ТМГ 11-250 Ф-14  ТП  14-44   ПС  Ойсунгур  с. Кошкельды</v>
          </cell>
          <cell r="C201">
            <v>0.1725063358</v>
          </cell>
          <cell r="D201">
            <v>0</v>
          </cell>
          <cell r="E201">
            <v>0</v>
          </cell>
          <cell r="N201">
            <v>0.14619181</v>
          </cell>
          <cell r="P201">
            <v>0.14619181</v>
          </cell>
          <cell r="R201">
            <v>0.1725063358</v>
          </cell>
          <cell r="S201">
            <v>0</v>
          </cell>
          <cell r="T201" t="e">
            <v>#DIV/0!</v>
          </cell>
        </row>
        <row r="202">
          <cell r="B202" t="str">
            <v>КТП с ТМ-160/10 Ф-9  ТП 9-76  ПС Курчалой  с. Цоци-Юрт</v>
          </cell>
          <cell r="C202">
            <v>0.26068734639999996</v>
          </cell>
          <cell r="D202">
            <v>0</v>
          </cell>
          <cell r="E202">
            <v>0</v>
          </cell>
          <cell r="N202">
            <v>0.22092148</v>
          </cell>
          <cell r="P202">
            <v>0.22092148</v>
          </cell>
          <cell r="R202">
            <v>0.26068734639999996</v>
          </cell>
          <cell r="S202">
            <v>0</v>
          </cell>
          <cell r="T202" t="e">
            <v>#DIV/0!</v>
          </cell>
        </row>
        <row r="203">
          <cell r="B203" t="str">
            <v>ТМ-250/10 №0161 Ф-1  ТП 1-1  ПС Курчалой  с. Курчалой</v>
          </cell>
          <cell r="C203">
            <v>0.1145931276</v>
          </cell>
          <cell r="D203">
            <v>0</v>
          </cell>
          <cell r="E203">
            <v>0</v>
          </cell>
          <cell r="N203">
            <v>0.09711282</v>
          </cell>
          <cell r="P203">
            <v>0.09711282</v>
          </cell>
          <cell r="R203">
            <v>0.1145931276</v>
          </cell>
          <cell r="S203">
            <v>0</v>
          </cell>
          <cell r="T203" t="e">
            <v>#DIV/0!</v>
          </cell>
        </row>
        <row r="204">
          <cell r="B204" t="str">
            <v>КТП-160 Ф-8  ТП  8-30    ПС  Толстой-Юрт  с. Толстой-Юрт </v>
          </cell>
          <cell r="C204">
            <v>0.0961603358</v>
          </cell>
          <cell r="D204">
            <v>0</v>
          </cell>
          <cell r="E204">
            <v>0</v>
          </cell>
          <cell r="N204">
            <v>0.08149181</v>
          </cell>
          <cell r="P204">
            <v>0.08149181</v>
          </cell>
          <cell r="R204">
            <v>0.0961603358</v>
          </cell>
          <cell r="S204">
            <v>0</v>
          </cell>
          <cell r="T204" t="e">
            <v>#DIV/0!</v>
          </cell>
        </row>
        <row r="205">
          <cell r="B205" t="str">
            <v>КТП-100/10 с ТМГ 11-100/10 Ф-5  ТП 5-51  ПС ГРП-110  с. Алхан-Кала</v>
          </cell>
          <cell r="C205">
            <v>0.11754333999999998</v>
          </cell>
          <cell r="D205">
            <v>0</v>
          </cell>
          <cell r="E205">
            <v>0</v>
          </cell>
          <cell r="N205">
            <v>0.099613</v>
          </cell>
          <cell r="P205">
            <v>0.099613</v>
          </cell>
          <cell r="R205">
            <v>0.11754333999999998</v>
          </cell>
          <cell r="S205">
            <v>0</v>
          </cell>
          <cell r="T205" t="e">
            <v>#DIV/0!</v>
          </cell>
        </row>
        <row r="206">
          <cell r="B206" t="str">
            <v>ТМ-160 Ф-1  ТП 1-16  ПС Правобережная  с. Правобережное</v>
          </cell>
          <cell r="C206">
            <v>0.0699006866</v>
          </cell>
          <cell r="D206">
            <v>0</v>
          </cell>
          <cell r="E206">
            <v>0</v>
          </cell>
          <cell r="N206">
            <v>0.059237870000000005</v>
          </cell>
          <cell r="P206">
            <v>0.059237870000000005</v>
          </cell>
          <cell r="R206">
            <v>0.0699006866</v>
          </cell>
          <cell r="S206">
            <v>0</v>
          </cell>
          <cell r="T206" t="e">
            <v>#DIV/0!</v>
          </cell>
        </row>
        <row r="207">
          <cell r="B207" t="str">
            <v>ТМ-250 Ф-5  ТП 5-22  ПС Калаус  с. Радужное</v>
          </cell>
          <cell r="C207">
            <v>0.1235366072</v>
          </cell>
          <cell r="D207">
            <v>0</v>
          </cell>
          <cell r="E207">
            <v>0</v>
          </cell>
          <cell r="N207">
            <v>0.10469204</v>
          </cell>
          <cell r="P207">
            <v>0.10469204</v>
          </cell>
          <cell r="R207">
            <v>0.1235366072</v>
          </cell>
          <cell r="S207">
            <v>0</v>
          </cell>
          <cell r="T207" t="e">
            <v>#DIV/0!</v>
          </cell>
        </row>
        <row r="208">
          <cell r="B208" t="str">
            <v>ТМ-250/10 Ф-2  ТП 2-30  ПС Предгорная  с. Старые Атаги</v>
          </cell>
          <cell r="C208">
            <v>0.11473413760000001</v>
          </cell>
          <cell r="D208">
            <v>0</v>
          </cell>
          <cell r="E208">
            <v>0</v>
          </cell>
          <cell r="N208">
            <v>0.09723232000000001</v>
          </cell>
          <cell r="P208">
            <v>0.09723232000000001</v>
          </cell>
          <cell r="R208">
            <v>0.11473413760000001</v>
          </cell>
          <cell r="S208">
            <v>0</v>
          </cell>
          <cell r="T208" t="e">
            <v>#DIV/0!</v>
          </cell>
        </row>
        <row r="209">
          <cell r="B209" t="str">
            <v>ТМГ 11-630 Ф-8  ТП  8-20    ПС  №84  пос. Долинский  </v>
          </cell>
          <cell r="C209">
            <v>0.33568533799999994</v>
          </cell>
          <cell r="D209">
            <v>0</v>
          </cell>
          <cell r="E209">
            <v>0</v>
          </cell>
          <cell r="N209">
            <v>0.2844791</v>
          </cell>
          <cell r="P209">
            <v>0.2844791</v>
          </cell>
          <cell r="R209">
            <v>0.33568533799999994</v>
          </cell>
          <cell r="S209">
            <v>0</v>
          </cell>
          <cell r="T209" t="e">
            <v>#DIV/0!</v>
          </cell>
        </row>
        <row r="210">
          <cell r="B210" t="str">
            <v>ТМГ-63/10 Ф-5  ТП 5-34  ПС ГРП-110  с. Алхан-Кала</v>
          </cell>
          <cell r="C210">
            <v>0.07506334</v>
          </cell>
          <cell r="D210">
            <v>0</v>
          </cell>
          <cell r="E210">
            <v>0</v>
          </cell>
          <cell r="N210">
            <v>0.063613</v>
          </cell>
          <cell r="P210">
            <v>0.063613</v>
          </cell>
          <cell r="R210">
            <v>0.07506334</v>
          </cell>
          <cell r="S210">
            <v>0</v>
          </cell>
          <cell r="T210" t="e">
            <v>#DIV/0!</v>
          </cell>
        </row>
        <row r="211">
          <cell r="B211" t="str">
            <v>КТП с ТМ-250/10 Ф-4  ТП 4-1  ПС Самашки  с. Самашки</v>
          </cell>
          <cell r="C211">
            <v>0.3347973408</v>
          </cell>
          <cell r="D211">
            <v>0</v>
          </cell>
          <cell r="E211">
            <v>0</v>
          </cell>
          <cell r="N211">
            <v>0.28372656</v>
          </cell>
          <cell r="P211">
            <v>0.28372656</v>
          </cell>
          <cell r="R211">
            <v>0.3347973408</v>
          </cell>
          <cell r="S211">
            <v>0</v>
          </cell>
          <cell r="T211" t="e">
            <v>#DIV/0!</v>
          </cell>
        </row>
        <row r="212">
          <cell r="B212" t="str">
            <v>ТМ-250/10 Ф-7  ТП 7-22  Пс Ачхой-Мартан  с. Ачхой-Мартан</v>
          </cell>
          <cell r="C212">
            <v>0.1112490902</v>
          </cell>
          <cell r="D212">
            <v>0</v>
          </cell>
          <cell r="E212">
            <v>0</v>
          </cell>
          <cell r="N212">
            <v>0.09427889</v>
          </cell>
          <cell r="P212">
            <v>0.09427889</v>
          </cell>
          <cell r="R212">
            <v>0.1112490902</v>
          </cell>
          <cell r="S212">
            <v>0</v>
          </cell>
          <cell r="T212" t="e">
            <v>#DIV/0!</v>
          </cell>
        </row>
        <row r="213">
          <cell r="B213" t="str">
            <v>ТМГ 11-400/10 Ф-3  ТП 3-3  ПС Серноводская  с. Серноводск</v>
          </cell>
          <cell r="C213">
            <v>0.21731144319999995</v>
          </cell>
          <cell r="D213">
            <v>0</v>
          </cell>
          <cell r="E213">
            <v>0</v>
          </cell>
          <cell r="N213">
            <v>0.18416223999999998</v>
          </cell>
          <cell r="P213">
            <v>0.18416223999999998</v>
          </cell>
          <cell r="R213">
            <v>0.21731144319999995</v>
          </cell>
          <cell r="S213">
            <v>0</v>
          </cell>
          <cell r="T213" t="e">
            <v>#DIV/0!</v>
          </cell>
        </row>
        <row r="214">
          <cell r="B214" t="str">
            <v>ТМ-100 Ф-10  ТП 10-3  ПС Беной   с. Гуржи-Мохк</v>
          </cell>
          <cell r="C214">
            <v>0.067201885</v>
          </cell>
          <cell r="D214">
            <v>0</v>
          </cell>
          <cell r="E214">
            <v>0</v>
          </cell>
          <cell r="N214">
            <v>0.05695075</v>
          </cell>
          <cell r="P214">
            <v>0.05695075</v>
          </cell>
          <cell r="R214">
            <v>0.067201885</v>
          </cell>
          <cell r="S214">
            <v>0</v>
          </cell>
          <cell r="T214" t="e">
            <v>#DIV/0!</v>
          </cell>
        </row>
        <row r="215">
          <cell r="B215" t="str">
            <v>ТМ-63 Ф-9  ТП 9-2  ПС Беной  с. Деньги-Юрт</v>
          </cell>
          <cell r="C215">
            <v>0.0711304</v>
          </cell>
          <cell r="D215">
            <v>0</v>
          </cell>
          <cell r="E215">
            <v>0</v>
          </cell>
          <cell r="N215">
            <v>0.06028</v>
          </cell>
          <cell r="P215">
            <v>0.06028</v>
          </cell>
          <cell r="R215">
            <v>0.0711304</v>
          </cell>
          <cell r="S215">
            <v>0</v>
          </cell>
          <cell r="T215" t="e">
            <v>#DIV/0!</v>
          </cell>
        </row>
        <row r="216">
          <cell r="B216" t="str">
            <v>КТП-100/10 с ТМГ 11-100/10 Ф-1  ТП 1-16  ПС Сержень-Юрт  с. Сержень-Юрт</v>
          </cell>
          <cell r="C216">
            <v>0.1410523384</v>
          </cell>
          <cell r="D216">
            <v>0</v>
          </cell>
          <cell r="E216">
            <v>0</v>
          </cell>
          <cell r="N216">
            <v>0.11953588000000001</v>
          </cell>
          <cell r="P216">
            <v>0.11953588000000001</v>
          </cell>
          <cell r="R216">
            <v>0.1410523384</v>
          </cell>
          <cell r="S216">
            <v>0</v>
          </cell>
          <cell r="T216" t="e">
            <v>#DIV/0!</v>
          </cell>
        </row>
        <row r="217">
          <cell r="B217" t="str">
            <v>КТП с ТМ-250/10 Ф-5  ТП 5-12  ПС Шали  с. Герменчук</v>
          </cell>
          <cell r="C217">
            <v>0.3347973408</v>
          </cell>
          <cell r="D217">
            <v>0</v>
          </cell>
          <cell r="E217">
            <v>0</v>
          </cell>
          <cell r="N217">
            <v>0.28372656</v>
          </cell>
          <cell r="P217">
            <v>0.28372656</v>
          </cell>
          <cell r="R217">
            <v>0.3347973408</v>
          </cell>
          <cell r="S217">
            <v>0</v>
          </cell>
          <cell r="T217" t="e">
            <v>#DIV/0!</v>
          </cell>
        </row>
        <row r="218">
          <cell r="B218" t="str">
            <v>КТП с ТМ-160/10 Ф-4  ТП 4-60  ПС Шали  с. Автуры</v>
          </cell>
          <cell r="C218">
            <v>0.2606873346</v>
          </cell>
          <cell r="D218">
            <v>0</v>
          </cell>
          <cell r="E218">
            <v>0</v>
          </cell>
          <cell r="N218">
            <v>0.22092147</v>
          </cell>
          <cell r="P218">
            <v>0.22092147</v>
          </cell>
          <cell r="R218">
            <v>0.2606873346</v>
          </cell>
          <cell r="S218">
            <v>0</v>
          </cell>
          <cell r="T218" t="e">
            <v>#DIV/0!</v>
          </cell>
        </row>
        <row r="219">
          <cell r="B219" t="str">
            <v>КТП с ТМ-160/10 Ф-6  ТП 6-9  ПС Шали  г. Шали</v>
          </cell>
          <cell r="C219">
            <v>0.2606873346</v>
          </cell>
          <cell r="D219">
            <v>0</v>
          </cell>
          <cell r="E219">
            <v>0</v>
          </cell>
          <cell r="N219">
            <v>0.22092147</v>
          </cell>
          <cell r="P219">
            <v>0.22092147</v>
          </cell>
          <cell r="R219">
            <v>0.2606873346</v>
          </cell>
          <cell r="S219">
            <v>0</v>
          </cell>
          <cell r="T219" t="e">
            <v>#DIV/0!</v>
          </cell>
        </row>
        <row r="220">
          <cell r="B220" t="str">
            <v>КТП с ТМ-160/10 Ф-3  ТП 3-45  ПС Шали  г. Шали</v>
          </cell>
          <cell r="C220">
            <v>0.2606873346</v>
          </cell>
          <cell r="D220">
            <v>0</v>
          </cell>
          <cell r="E220">
            <v>0</v>
          </cell>
          <cell r="N220">
            <v>0.22092147</v>
          </cell>
          <cell r="P220">
            <v>0.22092147</v>
          </cell>
          <cell r="R220">
            <v>0.2606873346</v>
          </cell>
          <cell r="S220">
            <v>0</v>
          </cell>
          <cell r="T220" t="e">
            <v>#DIV/0!</v>
          </cell>
        </row>
        <row r="221">
          <cell r="B221" t="str">
            <v>КТП с ТМ-250/10 Ф-6  ТП 6-10  ПС Шали  г. Шали</v>
          </cell>
          <cell r="C221">
            <v>0.3347973408</v>
          </cell>
          <cell r="D221">
            <v>0</v>
          </cell>
          <cell r="E221">
            <v>0</v>
          </cell>
          <cell r="N221">
            <v>0.28372656</v>
          </cell>
          <cell r="P221">
            <v>0.28372656</v>
          </cell>
          <cell r="R221">
            <v>0.3347973408</v>
          </cell>
          <cell r="S221">
            <v>0</v>
          </cell>
          <cell r="T221" t="e">
            <v>#DIV/0!</v>
          </cell>
        </row>
        <row r="222">
          <cell r="B222" t="str">
            <v>ТМ-100/6 Ф-15  ТП 15-28  ПС АТЭЦ  с. Мескер-Юрт</v>
          </cell>
          <cell r="C222">
            <v>0.0828803798</v>
          </cell>
          <cell r="D222">
            <v>0</v>
          </cell>
          <cell r="E222">
            <v>0</v>
          </cell>
          <cell r="N222">
            <v>0.07023761</v>
          </cell>
          <cell r="P222">
            <v>0.07023761</v>
          </cell>
          <cell r="R222">
            <v>0.0828803798</v>
          </cell>
          <cell r="S222">
            <v>0</v>
          </cell>
          <cell r="T222" t="e">
            <v>#DIV/0!</v>
          </cell>
        </row>
        <row r="223">
          <cell r="B223" t="str">
            <v>ТМ-63/10 Ф-3  ТП 3-57  ПС Шали  г. Шали</v>
          </cell>
          <cell r="C223">
            <v>0.06916333999999999</v>
          </cell>
          <cell r="D223">
            <v>0</v>
          </cell>
          <cell r="E223">
            <v>0</v>
          </cell>
          <cell r="N223">
            <v>0.058613</v>
          </cell>
          <cell r="P223">
            <v>0.058613</v>
          </cell>
          <cell r="R223">
            <v>0.06916333999999999</v>
          </cell>
          <cell r="S223">
            <v>0</v>
          </cell>
          <cell r="T223" t="e">
            <v>#DIV/0!</v>
          </cell>
        </row>
        <row r="224">
          <cell r="B224" t="str">
            <v>ТМГ 11-100/10 Ф-2  ТП 2-18  ПС Шали  г. Шали</v>
          </cell>
          <cell r="C224">
            <v>0.07742334000000001</v>
          </cell>
          <cell r="D224">
            <v>0</v>
          </cell>
          <cell r="E224">
            <v>0</v>
          </cell>
          <cell r="N224">
            <v>0.065613</v>
          </cell>
          <cell r="P224">
            <v>0.065613</v>
          </cell>
          <cell r="R224">
            <v>0.07742334000000001</v>
          </cell>
          <cell r="S224">
            <v>0</v>
          </cell>
          <cell r="T224" t="e">
            <v>#DIV/0!</v>
          </cell>
        </row>
        <row r="225">
          <cell r="B225" t="str">
            <v>ТМГ-63/10 Ф-8  ТП 8-9  ПС Урус-Мартан  г. Урус-Мартан</v>
          </cell>
          <cell r="C225">
            <v>0.0900163354</v>
          </cell>
          <cell r="D225">
            <v>0</v>
          </cell>
          <cell r="E225">
            <v>0</v>
          </cell>
          <cell r="N225">
            <v>0.07628503</v>
          </cell>
          <cell r="P225">
            <v>0.07628503</v>
          </cell>
          <cell r="R225">
            <v>0.0900163354</v>
          </cell>
          <cell r="S225">
            <v>0</v>
          </cell>
          <cell r="T225" t="e">
            <v>#DIV/0!</v>
          </cell>
        </row>
        <row r="226">
          <cell r="B226" t="str">
            <v>Оборудование, не входящее в сметы строек</v>
          </cell>
          <cell r="C226">
            <v>9.397051999999999</v>
          </cell>
          <cell r="D226">
            <v>13.015544680000001</v>
          </cell>
          <cell r="E226">
            <v>7.42438046064</v>
          </cell>
          <cell r="N226">
            <v>9.397051999999999</v>
          </cell>
          <cell r="P226">
            <v>9.397051999999999</v>
          </cell>
          <cell r="R226">
            <v>1.9726715393599985</v>
          </cell>
          <cell r="S226">
            <v>-5.591164219360001</v>
          </cell>
          <cell r="T226">
            <v>0.5704241077247025</v>
          </cell>
        </row>
        <row r="227">
          <cell r="B227" t="str">
            <v>Реконструкция ВЛ 0,4-6/10 кВ (резерв)</v>
          </cell>
          <cell r="C227">
            <v>5.8999999999999995</v>
          </cell>
          <cell r="D227">
            <v>0</v>
          </cell>
          <cell r="E227">
            <v>0</v>
          </cell>
          <cell r="N227">
            <v>0.164593</v>
          </cell>
          <cell r="P227">
            <v>0</v>
          </cell>
          <cell r="R227">
            <v>5.8999999999999995</v>
          </cell>
          <cell r="S227">
            <v>0</v>
          </cell>
          <cell r="T227" t="e">
            <v>#DIV/0!</v>
          </cell>
        </row>
        <row r="228">
          <cell r="B228" t="str">
            <v>Модернизация системы передачи информации ОАО "Чеченэнерго"</v>
          </cell>
          <cell r="C228">
            <v>67.49954</v>
          </cell>
          <cell r="D228">
            <v>0</v>
          </cell>
          <cell r="E228">
            <v>3.8351099800000004</v>
          </cell>
          <cell r="N228">
            <v>10.539796</v>
          </cell>
          <cell r="P228">
            <v>0</v>
          </cell>
          <cell r="R228">
            <v>63.66443002</v>
          </cell>
          <cell r="S228">
            <v>3.8351099800000004</v>
          </cell>
          <cell r="T228" t="e">
            <v>#DIV/0!</v>
          </cell>
        </row>
        <row r="229">
          <cell r="B229" t="str">
            <v>Программа перспективного развития систем учета э/э на РРЭ</v>
          </cell>
          <cell r="C229">
            <v>0</v>
          </cell>
          <cell r="D229">
            <v>0</v>
          </cell>
          <cell r="E229">
            <v>0</v>
          </cell>
          <cell r="N229">
            <v>0</v>
          </cell>
          <cell r="P229">
            <v>0</v>
          </cell>
          <cell r="R229">
            <v>0</v>
          </cell>
          <cell r="S229">
            <v>0</v>
          </cell>
          <cell r="T229" t="e">
            <v>#DIV/0!</v>
          </cell>
        </row>
        <row r="230">
          <cell r="R230">
            <v>0</v>
          </cell>
          <cell r="S230">
            <v>0</v>
          </cell>
          <cell r="T230" t="e">
            <v>#DIV/0!</v>
          </cell>
        </row>
        <row r="231">
          <cell r="B231" t="str">
            <v>Новое строительство</v>
          </cell>
          <cell r="T231" t="e">
            <v>#DIV/0!</v>
          </cell>
        </row>
        <row r="232">
          <cell r="B232" t="str">
            <v>Энергосбережение  и повышение энергетической эффективности</v>
          </cell>
          <cell r="T232" t="e">
            <v>#DIV/0!</v>
          </cell>
        </row>
        <row r="233">
          <cell r="T233" t="e">
            <v>#DIV/0!</v>
          </cell>
        </row>
        <row r="234">
          <cell r="B234" t="str">
            <v>Прочее новое строительство</v>
          </cell>
          <cell r="T234" t="e">
            <v>#DIV/0!</v>
          </cell>
        </row>
        <row r="235">
          <cell r="B235" t="str">
            <v>Строительство ВЛ 35 кВ ПС "№ 84" - ПС "Горская-1" Л 32</v>
          </cell>
          <cell r="C235">
            <v>7.184401140599995</v>
          </cell>
          <cell r="D235">
            <v>3.092885</v>
          </cell>
          <cell r="E235">
            <v>4.942855</v>
          </cell>
          <cell r="N235">
            <v>3.3859329999999996</v>
          </cell>
          <cell r="P235">
            <v>61.272643</v>
          </cell>
          <cell r="R235">
            <v>2.2415461405999952</v>
          </cell>
          <cell r="S235">
            <v>1.84997</v>
          </cell>
          <cell r="T235">
            <v>1.5981373377930315</v>
          </cell>
        </row>
        <row r="236">
          <cell r="B236" t="str">
            <v>Строительство 2-ой  очереди ПС 110/35/6 кВ "№ 84"</v>
          </cell>
          <cell r="C236">
            <v>24.75820381280001</v>
          </cell>
          <cell r="D236">
            <v>22.503007999999998</v>
          </cell>
          <cell r="E236">
            <v>24.266405229999997</v>
          </cell>
          <cell r="N236">
            <v>5.9451279999999995</v>
          </cell>
          <cell r="P236">
            <v>38.962097</v>
          </cell>
          <cell r="R236">
            <v>0.491798582800012</v>
          </cell>
          <cell r="S236">
            <v>1.763397229999999</v>
          </cell>
          <cell r="T236">
            <v>1.078362733995384</v>
          </cell>
        </row>
        <row r="237">
          <cell r="B237" t="str">
            <v>Строительство ПС 110/10 кВ "Гудермес-Сити" с организацией заходов ВЛ 110 кВ</v>
          </cell>
          <cell r="C237">
            <v>256.795662</v>
          </cell>
          <cell r="D237">
            <v>22.778488</v>
          </cell>
          <cell r="E237">
            <v>8.181462</v>
          </cell>
          <cell r="N237">
            <v>100.589349</v>
          </cell>
          <cell r="P237">
            <v>0</v>
          </cell>
          <cell r="R237">
            <v>248.61419999999998</v>
          </cell>
          <cell r="S237">
            <v>-14.597026</v>
          </cell>
          <cell r="T237">
            <v>0.35917493733561245</v>
          </cell>
        </row>
        <row r="238">
          <cell r="B238" t="str">
            <v>Строительство ПС 110/10 кВ "Черноречье-110"(строительство ПС 110/10 с 2-мя трансформаторами по 16,0 МВА )</v>
          </cell>
          <cell r="C238">
            <v>378.3198</v>
          </cell>
          <cell r="D238">
            <v>14.048</v>
          </cell>
          <cell r="E238">
            <v>10.43473398</v>
          </cell>
          <cell r="N238">
            <v>92.673941</v>
          </cell>
          <cell r="P238">
            <v>0</v>
          </cell>
          <cell r="R238">
            <v>367.88506602</v>
          </cell>
          <cell r="S238">
            <v>-3.6132660199999993</v>
          </cell>
          <cell r="T238">
            <v>0.7427914279612757</v>
          </cell>
        </row>
        <row r="239">
          <cell r="B239" t="str">
            <v>Строительство ВЛ 110 кВ : отпайка от ВЛ 110 кВ ПС "Грозный-330"- ПС "ГРП" Л 136/ВЛ 110 кВ ПС "ГРП"-ПС "Октябрьская" Л 137 до проектируемой ПС 110/10 кВ НПЗ (технологическое присоединение ОАО НК "Роснефть")</v>
          </cell>
          <cell r="C239">
            <v>7.63578</v>
          </cell>
          <cell r="D239">
            <v>7.63578</v>
          </cell>
          <cell r="E239">
            <v>0</v>
          </cell>
          <cell r="N239">
            <v>0</v>
          </cell>
          <cell r="P239">
            <v>0</v>
          </cell>
          <cell r="R239">
            <v>7.63578</v>
          </cell>
          <cell r="S239">
            <v>-7.63578</v>
          </cell>
          <cell r="T239">
            <v>0</v>
          </cell>
        </row>
        <row r="240">
          <cell r="B240" t="str">
            <v>Производственно-административное здание (ПАЗ)</v>
          </cell>
          <cell r="C240">
            <v>332.59434</v>
          </cell>
          <cell r="D240">
            <v>140.19461800000002</v>
          </cell>
          <cell r="E240">
            <v>156.33611703000003</v>
          </cell>
          <cell r="N240">
            <v>50.40575</v>
          </cell>
          <cell r="P240">
            <v>0</v>
          </cell>
          <cell r="R240">
            <v>176.25822296999996</v>
          </cell>
          <cell r="S240">
            <v>16.141499030000006</v>
          </cell>
          <cell r="T240">
            <v>1.1151363672890782</v>
          </cell>
        </row>
        <row r="241">
          <cell r="B241" t="str">
            <v>Создание Единого Ситуационно-Аналитического Центра электросетевого комплекса ЧР (ЕСАЦ ЧР)</v>
          </cell>
          <cell r="C241">
            <v>0</v>
          </cell>
          <cell r="D241">
            <v>0.59</v>
          </cell>
          <cell r="E241">
            <v>0</v>
          </cell>
          <cell r="N241">
            <v>0</v>
          </cell>
          <cell r="P241">
            <v>0</v>
          </cell>
          <cell r="R241">
            <v>0</v>
          </cell>
          <cell r="S241">
            <v>-0.59</v>
          </cell>
          <cell r="T241">
            <v>0</v>
          </cell>
        </row>
        <row r="242">
          <cell r="B242" t="str">
            <v>ВЛ 10 кВ Ф-2 ПС "Курчалой" с.Гелдаген протяжен.0,864 км.</v>
          </cell>
          <cell r="C242">
            <v>0.79788532</v>
          </cell>
          <cell r="D242">
            <v>0.46904837531758997</v>
          </cell>
          <cell r="E242">
            <v>0.79788544</v>
          </cell>
          <cell r="N242">
            <v>0.676174</v>
          </cell>
          <cell r="P242">
            <v>0.676174</v>
          </cell>
          <cell r="R242">
            <v>-1.199999999368373E-07</v>
          </cell>
          <cell r="S242">
            <v>0.32883706468241</v>
          </cell>
          <cell r="T242">
            <v>1.701072814631873</v>
          </cell>
        </row>
        <row r="243">
          <cell r="B243" t="str">
            <v>ВЛ 10 кВ Ф-2 ПС "Курчалой" с.Гелдаген, Курчалоевский район.</v>
          </cell>
          <cell r="C243">
            <v>0.32883706272193997</v>
          </cell>
          <cell r="D243">
            <v>0.32883706272193997</v>
          </cell>
          <cell r="E243">
            <v>0</v>
          </cell>
          <cell r="N243">
            <v>0</v>
          </cell>
          <cell r="P243">
            <v>0</v>
          </cell>
          <cell r="R243">
            <v>0.32883706272193997</v>
          </cell>
          <cell r="S243">
            <v>-0.32883706272193997</v>
          </cell>
          <cell r="T243">
            <v>0</v>
          </cell>
        </row>
        <row r="244">
          <cell r="B244" t="str">
            <v>ВЛ-10 кВ Ф-2 ПС "Бачи-Юрт",с.Бачи-Юрт протяжен. 0,254 км.</v>
          </cell>
          <cell r="C244">
            <v>0.23456865999999998</v>
          </cell>
          <cell r="D244">
            <v>0.23456899778620996</v>
          </cell>
          <cell r="E244">
            <v>0.234569</v>
          </cell>
          <cell r="N244">
            <v>0.198787</v>
          </cell>
          <cell r="P244">
            <v>0.198787</v>
          </cell>
          <cell r="R244">
            <v>-3.4000000001532804E-07</v>
          </cell>
          <cell r="S244">
            <v>2.2137900401730803E-09</v>
          </cell>
          <cell r="T244">
            <v>1.0000000094376924</v>
          </cell>
        </row>
        <row r="245">
          <cell r="B245" t="str">
            <v>ВЛ-10 кВ Ф-6  ПС "Предгорная",с.Старые Атаги протяжен. 1,054 км. (3,648)</v>
          </cell>
          <cell r="C245">
            <v>3.84348184</v>
          </cell>
          <cell r="D245">
            <v>1.03934808366376</v>
          </cell>
          <cell r="E245">
            <v>1.03934808</v>
          </cell>
          <cell r="N245">
            <v>3.257188</v>
          </cell>
          <cell r="P245">
            <v>3.257188</v>
          </cell>
          <cell r="R245">
            <v>2.80413376</v>
          </cell>
          <cell r="S245">
            <v>-3.6637601841249534E-09</v>
          </cell>
          <cell r="T245">
            <v>0.999999996474944</v>
          </cell>
        </row>
        <row r="246">
          <cell r="B246" t="str">
            <v>ВЛ 6 кВ Ф-2 ПС "Октябрьская" с.Пригородное L= 1,706 км</v>
          </cell>
          <cell r="C246">
            <v>1.51158</v>
          </cell>
          <cell r="D246">
            <v>1.00819857394107</v>
          </cell>
          <cell r="E246">
            <v>1.51133368</v>
          </cell>
          <cell r="N246">
            <v>1.281</v>
          </cell>
          <cell r="P246">
            <v>1.281</v>
          </cell>
          <cell r="R246">
            <v>0.0002463200000000221</v>
          </cell>
          <cell r="S246">
            <v>0.50313510605893</v>
          </cell>
          <cell r="T246">
            <v>1.499043659714935</v>
          </cell>
        </row>
        <row r="247">
          <cell r="B247" t="str">
            <v>ВЛ-6 кВ, Ф-2, ПС «Октябрьская», с. Пригородное, Грозненский район.</v>
          </cell>
          <cell r="C247">
            <v>0.5031351146141799</v>
          </cell>
          <cell r="D247">
            <v>0.5031351146141799</v>
          </cell>
          <cell r="E247">
            <v>0</v>
          </cell>
          <cell r="N247">
            <v>0</v>
          </cell>
          <cell r="P247">
            <v>0</v>
          </cell>
          <cell r="R247">
            <v>0.5031351146141799</v>
          </cell>
          <cell r="S247">
            <v>-0.5031351146141799</v>
          </cell>
          <cell r="T247">
            <v>0</v>
          </cell>
        </row>
        <row r="248">
          <cell r="B248" t="str">
            <v>ВЛ-6 кВ Ф-13 ПС "Знаменская", с. Бено-Юрт, Надтеречный район.</v>
          </cell>
          <cell r="C248">
            <v>0.13938514</v>
          </cell>
          <cell r="D248">
            <v>0.07063057283997999</v>
          </cell>
          <cell r="E248">
            <v>0</v>
          </cell>
          <cell r="N248">
            <v>0.118123</v>
          </cell>
          <cell r="P248">
            <v>0.118123</v>
          </cell>
          <cell r="R248">
            <v>0.13938514</v>
          </cell>
          <cell r="S248">
            <v>-0.07063057283997999</v>
          </cell>
          <cell r="T248">
            <v>0</v>
          </cell>
        </row>
        <row r="249">
          <cell r="B249" t="str">
            <v>ВЛ-6 кВ Ф-13 ПС Знаменская с. Бено-Юрт  L=0,041 км</v>
          </cell>
          <cell r="C249">
            <v>0.0315325672162</v>
          </cell>
          <cell r="D249">
            <v>0.0315325672162</v>
          </cell>
          <cell r="E249">
            <v>0.03153256</v>
          </cell>
          <cell r="N249">
            <v>0.026722</v>
          </cell>
          <cell r="P249">
            <v>0.026722</v>
          </cell>
          <cell r="R249">
            <v>7.216199998660855E-09</v>
          </cell>
          <cell r="S249">
            <v>-7.216199998660855E-09</v>
          </cell>
          <cell r="T249">
            <v>0.9999997711508882</v>
          </cell>
        </row>
        <row r="250">
          <cell r="B250" t="str">
            <v>ВЛ-10 кВ Ф-2 ПС Гвардейская  с. Бено-Юрт    L=0,021 км</v>
          </cell>
          <cell r="C250">
            <v>0.02439886</v>
          </cell>
          <cell r="D250">
            <v>0.024398594781429996</v>
          </cell>
          <cell r="E250">
            <v>0.02439859</v>
          </cell>
          <cell r="N250">
            <v>0.020677</v>
          </cell>
          <cell r="P250">
            <v>0.020677</v>
          </cell>
          <cell r="R250">
            <v>2.7000000000013125E-07</v>
          </cell>
          <cell r="S250">
            <v>-4.781429994993314E-09</v>
          </cell>
          <cell r="T250">
            <v>0.9999998040284681</v>
          </cell>
        </row>
        <row r="251">
          <cell r="B251" t="str">
            <v>ВЛ 6 кВ Ф-20 ПС "АТЭЦ" с.Мескер-Юрт протяжен. 0,471 км.</v>
          </cell>
          <cell r="C251">
            <v>0.41196631999999994</v>
          </cell>
          <cell r="D251">
            <v>0.41196709550071997</v>
          </cell>
          <cell r="E251">
            <v>0.4119671</v>
          </cell>
          <cell r="N251">
            <v>0.349124</v>
          </cell>
          <cell r="P251">
            <v>0.349124</v>
          </cell>
          <cell r="R251">
            <v>-7.800000000335316E-07</v>
          </cell>
          <cell r="S251">
            <v>4.4992800041221415E-09</v>
          </cell>
          <cell r="T251">
            <v>1.0000000109214549</v>
          </cell>
        </row>
        <row r="252">
          <cell r="B252" t="str">
            <v>ВЛ 10 кВ, Ф-17, ПС "Консервная",   г/з Родина  L=0,094 км.</v>
          </cell>
          <cell r="C252">
            <v>0.10256377417361</v>
          </cell>
          <cell r="D252">
            <v>0.10256377417361</v>
          </cell>
          <cell r="E252">
            <v>0.10256377</v>
          </cell>
          <cell r="N252">
            <v>0.086918</v>
          </cell>
          <cell r="P252">
            <v>0.086918</v>
          </cell>
          <cell r="R252">
            <v>4.173609999269523E-09</v>
          </cell>
          <cell r="S252">
            <v>-4.173609999269523E-09</v>
          </cell>
          <cell r="T252">
            <v>0.9999999593071722</v>
          </cell>
        </row>
        <row r="253">
          <cell r="B253" t="str">
            <v>ВЛ 10 кВ, Ф-5, ПС "Сержень-Юрт",   с. Автуры  L=0,087 км.</v>
          </cell>
          <cell r="C253">
            <v>0.08208894998210998</v>
          </cell>
          <cell r="D253">
            <v>0.08208894998210998</v>
          </cell>
          <cell r="E253">
            <v>0.08208894</v>
          </cell>
          <cell r="N253">
            <v>0.069566</v>
          </cell>
          <cell r="P253">
            <v>0.069566</v>
          </cell>
          <cell r="R253">
            <v>9.982109985817722E-09</v>
          </cell>
          <cell r="S253">
            <v>-9.982109985817722E-09</v>
          </cell>
          <cell r="T253">
            <v>0.999999878398859</v>
          </cell>
        </row>
        <row r="254">
          <cell r="B254" t="str">
            <v>ВЛ 6 кВ Ф-5, ПС "Бердыкель", с.Бердыкель, L= 3,597 км</v>
          </cell>
          <cell r="C254">
            <v>2.8365654199999994</v>
          </cell>
          <cell r="D254">
            <v>2.2074773412501196</v>
          </cell>
          <cell r="E254">
            <v>2.83656637</v>
          </cell>
          <cell r="N254">
            <v>2.403869</v>
          </cell>
          <cell r="P254">
            <v>2.403869</v>
          </cell>
          <cell r="R254">
            <v>-9.500000004436515E-07</v>
          </cell>
          <cell r="S254">
            <v>0.6290890287498803</v>
          </cell>
          <cell r="T254">
            <v>1.284980967638662</v>
          </cell>
        </row>
        <row r="255">
          <cell r="B255" t="str">
            <v>ВЛ-6 кВ, Ф-7, ПС "АКХП", г. Аргун, пос. Московский, L- 0,2 км.</v>
          </cell>
          <cell r="C255">
            <v>0.28050606</v>
          </cell>
          <cell r="D255">
            <v>0.2006</v>
          </cell>
          <cell r="E255">
            <v>0.22538666</v>
          </cell>
          <cell r="N255">
            <v>0.237717</v>
          </cell>
          <cell r="P255">
            <v>0.237717</v>
          </cell>
          <cell r="R255">
            <v>0.05511940000000001</v>
          </cell>
          <cell r="S255">
            <v>0.024786659999999988</v>
          </cell>
          <cell r="T255">
            <v>1.1235626121635094</v>
          </cell>
        </row>
        <row r="256">
          <cell r="B256" t="str">
            <v>ВЛ-6 кВ, Ф-7, ПС "АКХП", г. Аргун, L- 0,9 км.</v>
          </cell>
          <cell r="C256">
            <v>1.17971326</v>
          </cell>
          <cell r="D256">
            <v>0.7021</v>
          </cell>
          <cell r="E256">
            <v>0.94789951</v>
          </cell>
          <cell r="N256">
            <v>0.999757</v>
          </cell>
          <cell r="P256">
            <v>0.999757</v>
          </cell>
          <cell r="R256">
            <v>0.23181375000000004</v>
          </cell>
          <cell r="S256">
            <v>0.24579951</v>
          </cell>
          <cell r="T256">
            <v>1.350091881498362</v>
          </cell>
        </row>
        <row r="257">
          <cell r="B257" t="str">
            <v>ВЛ-6 кВ, Ф-17, ПС «Гудермес-город», г. Гудермес, L- 0,7 км. </v>
          </cell>
          <cell r="C257">
            <v>0.6222376</v>
          </cell>
          <cell r="D257">
            <v>0.7021</v>
          </cell>
          <cell r="E257">
            <v>0.49996828</v>
          </cell>
          <cell r="N257">
            <v>0.52732</v>
          </cell>
          <cell r="P257">
            <v>0.52732</v>
          </cell>
          <cell r="R257">
            <v>0.12226931999999996</v>
          </cell>
          <cell r="S257">
            <v>-0.20213171999999996</v>
          </cell>
          <cell r="T257">
            <v>0.7121040877367897</v>
          </cell>
        </row>
        <row r="258">
          <cell r="B258" t="str">
            <v>ВЛ-6 кВ, Ф-2, ПС «Гудермес-город», г. Гудермес, L- 0,3 км. </v>
          </cell>
          <cell r="C258">
            <v>0.3009</v>
          </cell>
          <cell r="D258">
            <v>0.3009</v>
          </cell>
          <cell r="E258">
            <v>0</v>
          </cell>
          <cell r="N258">
            <v>0</v>
          </cell>
          <cell r="P258">
            <v>0</v>
          </cell>
          <cell r="R258">
            <v>0.3009</v>
          </cell>
          <cell r="S258">
            <v>-0.3009</v>
          </cell>
          <cell r="T258">
            <v>0</v>
          </cell>
        </row>
        <row r="259">
          <cell r="B259" t="str">
            <v>ВЛ-6 кВ, Ф-17, ПС «Гудермес-город», г. Гудермес, L- 0,15 км. </v>
          </cell>
          <cell r="C259">
            <v>0.15104</v>
          </cell>
          <cell r="D259">
            <v>0.15104</v>
          </cell>
          <cell r="E259">
            <v>0</v>
          </cell>
          <cell r="N259">
            <v>0</v>
          </cell>
          <cell r="P259">
            <v>0</v>
          </cell>
          <cell r="R259">
            <v>0.15104</v>
          </cell>
          <cell r="S259">
            <v>-0.15104</v>
          </cell>
          <cell r="T259">
            <v>0</v>
          </cell>
        </row>
        <row r="260">
          <cell r="B260" t="str">
            <v>ВЛ-6 кВ, Ф-24, ПС «Гудермес-город», г. Гудермес, L- 0,15 км. </v>
          </cell>
          <cell r="C260">
            <v>0.8600123199999999</v>
          </cell>
          <cell r="D260">
            <v>0.15104</v>
          </cell>
          <cell r="E260">
            <v>0.69101998</v>
          </cell>
          <cell r="N260">
            <v>0.728824</v>
          </cell>
          <cell r="P260">
            <v>0.728824</v>
          </cell>
          <cell r="R260">
            <v>0.16899233999999996</v>
          </cell>
          <cell r="S260">
            <v>0.53997998</v>
          </cell>
          <cell r="T260">
            <v>4.575079316737288</v>
          </cell>
        </row>
        <row r="261">
          <cell r="B261" t="str">
            <v>ВЛ 10 кВ Ф-2 ПС "Гудермес-Сити" г.Гудермес 5,05 км.</v>
          </cell>
          <cell r="C261">
            <v>4.48541718</v>
          </cell>
          <cell r="D261">
            <v>0</v>
          </cell>
          <cell r="E261">
            <v>3.60403265</v>
          </cell>
          <cell r="N261">
            <v>3.801201</v>
          </cell>
          <cell r="P261">
            <v>3.801201</v>
          </cell>
          <cell r="R261">
            <v>0.8813845299999996</v>
          </cell>
          <cell r="S261">
            <v>3.60403265</v>
          </cell>
          <cell r="T261" t="e">
            <v>#DIV/0!</v>
          </cell>
        </row>
        <row r="262">
          <cell r="B262" t="str">
            <v>ВЛ 10 кВ Ф-15 ПС "Гудермес-Сити" г.Гудермес 4,75 км.</v>
          </cell>
          <cell r="C262">
            <v>3.98226046</v>
          </cell>
          <cell r="D262">
            <v>0</v>
          </cell>
          <cell r="E262">
            <v>3.19974614</v>
          </cell>
          <cell r="N262">
            <v>3.374797</v>
          </cell>
          <cell r="P262">
            <v>3.374797</v>
          </cell>
          <cell r="R262">
            <v>0.7825143200000002</v>
          </cell>
          <cell r="S262">
            <v>3.19974614</v>
          </cell>
          <cell r="T262" t="e">
            <v>#DIV/0!</v>
          </cell>
        </row>
        <row r="263">
          <cell r="B263" t="str">
            <v>ВЛ-10 кВ, Ф-2, ПС «Бачи - Юрт», с. Бачи - Юрт, L- 0,31 км. </v>
          </cell>
          <cell r="C263">
            <v>0.29263999999999996</v>
          </cell>
          <cell r="D263">
            <v>0.29263999999999996</v>
          </cell>
          <cell r="E263">
            <v>0</v>
          </cell>
          <cell r="N263">
            <v>0</v>
          </cell>
          <cell r="P263">
            <v>0</v>
          </cell>
          <cell r="R263">
            <v>0.29263999999999996</v>
          </cell>
          <cell r="S263">
            <v>-0.29263999999999996</v>
          </cell>
          <cell r="T263">
            <v>0</v>
          </cell>
        </row>
        <row r="264">
          <cell r="B264" t="str">
            <v>ВЛ-10 кВ, Ф-5, ПС «Урус - Мартан -1», с. Рошни - Чу, ул. Тиштамирова, L- 0,56 км.</v>
          </cell>
          <cell r="C264">
            <v>0.5015</v>
          </cell>
          <cell r="D264">
            <v>0.5015</v>
          </cell>
          <cell r="E264">
            <v>0</v>
          </cell>
          <cell r="N264">
            <v>0</v>
          </cell>
          <cell r="P264">
            <v>0</v>
          </cell>
          <cell r="R264">
            <v>0.5015</v>
          </cell>
          <cell r="S264">
            <v>-0.5015</v>
          </cell>
          <cell r="T264">
            <v>0</v>
          </cell>
        </row>
        <row r="265">
          <cell r="B265" t="str">
            <v>ВЛ-6 кВ, Ф-6, ПС «Ойсунгур»,  с. Бачи - Юрт, L- 1,056 км.     </v>
          </cell>
          <cell r="C265">
            <v>0.9717370799999999</v>
          </cell>
          <cell r="D265">
            <v>0.97409</v>
          </cell>
          <cell r="E265">
            <v>0.7807903</v>
          </cell>
          <cell r="N265">
            <v>0.823506</v>
          </cell>
          <cell r="P265">
            <v>0.823506</v>
          </cell>
          <cell r="R265">
            <v>0.19094677999999987</v>
          </cell>
          <cell r="S265">
            <v>-0.19329969999999996</v>
          </cell>
          <cell r="T265">
            <v>0.8015586855424037</v>
          </cell>
        </row>
        <row r="266">
          <cell r="B266" t="str">
            <v>ВЛ-6 кВ, Ф-15, ПС «АТЭЦ» с. Мескер - Юрт, L- 7,35 км.</v>
          </cell>
          <cell r="C266">
            <v>8.80483904</v>
          </cell>
          <cell r="D266">
            <v>9.044699999999999</v>
          </cell>
          <cell r="E266">
            <v>6.04821156</v>
          </cell>
          <cell r="N266">
            <v>7.461728</v>
          </cell>
          <cell r="P266">
            <v>7.461728</v>
          </cell>
          <cell r="R266">
            <v>2.756627479999999</v>
          </cell>
          <cell r="S266">
            <v>-2.9964884399999985</v>
          </cell>
          <cell r="T266">
            <v>0.6687022853162626</v>
          </cell>
        </row>
        <row r="267">
          <cell r="B267" t="str">
            <v>ВЛ-10 кВ, Ф-11, ПС «Красноармейская», с. Алхан - Юрт, L- 0,5 км.                           </v>
          </cell>
          <cell r="C267">
            <v>0.5015</v>
          </cell>
          <cell r="D267">
            <v>0.5015</v>
          </cell>
          <cell r="E267">
            <v>0</v>
          </cell>
          <cell r="N267">
            <v>0</v>
          </cell>
          <cell r="P267">
            <v>0</v>
          </cell>
          <cell r="R267">
            <v>0.5015</v>
          </cell>
          <cell r="S267">
            <v>-0.5015</v>
          </cell>
          <cell r="T267">
            <v>0</v>
          </cell>
        </row>
        <row r="268">
          <cell r="B268" t="str">
            <v>ВЛ 10 кВ Ф-13 ПС "Горец" г.Урус-Мартан пр.0,252 км.</v>
          </cell>
          <cell r="C268">
            <v>0.29189542</v>
          </cell>
          <cell r="D268">
            <v>0.25251999999999997</v>
          </cell>
          <cell r="E268">
            <v>0.2345384</v>
          </cell>
          <cell r="N268">
            <v>0.247369</v>
          </cell>
          <cell r="P268">
            <v>0.247369</v>
          </cell>
          <cell r="R268">
            <v>0.05735702000000001</v>
          </cell>
          <cell r="S268">
            <v>-0.01798159999999996</v>
          </cell>
          <cell r="T268">
            <v>0.9287913828607637</v>
          </cell>
        </row>
        <row r="269">
          <cell r="B269" t="str">
            <v>ВЛ 10 кВ Ф-5 ПС "ГРП" с.Алхан-Кала ул.Элимбаева, Х.Мусалатова  протяжен. 0,4 км. 2,959</v>
          </cell>
          <cell r="C269">
            <v>2.34604886</v>
          </cell>
          <cell r="D269">
            <v>0.4012</v>
          </cell>
          <cell r="E269">
            <v>0</v>
          </cell>
          <cell r="N269">
            <v>1.988177</v>
          </cell>
          <cell r="P269">
            <v>1.988177</v>
          </cell>
          <cell r="R269">
            <v>2.34604886</v>
          </cell>
          <cell r="S269">
            <v>-0.4012</v>
          </cell>
          <cell r="T269">
            <v>0</v>
          </cell>
        </row>
        <row r="270">
          <cell r="B270" t="str">
            <v>ВЛ-6 кВ Ф-15  ПС "АТЭЦ" с.Мескер-Юрт                    L=1,037км</v>
          </cell>
          <cell r="C270">
            <v>1.07560068</v>
          </cell>
          <cell r="D270">
            <v>1.07560068</v>
          </cell>
          <cell r="E270">
            <v>0</v>
          </cell>
          <cell r="N270">
            <v>0</v>
          </cell>
          <cell r="P270">
            <v>0</v>
          </cell>
          <cell r="R270">
            <v>1.07560068</v>
          </cell>
          <cell r="S270">
            <v>-1.07560068</v>
          </cell>
          <cell r="T270">
            <v>0</v>
          </cell>
        </row>
        <row r="271">
          <cell r="B271" t="str">
            <v>ВЛ-10 кВ Ф-3 ПС Бачи-Юрт с.Центарой ул.Вайханова ТП 3-8  </v>
          </cell>
          <cell r="C271">
            <v>0.08024</v>
          </cell>
          <cell r="D271">
            <v>0.08024</v>
          </cell>
          <cell r="E271">
            <v>0</v>
          </cell>
          <cell r="N271">
            <v>0</v>
          </cell>
          <cell r="P271">
            <v>0</v>
          </cell>
          <cell r="R271">
            <v>0.08024</v>
          </cell>
          <cell r="S271">
            <v>-0.08024</v>
          </cell>
          <cell r="T271">
            <v>0</v>
          </cell>
        </row>
        <row r="272">
          <cell r="B272" t="str">
            <v>ВЛ 10 кВ Ф-5 ПС "Бачи-Юрт" с.Центарой</v>
          </cell>
          <cell r="C272">
            <v>1.0915</v>
          </cell>
          <cell r="D272">
            <v>1.0915</v>
          </cell>
          <cell r="E272">
            <v>0</v>
          </cell>
          <cell r="N272">
            <v>0</v>
          </cell>
          <cell r="P272">
            <v>0</v>
          </cell>
          <cell r="R272">
            <v>1.0915</v>
          </cell>
          <cell r="S272">
            <v>-1.0915</v>
          </cell>
          <cell r="T272">
            <v>0</v>
          </cell>
        </row>
        <row r="273">
          <cell r="B273" t="str">
            <v>ВЛ-10кВ Ф-6 ПС «Холодильник» г.Грозный </v>
          </cell>
          <cell r="C273">
            <v>0.472</v>
          </cell>
          <cell r="D273">
            <v>0</v>
          </cell>
          <cell r="E273">
            <v>0</v>
          </cell>
          <cell r="N273">
            <v>0</v>
          </cell>
          <cell r="P273">
            <v>0</v>
          </cell>
          <cell r="R273">
            <v>0.472</v>
          </cell>
          <cell r="S273">
            <v>0</v>
          </cell>
          <cell r="T273" t="e">
            <v>#DIV/0!</v>
          </cell>
        </row>
        <row r="274">
          <cell r="B274" t="str">
            <v> ВЛ 10 кВ  Ф-1 ПС "Тепличная" г. Грозный </v>
          </cell>
          <cell r="C274">
            <v>0.1298</v>
          </cell>
          <cell r="D274">
            <v>0</v>
          </cell>
          <cell r="E274">
            <v>0</v>
          </cell>
          <cell r="N274">
            <v>0</v>
          </cell>
          <cell r="P274">
            <v>0</v>
          </cell>
          <cell r="R274">
            <v>0.1298</v>
          </cell>
          <cell r="S274">
            <v>0</v>
          </cell>
          <cell r="T274" t="e">
            <v>#DIV/0!</v>
          </cell>
        </row>
        <row r="275">
          <cell r="B275" t="str">
            <v>ВЛ 6 кВ  Ф-2 ПС "Электроприбор" г.Грозный от ТП 383 </v>
          </cell>
          <cell r="C275">
            <v>0.6961999999999999</v>
          </cell>
          <cell r="D275">
            <v>0</v>
          </cell>
          <cell r="E275">
            <v>0</v>
          </cell>
          <cell r="N275">
            <v>0</v>
          </cell>
          <cell r="P275">
            <v>0</v>
          </cell>
          <cell r="R275">
            <v>0.6961999999999999</v>
          </cell>
          <cell r="S275">
            <v>0</v>
          </cell>
          <cell r="T275" t="e">
            <v>#DIV/0!</v>
          </cell>
        </row>
        <row r="276">
          <cell r="B276" t="str">
            <v>ВЛ 10 кВ Ф-6 ПС "Холодильник г. Грозный  </v>
          </cell>
          <cell r="C276">
            <v>0.236</v>
          </cell>
          <cell r="D276">
            <v>0</v>
          </cell>
          <cell r="E276">
            <v>0</v>
          </cell>
          <cell r="N276">
            <v>0</v>
          </cell>
          <cell r="P276">
            <v>0</v>
          </cell>
          <cell r="R276">
            <v>0.236</v>
          </cell>
          <cell r="S276">
            <v>0</v>
          </cell>
          <cell r="T276" t="e">
            <v>#DIV/0!</v>
          </cell>
        </row>
        <row r="277">
          <cell r="B277" t="str">
            <v>ВЛ 6 кВ Ф-14 ПС "№ 56" г.Грозный   </v>
          </cell>
          <cell r="C277">
            <v>1.0856</v>
          </cell>
          <cell r="D277">
            <v>0</v>
          </cell>
          <cell r="E277">
            <v>0</v>
          </cell>
          <cell r="N277">
            <v>0</v>
          </cell>
          <cell r="P277">
            <v>0</v>
          </cell>
          <cell r="R277">
            <v>1.0856</v>
          </cell>
          <cell r="S277">
            <v>0</v>
          </cell>
          <cell r="T277" t="e">
            <v>#DIV/0!</v>
          </cell>
        </row>
        <row r="278">
          <cell r="B278" t="str">
            <v>ВЛ 10 кВ Ф-3 ПС "Шали" г.Шали</v>
          </cell>
          <cell r="C278">
            <v>0.28588803999999995</v>
          </cell>
          <cell r="D278">
            <v>0</v>
          </cell>
          <cell r="E278">
            <v>0.22971125</v>
          </cell>
          <cell r="N278">
            <v>0.242278</v>
          </cell>
          <cell r="P278">
            <v>0.242278</v>
          </cell>
          <cell r="R278">
            <v>0.05617678999999995</v>
          </cell>
          <cell r="S278">
            <v>0.22971125</v>
          </cell>
          <cell r="T278" t="e">
            <v>#DIV/0!</v>
          </cell>
        </row>
        <row r="279">
          <cell r="B279" t="str">
            <v>ВЛ 10 кВ Ф-4 ПС "Ассиновская" 6,781</v>
          </cell>
          <cell r="C279">
            <v>5.0900126000000006</v>
          </cell>
          <cell r="D279">
            <v>0</v>
          </cell>
          <cell r="E279">
            <v>4.08982534</v>
          </cell>
          <cell r="N279">
            <v>4.31357</v>
          </cell>
          <cell r="P279">
            <v>4.31357</v>
          </cell>
          <cell r="R279">
            <v>1.0001872600000006</v>
          </cell>
          <cell r="S279">
            <v>4.08982534</v>
          </cell>
          <cell r="T279" t="e">
            <v>#DIV/0!</v>
          </cell>
        </row>
        <row r="280">
          <cell r="B280" t="str">
            <v>ВЛ 6 кВ Ф-18 ПС "Гудермес-город" г.Гудермес</v>
          </cell>
          <cell r="C280">
            <v>0.32030509999999995</v>
          </cell>
          <cell r="D280">
            <v>0</v>
          </cell>
          <cell r="E280">
            <v>0.25736549</v>
          </cell>
          <cell r="N280">
            <v>0.271445</v>
          </cell>
          <cell r="P280">
            <v>0.271445</v>
          </cell>
          <cell r="R280">
            <v>0.06293960999999998</v>
          </cell>
          <cell r="S280">
            <v>0.25736549</v>
          </cell>
          <cell r="T280" t="e">
            <v>#DIV/0!</v>
          </cell>
        </row>
        <row r="281">
          <cell r="B281" t="str">
            <v>ВЛ 10 кВ Ф-1 ПС "Гвардейская" с.Гвардейское протяжен. 0,262</v>
          </cell>
          <cell r="C281">
            <v>0.30631502</v>
          </cell>
          <cell r="D281">
            <v>0</v>
          </cell>
          <cell r="E281">
            <v>0</v>
          </cell>
          <cell r="N281">
            <v>0.259589</v>
          </cell>
          <cell r="P281">
            <v>0.259589</v>
          </cell>
          <cell r="R281">
            <v>0.30631502</v>
          </cell>
          <cell r="S281">
            <v>0</v>
          </cell>
          <cell r="T281" t="e">
            <v>#DIV/0!</v>
          </cell>
        </row>
        <row r="282">
          <cell r="B282" t="str">
            <v>ВЛ 10 кВ Ф-2 ПС "Новощедринская ст.Новощедринская протяжен. 1,47 км.</v>
          </cell>
          <cell r="C282">
            <v>1.2351095399999998</v>
          </cell>
          <cell r="D282">
            <v>0</v>
          </cell>
          <cell r="E282">
            <v>0</v>
          </cell>
          <cell r="N282">
            <v>1.046703</v>
          </cell>
          <cell r="P282">
            <v>1.046703</v>
          </cell>
          <cell r="R282">
            <v>1.2351095399999998</v>
          </cell>
          <cell r="S282">
            <v>0</v>
          </cell>
          <cell r="T282" t="e">
            <v>#DIV/0!</v>
          </cell>
        </row>
        <row r="283">
          <cell r="B283" t="str">
            <v>ВЛ 10 кВ Ф-3 ПС "Братская" с Братская протяжен. 0,527</v>
          </cell>
          <cell r="C283">
            <v>0.49440348</v>
          </cell>
          <cell r="D283">
            <v>0</v>
          </cell>
          <cell r="E283">
            <v>0</v>
          </cell>
          <cell r="N283">
            <v>0.418986</v>
          </cell>
          <cell r="P283">
            <v>0.418986</v>
          </cell>
          <cell r="R283">
            <v>0.49440348</v>
          </cell>
          <cell r="S283">
            <v>0</v>
          </cell>
          <cell r="T283" t="e">
            <v>#DIV/0!</v>
          </cell>
        </row>
        <row r="284">
          <cell r="B284" t="str">
            <v>ВЛ 6 кВ Ф-4 ПС "Октябрьская" с.Гикало протяжен. 3,930 км.</v>
          </cell>
          <cell r="C284">
            <v>2.6442501999999997</v>
          </cell>
          <cell r="D284">
            <v>0</v>
          </cell>
          <cell r="E284">
            <v>0</v>
          </cell>
          <cell r="N284">
            <v>2.24089</v>
          </cell>
          <cell r="P284">
            <v>2.24089</v>
          </cell>
          <cell r="R284">
            <v>2.6442501999999997</v>
          </cell>
          <cell r="S284">
            <v>0</v>
          </cell>
          <cell r="T284" t="e">
            <v>#DIV/0!</v>
          </cell>
        </row>
        <row r="285">
          <cell r="B285" t="str">
            <v>ВЛ 10 кВ Ф-9 ПС "Курчалой" с.Цоци-Юрт протяжен. 1,773 км.</v>
          </cell>
          <cell r="C285">
            <v>1.11475544</v>
          </cell>
          <cell r="D285">
            <v>0</v>
          </cell>
          <cell r="E285">
            <v>0</v>
          </cell>
          <cell r="N285">
            <v>0.944708</v>
          </cell>
          <cell r="P285">
            <v>0.944708</v>
          </cell>
          <cell r="R285">
            <v>1.11475544</v>
          </cell>
          <cell r="S285">
            <v>0</v>
          </cell>
          <cell r="T285" t="e">
            <v>#DIV/0!</v>
          </cell>
        </row>
        <row r="286">
          <cell r="B286" t="str">
            <v>ВЛ 6 кВ Ф-5 ПС "Черноречье" п.Алды протяжен. 1,81 км.</v>
          </cell>
          <cell r="C286">
            <v>1.37766298</v>
          </cell>
          <cell r="D286">
            <v>0</v>
          </cell>
          <cell r="E286">
            <v>0</v>
          </cell>
          <cell r="N286">
            <v>1.167511</v>
          </cell>
          <cell r="P286">
            <v>1.167511</v>
          </cell>
          <cell r="R286">
            <v>1.37766298</v>
          </cell>
          <cell r="S286">
            <v>0</v>
          </cell>
          <cell r="T286" t="e">
            <v>#DIV/0!</v>
          </cell>
        </row>
        <row r="287">
          <cell r="B287" t="str">
            <v>ВЛ 6 кВ Ф-5 ПС "Калаус" с.Керла-Юрт протяжен. 0,208 км.</v>
          </cell>
          <cell r="C287">
            <v>0.17661295999999999</v>
          </cell>
          <cell r="D287">
            <v>0</v>
          </cell>
          <cell r="E287">
            <v>0</v>
          </cell>
          <cell r="N287">
            <v>0.149672</v>
          </cell>
          <cell r="P287">
            <v>0.149672</v>
          </cell>
          <cell r="R287">
            <v>0.17661295999999999</v>
          </cell>
          <cell r="S287">
            <v>0</v>
          </cell>
          <cell r="T287" t="e">
            <v>#DIV/0!</v>
          </cell>
        </row>
        <row r="288">
          <cell r="B288" t="str">
            <v>ВЛ 10 кВ Ф-9 ПС "Бачи-Юрт" с.Алерой протяжен. 0,126 км.</v>
          </cell>
          <cell r="C288">
            <v>0.12297016</v>
          </cell>
          <cell r="D288">
            <v>0</v>
          </cell>
          <cell r="E288">
            <v>0</v>
          </cell>
          <cell r="N288">
            <v>0.104212</v>
          </cell>
          <cell r="P288">
            <v>0.104212</v>
          </cell>
          <cell r="R288">
            <v>0.12297016</v>
          </cell>
          <cell r="S288">
            <v>0</v>
          </cell>
          <cell r="T288" t="e">
            <v>#DIV/0!</v>
          </cell>
        </row>
        <row r="289">
          <cell r="B289" t="str">
            <v>ВЛ 10 кВ Ф-8 ПС "Ачхой-Мартан" с.Бамут протяжен. 1,255 км.</v>
          </cell>
          <cell r="C289">
            <v>1.22390662</v>
          </cell>
          <cell r="D289">
            <v>0</v>
          </cell>
          <cell r="E289">
            <v>0</v>
          </cell>
          <cell r="N289">
            <v>1.037209</v>
          </cell>
          <cell r="P289">
            <v>1.037209</v>
          </cell>
          <cell r="R289">
            <v>1.22390662</v>
          </cell>
          <cell r="S289">
            <v>0</v>
          </cell>
          <cell r="T289" t="e">
            <v>#DIV/0!</v>
          </cell>
        </row>
        <row r="290">
          <cell r="B290" t="str">
            <v>ВЛ 10 кВ Ф-18 ПС "Горец" г.Урус-Мартан протяжен. 0,543 км.</v>
          </cell>
          <cell r="C290">
            <v>0.56602948</v>
          </cell>
          <cell r="D290">
            <v>0</v>
          </cell>
          <cell r="E290">
            <v>0</v>
          </cell>
          <cell r="N290">
            <v>0.479686</v>
          </cell>
          <cell r="P290">
            <v>0.479686</v>
          </cell>
          <cell r="R290">
            <v>0.56602948</v>
          </cell>
          <cell r="S290">
            <v>0</v>
          </cell>
          <cell r="T290" t="e">
            <v>#DIV/0!</v>
          </cell>
        </row>
        <row r="291">
          <cell r="B291" t="str">
            <v>ВЛ 0,4 кВ, Ф-9, ПС "Курчалой", ТП 9-66  с. Цоци-Юрт  L=0,264 км.</v>
          </cell>
          <cell r="C291">
            <v>0.22276276</v>
          </cell>
          <cell r="D291">
            <v>0.22276276</v>
          </cell>
          <cell r="E291">
            <v>0.22276261</v>
          </cell>
          <cell r="N291">
            <v>0.188781</v>
          </cell>
          <cell r="P291">
            <v>0.188781</v>
          </cell>
          <cell r="R291">
            <v>1.5000000000431335E-07</v>
          </cell>
          <cell r="S291">
            <v>-1.5000000000431335E-07</v>
          </cell>
          <cell r="T291">
            <v>0.9999993266378994</v>
          </cell>
        </row>
        <row r="292">
          <cell r="B292" t="str">
            <v>ВЛ 0,4 кВ, Ф-2, ПС "Бачи-Юрт", ТП 2-31  с. Бачи-Юрт  L=0,660 км.</v>
          </cell>
          <cell r="C292">
            <v>0.37471725999999994</v>
          </cell>
          <cell r="D292">
            <v>0.37471725999999994</v>
          </cell>
          <cell r="E292">
            <v>0.37471787</v>
          </cell>
          <cell r="N292">
            <v>0.317557</v>
          </cell>
          <cell r="P292">
            <v>0.317557</v>
          </cell>
          <cell r="R292">
            <v>-6.10000000067501E-07</v>
          </cell>
          <cell r="S292">
            <v>6.10000000067501E-07</v>
          </cell>
          <cell r="T292">
            <v>1.0000016278940556</v>
          </cell>
        </row>
        <row r="293">
          <cell r="B293" t="str">
            <v>ВЛ 0,4 кВ, Ф-2, ПС "Бачи-Юрт", ТП 2-20  с. Бачи-Юрт  L=0,198 км.</v>
          </cell>
          <cell r="C293">
            <v>0.13355003999999998</v>
          </cell>
          <cell r="D293">
            <v>0.13355003999999998</v>
          </cell>
          <cell r="E293">
            <v>0.13355017</v>
          </cell>
          <cell r="N293">
            <v>0.113178</v>
          </cell>
          <cell r="P293">
            <v>0.113178</v>
          </cell>
          <cell r="R293">
            <v>-1.3000000001484047E-07</v>
          </cell>
          <cell r="S293">
            <v>1.3000000001484047E-07</v>
          </cell>
          <cell r="T293">
            <v>1.000000973417904</v>
          </cell>
        </row>
        <row r="294">
          <cell r="B294" t="str">
            <v>ВЛ-0,4 кВ ТП-2-16  Ф-2 ПС "Бачи-Юрт", с.Бачи-Юрт протяжен. 0,268 км.</v>
          </cell>
          <cell r="C294">
            <v>0.22333387999999998</v>
          </cell>
          <cell r="D294">
            <v>0.22333387999999998</v>
          </cell>
          <cell r="E294">
            <v>0.22333361</v>
          </cell>
          <cell r="N294">
            <v>0.189265</v>
          </cell>
          <cell r="P294">
            <v>0.189265</v>
          </cell>
          <cell r="R294">
            <v>2.699999999966618E-07</v>
          </cell>
          <cell r="S294">
            <v>-2.699999999966618E-07</v>
          </cell>
          <cell r="T294">
            <v>0.9999987910477354</v>
          </cell>
        </row>
        <row r="295">
          <cell r="B295" t="str">
            <v> ВЛ-0,4 кВ ТП-2-41 Ф-2 ПС "Октябрьская", с.Пригородное протяжен. 0,139 км.</v>
          </cell>
          <cell r="C295">
            <v>0.14692887999999998</v>
          </cell>
          <cell r="D295">
            <v>0.14692887999999998</v>
          </cell>
          <cell r="E295">
            <v>0.14692919</v>
          </cell>
          <cell r="N295">
            <v>0.124516</v>
          </cell>
          <cell r="P295">
            <v>0.124516</v>
          </cell>
          <cell r="R295">
            <v>-3.1000000000336314E-07</v>
          </cell>
          <cell r="S295">
            <v>3.1000000000336314E-07</v>
          </cell>
          <cell r="T295">
            <v>1.00000210986431</v>
          </cell>
        </row>
        <row r="296">
          <cell r="B296" t="str">
            <v> ВЛ-0,4 кВ ТП-2-22 Ф-2 ПС "Октябрьская", с.Пригородное  протяжен. 0,438 км.</v>
          </cell>
          <cell r="C296">
            <v>0.08466618</v>
          </cell>
          <cell r="D296">
            <v>0.08466618</v>
          </cell>
          <cell r="E296">
            <v>0.08466637</v>
          </cell>
          <cell r="N296">
            <v>0.071751</v>
          </cell>
          <cell r="P296">
            <v>0.071751</v>
          </cell>
          <cell r="R296">
            <v>-1.900000000110147E-07</v>
          </cell>
          <cell r="S296">
            <v>1.900000000110147E-07</v>
          </cell>
          <cell r="T296">
            <v>1.0000022441073875</v>
          </cell>
        </row>
        <row r="297">
          <cell r="B297" t="str">
            <v>ВЛ 0,4 кВ, Ф-8, ПС "Курчалой", ТП 8-16 (8-20)  с. Майртуп  L=0,593 км.</v>
          </cell>
          <cell r="C297">
            <v>0.5890276917999999</v>
          </cell>
          <cell r="D297">
            <v>0.5890276917999999</v>
          </cell>
          <cell r="E297">
            <v>0.58902769</v>
          </cell>
          <cell r="N297">
            <v>0.499176</v>
          </cell>
          <cell r="P297">
            <v>0.499176</v>
          </cell>
          <cell r="R297">
            <v>1.7999999268880629E-09</v>
          </cell>
          <cell r="S297">
            <v>-1.7999999268880629E-09</v>
          </cell>
          <cell r="T297">
            <v>0.9999999969441167</v>
          </cell>
        </row>
        <row r="298">
          <cell r="B298" t="str">
            <v>ВЛ - 0,4 кВ, Ф-13  ПС Знаменская с. Бено-Юрт ТП 13-19, L=1,7 км</v>
          </cell>
          <cell r="C298">
            <v>0.36145262207028994</v>
          </cell>
          <cell r="D298">
            <v>0.36145262207028994</v>
          </cell>
          <cell r="E298">
            <v>0.36145262</v>
          </cell>
          <cell r="N298">
            <v>0.306315</v>
          </cell>
          <cell r="P298">
            <v>0.306315</v>
          </cell>
          <cell r="R298">
            <v>2.070289939481995E-09</v>
          </cell>
          <cell r="S298">
            <v>-2.070289939481995E-09</v>
          </cell>
          <cell r="T298">
            <v>0.9999999942723062</v>
          </cell>
        </row>
        <row r="299">
          <cell r="B299" t="str">
            <v>ВЛ 0,4 кВ Ф-13 ПС "Знаменская ТП 13-16 с.Бено-Юрт протяжен. 0,463 км.</v>
          </cell>
          <cell r="C299">
            <v>0.35878276842852996</v>
          </cell>
          <cell r="D299">
            <v>0.35878276842852996</v>
          </cell>
          <cell r="E299">
            <v>0.35878276</v>
          </cell>
          <cell r="N299">
            <v>0.304053</v>
          </cell>
          <cell r="P299">
            <v>0.304053</v>
          </cell>
          <cell r="R299">
            <v>8.428529985060607E-09</v>
          </cell>
          <cell r="S299">
            <v>-8.428529985060607E-09</v>
          </cell>
          <cell r="T299">
            <v>0.9999999765079856</v>
          </cell>
        </row>
        <row r="300">
          <cell r="B300" t="str">
            <v>ВЛ 0,4 кВ, Ф-1, ПС "Степная", ТП 1-19  с. Бурунское  L=0,457 км.</v>
          </cell>
          <cell r="C300">
            <v>0.19812554</v>
          </cell>
          <cell r="D300">
            <v>0.19812626968663</v>
          </cell>
          <cell r="E300">
            <v>0.19812627</v>
          </cell>
          <cell r="N300">
            <v>0.167903</v>
          </cell>
          <cell r="P300">
            <v>0.167903</v>
          </cell>
          <cell r="R300">
            <v>-7.300000000043383E-07</v>
          </cell>
          <cell r="S300">
            <v>3.133699966184622E-10</v>
          </cell>
          <cell r="T300">
            <v>1.0000000015816681</v>
          </cell>
        </row>
        <row r="301">
          <cell r="B301" t="str">
            <v>ВЛ 0,4 кВ, Ф-9, ПС "Курчалой", ТП 9-65  с. Цоци-Юрт  L=0,626 км.</v>
          </cell>
          <cell r="C301">
            <v>0.38438263999999994</v>
          </cell>
          <cell r="D301">
            <v>0.38438263999999994</v>
          </cell>
          <cell r="E301">
            <v>0.3843823</v>
          </cell>
          <cell r="N301">
            <v>0.325747</v>
          </cell>
          <cell r="P301">
            <v>0.325747</v>
          </cell>
          <cell r="R301">
            <v>3.399999999320613E-07</v>
          </cell>
          <cell r="S301">
            <v>-3.399999999320613E-07</v>
          </cell>
          <cell r="T301">
            <v>0.9999991154647361</v>
          </cell>
        </row>
        <row r="302">
          <cell r="B302" t="str">
            <v>ВЛ 0,4 кВ, Ф-9, ПС "Ачхой-Мартан", ТП 9-33  с. Ачхой-Мартан  L=1,170 км.</v>
          </cell>
          <cell r="C302">
            <v>0.7143760870285301</v>
          </cell>
          <cell r="D302">
            <v>0.7143760870285301</v>
          </cell>
          <cell r="E302">
            <v>0.71437608</v>
          </cell>
          <cell r="N302">
            <v>0.605403</v>
          </cell>
          <cell r="P302">
            <v>0.605403</v>
          </cell>
          <cell r="R302">
            <v>7.028530091268692E-09</v>
          </cell>
          <cell r="S302">
            <v>-7.028530091268692E-09</v>
          </cell>
          <cell r="T302">
            <v>0.9999999901613027</v>
          </cell>
        </row>
        <row r="303">
          <cell r="B303" t="str">
            <v>ВЛ 0,4-10 кВ Ф-10 ПС "№ 56" (Ф-7 ПС "Электроприбор" с. Садовое ТП 7-4,7-6,7-8 L-10,7 км.)</v>
          </cell>
          <cell r="C303">
            <v>2.27871098</v>
          </cell>
          <cell r="D303">
            <v>0</v>
          </cell>
          <cell r="E303">
            <v>0</v>
          </cell>
          <cell r="N303">
            <v>0</v>
          </cell>
          <cell r="P303">
            <v>1.931111</v>
          </cell>
          <cell r="R303">
            <v>2.27871098</v>
          </cell>
          <cell r="S303">
            <v>0</v>
          </cell>
          <cell r="T303" t="e">
            <v>#DIV/0!</v>
          </cell>
        </row>
        <row r="304">
          <cell r="B304" t="str">
            <v>ВЛ 0,4 кВ Ф-2 ПС "Октябрьская" с.Пригородное пос.Дачный ТП 2-14  L-0,2 км.</v>
          </cell>
          <cell r="C304">
            <v>0.03415038</v>
          </cell>
          <cell r="D304">
            <v>0</v>
          </cell>
          <cell r="E304">
            <v>0</v>
          </cell>
          <cell r="N304">
            <v>0</v>
          </cell>
          <cell r="P304">
            <v>0.028941</v>
          </cell>
          <cell r="R304">
            <v>0.03415038</v>
          </cell>
          <cell r="S304">
            <v>0</v>
          </cell>
          <cell r="T304" t="e">
            <v>#DIV/0!</v>
          </cell>
        </row>
        <row r="305">
          <cell r="B305" t="str">
            <v>ВЛ-0,4 кВ, Ф-7, ПС "АКХП", г. Аргун, пос. Московский, ТП 7-, L- 2,8 км.</v>
          </cell>
          <cell r="C305">
            <v>2.8421833999999997</v>
          </cell>
          <cell r="D305">
            <v>0</v>
          </cell>
          <cell r="E305">
            <v>2.27374651</v>
          </cell>
          <cell r="N305">
            <v>2.40863</v>
          </cell>
          <cell r="P305">
            <v>2.40863</v>
          </cell>
          <cell r="R305">
            <v>0.5684368899999996</v>
          </cell>
          <cell r="S305">
            <v>2.27374651</v>
          </cell>
          <cell r="T305" t="e">
            <v>#DIV/0!</v>
          </cell>
        </row>
        <row r="306">
          <cell r="B306" t="str">
            <v>ВЛ-0,4 кВ, Ф-17, ПС «Гудермес-город», г. Гудермес, ТП 17- ?, L- 0,43 км. </v>
          </cell>
          <cell r="C306">
            <v>2.4986027999999996</v>
          </cell>
          <cell r="D306">
            <v>0</v>
          </cell>
          <cell r="E306">
            <v>0.68528274</v>
          </cell>
          <cell r="N306">
            <v>2.11746</v>
          </cell>
          <cell r="P306">
            <v>2.11746</v>
          </cell>
          <cell r="R306">
            <v>1.8133200599999997</v>
          </cell>
          <cell r="S306">
            <v>0.68528274</v>
          </cell>
          <cell r="T306" t="e">
            <v>#DIV/0!</v>
          </cell>
        </row>
        <row r="307">
          <cell r="B307" t="str">
            <v>ВЛ-0,4 кВ, Ф-2, ПС «Гудермес-город», г. Гудермес, ТП 2- ?, L- 0,75 км. </v>
          </cell>
          <cell r="C307">
            <v>0.708</v>
          </cell>
          <cell r="D307">
            <v>0</v>
          </cell>
          <cell r="E307">
            <v>0</v>
          </cell>
          <cell r="N307">
            <v>0</v>
          </cell>
          <cell r="P307">
            <v>0</v>
          </cell>
          <cell r="R307">
            <v>0.708</v>
          </cell>
          <cell r="S307">
            <v>0</v>
          </cell>
          <cell r="T307" t="e">
            <v>#DIV/0!</v>
          </cell>
        </row>
        <row r="308">
          <cell r="B308" t="str">
            <v>ВЛ-0,4 кВ, Ф-17, ПС «Гудермес-город», г. Гудермес, ТП 17- ?, L- 0,7 км. </v>
          </cell>
          <cell r="C308">
            <v>2.717218</v>
          </cell>
          <cell r="D308">
            <v>0</v>
          </cell>
          <cell r="E308">
            <v>2.717218</v>
          </cell>
          <cell r="N308">
            <v>1.486883</v>
          </cell>
          <cell r="P308">
            <v>1.486883</v>
          </cell>
          <cell r="R308">
            <v>0</v>
          </cell>
          <cell r="S308">
            <v>2.717218</v>
          </cell>
          <cell r="T308" t="e">
            <v>#DIV/0!</v>
          </cell>
        </row>
        <row r="309">
          <cell r="B309" t="str">
            <v>ВЛ-0,4 кВ, Ф-24, ПС «Гудермес-город», г. Гудермес, ТП 24- ?, L- 1,0 км. </v>
          </cell>
          <cell r="C309">
            <v>2.07926974</v>
          </cell>
          <cell r="D309">
            <v>0</v>
          </cell>
          <cell r="E309">
            <v>1.66341538</v>
          </cell>
          <cell r="N309">
            <v>1.762093</v>
          </cell>
          <cell r="P309">
            <v>1.762093</v>
          </cell>
          <cell r="R309">
            <v>0.41585436</v>
          </cell>
          <cell r="S309">
            <v>1.66341538</v>
          </cell>
          <cell r="T309" t="e">
            <v>#DIV/0!</v>
          </cell>
        </row>
        <row r="310">
          <cell r="B310" t="str">
            <v>ВЛ-0,4 кВ, Ф-1, ПС "Красноармейская", с. Хамби-Ирзи, ТП 1- , L=0,35км.</v>
          </cell>
          <cell r="C310">
            <v>0.3304</v>
          </cell>
          <cell r="D310">
            <v>0</v>
          </cell>
          <cell r="E310">
            <v>0</v>
          </cell>
          <cell r="N310">
            <v>0</v>
          </cell>
          <cell r="P310">
            <v>0</v>
          </cell>
          <cell r="R310">
            <v>0.3304</v>
          </cell>
          <cell r="S310">
            <v>0</v>
          </cell>
          <cell r="T310" t="e">
            <v>#DIV/0!</v>
          </cell>
        </row>
        <row r="311">
          <cell r="B311" t="str">
            <v>ВЛ-0,4 кВ Ф-5 ПС «Урус - Мартан -1» с. Рошни - Чу  ТП 5-12 L- 1,0 км.</v>
          </cell>
          <cell r="C311">
            <v>0.944</v>
          </cell>
          <cell r="D311">
            <v>0</v>
          </cell>
          <cell r="E311">
            <v>0</v>
          </cell>
          <cell r="N311">
            <v>0</v>
          </cell>
          <cell r="P311">
            <v>0</v>
          </cell>
          <cell r="R311">
            <v>0.944</v>
          </cell>
          <cell r="S311">
            <v>0</v>
          </cell>
          <cell r="T311" t="e">
            <v>#DIV/0!</v>
          </cell>
        </row>
        <row r="312">
          <cell r="B312" t="str">
            <v>ВЛ-0,4 кВ, Ф-5, ПС «Урус - Мартан -1», с. Рошни - Чу, ТП 5-3, L- 0,32 км.</v>
          </cell>
          <cell r="C312">
            <v>0.29208893999999996</v>
          </cell>
          <cell r="D312">
            <v>0</v>
          </cell>
          <cell r="E312">
            <v>0.23367155</v>
          </cell>
          <cell r="N312">
            <v>0.247533</v>
          </cell>
          <cell r="P312">
            <v>0.247533</v>
          </cell>
          <cell r="R312">
            <v>0.05841738999999996</v>
          </cell>
          <cell r="S312">
            <v>0.23367155</v>
          </cell>
          <cell r="T312" t="e">
            <v>#DIV/0!</v>
          </cell>
        </row>
        <row r="313">
          <cell r="B313" t="str">
            <v>ВЛ-0,4 кВ, Ф-2, ПС «Бачи - Юрт», с. Бачи - Юрт, ТП 2-24, L- 0,41 км.</v>
          </cell>
          <cell r="C313">
            <v>0.38704</v>
          </cell>
          <cell r="D313">
            <v>0</v>
          </cell>
          <cell r="E313">
            <v>0</v>
          </cell>
          <cell r="N313">
            <v>0</v>
          </cell>
          <cell r="P313">
            <v>0</v>
          </cell>
          <cell r="R313">
            <v>0.38704</v>
          </cell>
          <cell r="S313">
            <v>0</v>
          </cell>
          <cell r="T313" t="e">
            <v>#DIV/0!</v>
          </cell>
        </row>
        <row r="314">
          <cell r="B314" t="str">
            <v>ВЛ-0,4 кВ, Ф-8, ПС "Алхазурово", с. Алхазурово, ул. Бетерсханова ТП 8-7, L- 0,17 км.</v>
          </cell>
          <cell r="C314">
            <v>0.16048</v>
          </cell>
          <cell r="D314">
            <v>0</v>
          </cell>
          <cell r="E314">
            <v>0</v>
          </cell>
          <cell r="N314">
            <v>0</v>
          </cell>
          <cell r="P314">
            <v>0</v>
          </cell>
          <cell r="R314">
            <v>0.16048</v>
          </cell>
          <cell r="S314">
            <v>0</v>
          </cell>
          <cell r="T314" t="e">
            <v>#DIV/0!</v>
          </cell>
        </row>
        <row r="315">
          <cell r="B315" t="str">
            <v>ВЛ-0,4 кВ, Ф-8, ПС «Курчалой», с. Майртуп, ТП 8-1, L- 0,42 км.</v>
          </cell>
          <cell r="C315">
            <v>0.40856438</v>
          </cell>
          <cell r="D315">
            <v>0</v>
          </cell>
          <cell r="E315">
            <v>0.32685146</v>
          </cell>
          <cell r="N315">
            <v>0.346241</v>
          </cell>
          <cell r="P315">
            <v>0.346241</v>
          </cell>
          <cell r="R315">
            <v>0.08171292000000002</v>
          </cell>
          <cell r="S315">
            <v>0.32685146</v>
          </cell>
          <cell r="T315" t="e">
            <v>#DIV/0!</v>
          </cell>
        </row>
        <row r="316">
          <cell r="B316" t="str">
            <v>ВЛ-0,4 кВ, Ф-11, ПС «Красноармейская», с. Алхан - Юрт, ТП 11-? L- 2,0 км.                           </v>
          </cell>
          <cell r="C316">
            <v>1.888</v>
          </cell>
          <cell r="D316">
            <v>0</v>
          </cell>
          <cell r="E316">
            <v>0</v>
          </cell>
          <cell r="N316">
            <v>0</v>
          </cell>
          <cell r="P316">
            <v>0</v>
          </cell>
          <cell r="R316">
            <v>1.888</v>
          </cell>
          <cell r="S316">
            <v>0</v>
          </cell>
          <cell r="T316" t="e">
            <v>#DIV/0!</v>
          </cell>
        </row>
        <row r="317">
          <cell r="B317" t="str">
            <v>ВЛ-0,4 кВ, Ф-5, ПС "Ножай - Юрт", с. Мескеты, ТП 5-21 , L- 0,85 км</v>
          </cell>
          <cell r="C317">
            <v>0.53190388</v>
          </cell>
          <cell r="D317">
            <v>0.8024</v>
          </cell>
          <cell r="E317">
            <v>0.4255233</v>
          </cell>
          <cell r="N317">
            <v>0.450766</v>
          </cell>
          <cell r="P317">
            <v>0.450766</v>
          </cell>
          <cell r="R317">
            <v>0.10638058</v>
          </cell>
          <cell r="S317">
            <v>-0.3768767</v>
          </cell>
          <cell r="T317">
            <v>0.530313185443669</v>
          </cell>
        </row>
        <row r="318">
          <cell r="B318" t="str">
            <v>ВЛ 0,4 кВ ТП 2-36 Ф-2 ПС "Урус-Мартан" г.Урус-Мартан пр.0,183 км.</v>
          </cell>
          <cell r="C318">
            <v>0.1532584</v>
          </cell>
          <cell r="D318">
            <v>0</v>
          </cell>
          <cell r="E318">
            <v>0.12260694</v>
          </cell>
          <cell r="N318">
            <v>0.12988</v>
          </cell>
          <cell r="P318">
            <v>0.12988</v>
          </cell>
          <cell r="R318">
            <v>0.03065145999999999</v>
          </cell>
          <cell r="S318">
            <v>0.12260694</v>
          </cell>
          <cell r="T318" t="e">
            <v>#DIV/0!</v>
          </cell>
        </row>
        <row r="319">
          <cell r="B319" t="str">
            <v>ВЛ 0,4 кВ ТП 13-  Ф-13 ПС "Горец" г,Урус-Мартан прот. 0,250 км.</v>
          </cell>
          <cell r="C319">
            <v>0.51264274</v>
          </cell>
          <cell r="D319">
            <v>0.236</v>
          </cell>
          <cell r="E319">
            <v>0.41011401999999997</v>
          </cell>
          <cell r="N319">
            <v>0.434443</v>
          </cell>
          <cell r="P319">
            <v>0.434443</v>
          </cell>
          <cell r="R319">
            <v>0.10252872000000002</v>
          </cell>
          <cell r="S319">
            <v>0.17411401999999998</v>
          </cell>
          <cell r="T319">
            <v>1.7377712711864406</v>
          </cell>
        </row>
        <row r="320">
          <cell r="B320" t="str">
            <v>ВЛ 0,4 кВ Ф-16 Пс "Красноармейская" с.Алхан-Юрт ТП 16- пр.0,22км.</v>
          </cell>
          <cell r="C320">
            <v>0.22066</v>
          </cell>
          <cell r="D320">
            <v>0</v>
          </cell>
          <cell r="E320">
            <v>0</v>
          </cell>
          <cell r="N320">
            <v>0</v>
          </cell>
          <cell r="P320">
            <v>0</v>
          </cell>
          <cell r="R320">
            <v>0.22066</v>
          </cell>
          <cell r="S320">
            <v>0</v>
          </cell>
          <cell r="T320" t="e">
            <v>#DIV/0!</v>
          </cell>
        </row>
        <row r="321">
          <cell r="B321" t="str">
            <v>ВЛ 0,4 кВ Ф-5 ПС "ГРП" с.Алхан-Кала ул.Элибаева, Х.Мусалатова    ТП 5-   протяжен. 1,5 км.</v>
          </cell>
          <cell r="C321">
            <v>1.16965258</v>
          </cell>
          <cell r="D321">
            <v>0</v>
          </cell>
          <cell r="E321">
            <v>0.83097214</v>
          </cell>
          <cell r="N321">
            <v>0.991231</v>
          </cell>
          <cell r="P321">
            <v>0.991231</v>
          </cell>
          <cell r="R321">
            <v>0.33868043999999997</v>
          </cell>
          <cell r="S321">
            <v>0.83097214</v>
          </cell>
          <cell r="T321" t="e">
            <v>#DIV/0!</v>
          </cell>
        </row>
        <row r="322">
          <cell r="B322" t="str">
            <v>ВЛ-0,4 кВ, Ф-5, ПС «Махкеты», с. Элистанжи ТП 5-, L- 1,17 км.</v>
          </cell>
          <cell r="C322">
            <v>1.10448</v>
          </cell>
          <cell r="D322">
            <v>0</v>
          </cell>
          <cell r="E322">
            <v>0</v>
          </cell>
          <cell r="N322">
            <v>0</v>
          </cell>
          <cell r="P322">
            <v>0</v>
          </cell>
          <cell r="R322">
            <v>1.10448</v>
          </cell>
          <cell r="S322">
            <v>0</v>
          </cell>
          <cell r="T322" t="e">
            <v>#DIV/0!</v>
          </cell>
        </row>
        <row r="323">
          <cell r="B323" t="str">
            <v>ВЛ-0,4 кВ, Ф-7, ПС «Электроприбор», с. Садовое,  ТП 7-22 , L- 0,38 км.                                 </v>
          </cell>
          <cell r="C323">
            <v>0.8661082</v>
          </cell>
          <cell r="D323">
            <v>0.3599</v>
          </cell>
          <cell r="E323">
            <v>0.69288671</v>
          </cell>
          <cell r="N323">
            <v>0.73399</v>
          </cell>
          <cell r="P323">
            <v>0.73399</v>
          </cell>
          <cell r="R323">
            <v>0.17322148999999998</v>
          </cell>
          <cell r="S323">
            <v>0.33298671</v>
          </cell>
          <cell r="T323">
            <v>1.925220088913587</v>
          </cell>
        </row>
        <row r="324">
          <cell r="B324" t="str">
            <v>ВЛ-0,4 кВ Ф-5 ПС «Бердыкель» с.Бердыкель  ТП 5-9 L- 0,27 км.</v>
          </cell>
          <cell r="C324">
            <v>0.16835413999999999</v>
          </cell>
          <cell r="D324">
            <v>0.2596</v>
          </cell>
          <cell r="E324">
            <v>0.13468311</v>
          </cell>
          <cell r="N324">
            <v>0.142673</v>
          </cell>
          <cell r="P324">
            <v>0.142673</v>
          </cell>
          <cell r="R324">
            <v>0.03367102999999999</v>
          </cell>
          <cell r="S324">
            <v>-0.12491689</v>
          </cell>
          <cell r="T324">
            <v>0.5188101309707241</v>
          </cell>
        </row>
        <row r="325">
          <cell r="B325" t="str">
            <v>ВЛ-0,4 кВ Ф-3 ПС Бачи-Юрт с.Центарой, ул.Баймурадова, ТП 3-14 </v>
          </cell>
          <cell r="C325">
            <v>0.35667387999999994</v>
          </cell>
          <cell r="D325">
            <v>0.105138</v>
          </cell>
          <cell r="E325">
            <v>0.28533947</v>
          </cell>
          <cell r="N325">
            <v>0.302266</v>
          </cell>
          <cell r="P325">
            <v>0.302266</v>
          </cell>
          <cell r="R325">
            <v>0.07133440999999996</v>
          </cell>
          <cell r="S325">
            <v>0.18020146999999997</v>
          </cell>
          <cell r="T325">
            <v>2.7139518537541134</v>
          </cell>
        </row>
        <row r="326">
          <cell r="B326" t="str">
            <v>ВЛ-0,4 кВ Ф-3 ПС Бачи-Юрт  с.Центарой ул.Вайханова ТП 3-6  </v>
          </cell>
          <cell r="C326">
            <v>0.398899</v>
          </cell>
          <cell r="D326">
            <v>0.14159999999999998</v>
          </cell>
          <cell r="E326">
            <v>0.31911907</v>
          </cell>
          <cell r="N326">
            <v>0.33805</v>
          </cell>
          <cell r="P326">
            <v>0.33805</v>
          </cell>
          <cell r="R326">
            <v>0.07977993</v>
          </cell>
          <cell r="S326">
            <v>0.17751907000000003</v>
          </cell>
          <cell r="T326">
            <v>2.253665748587571</v>
          </cell>
        </row>
        <row r="327">
          <cell r="B327" t="str">
            <v>ВЛ-0,4 кВ Ф-3 ПС Бачи-Юрт с.Центарой, ТП 3-53 </v>
          </cell>
          <cell r="C327">
            <v>0.14159999999999998</v>
          </cell>
          <cell r="D327">
            <v>0.14159999999999998</v>
          </cell>
          <cell r="E327">
            <v>0</v>
          </cell>
          <cell r="N327">
            <v>0</v>
          </cell>
          <cell r="P327">
            <v>0</v>
          </cell>
          <cell r="R327">
            <v>0.14159999999999998</v>
          </cell>
          <cell r="S327">
            <v>-0.14159999999999998</v>
          </cell>
          <cell r="T327">
            <v>0</v>
          </cell>
        </row>
        <row r="328">
          <cell r="B328" t="str">
            <v>ВЛ-0,4 кВ Ф-5 ПС Бачи-Юрт с.Центарой, ТП 5-3 </v>
          </cell>
          <cell r="C328">
            <v>0.1593</v>
          </cell>
          <cell r="D328">
            <v>0.1593</v>
          </cell>
          <cell r="E328">
            <v>0</v>
          </cell>
          <cell r="N328">
            <v>0</v>
          </cell>
          <cell r="P328">
            <v>0</v>
          </cell>
          <cell r="R328">
            <v>0.1593</v>
          </cell>
          <cell r="S328">
            <v>-0.1593</v>
          </cell>
          <cell r="T328">
            <v>0</v>
          </cell>
        </row>
        <row r="329">
          <cell r="B329" t="str">
            <v>ВЛ-0,4 кВ Ф-3 ПС Бачи-Юрт с.Центарой, ТП 3-17  </v>
          </cell>
          <cell r="C329">
            <v>0.6009173600000001</v>
          </cell>
          <cell r="D329">
            <v>0.18408</v>
          </cell>
          <cell r="E329">
            <v>0.4807343</v>
          </cell>
          <cell r="N329">
            <v>0.509252</v>
          </cell>
          <cell r="P329">
            <v>0.509252</v>
          </cell>
          <cell r="R329">
            <v>0.12018306000000006</v>
          </cell>
          <cell r="S329">
            <v>0.29665430000000004</v>
          </cell>
          <cell r="T329">
            <v>2.611550956106041</v>
          </cell>
        </row>
        <row r="330">
          <cell r="B330" t="str">
            <v>ВЛ-0,4 кВ Ф-3 ПС Бачи-Юрт с.Центарой, ул.Косумова, Баймурадова, ТП 3-13  </v>
          </cell>
          <cell r="C330">
            <v>0.52503628</v>
          </cell>
          <cell r="D330">
            <v>0.22302</v>
          </cell>
          <cell r="E330">
            <v>0.42002946</v>
          </cell>
          <cell r="N330">
            <v>0.444946</v>
          </cell>
          <cell r="P330">
            <v>0.444946</v>
          </cell>
          <cell r="R330">
            <v>0.10500682</v>
          </cell>
          <cell r="S330">
            <v>0.19700946000000003</v>
          </cell>
          <cell r="T330">
            <v>1.8833712671509284</v>
          </cell>
        </row>
        <row r="331">
          <cell r="B331" t="str">
            <v>ВЛ-0,4 кВ Ф-3 ПС Бачи-Юрт  с.Центарой ул.Мацуева ТП 3-7 </v>
          </cell>
          <cell r="C331">
            <v>0.6580812799999999</v>
          </cell>
          <cell r="D331">
            <v>0</v>
          </cell>
          <cell r="E331">
            <v>0.52646491</v>
          </cell>
          <cell r="N331">
            <v>0.557696</v>
          </cell>
          <cell r="P331">
            <v>0.557696</v>
          </cell>
          <cell r="R331">
            <v>0.13161636999999993</v>
          </cell>
          <cell r="S331">
            <v>0.52646491</v>
          </cell>
          <cell r="T331" t="e">
            <v>#DIV/0!</v>
          </cell>
        </row>
        <row r="332">
          <cell r="B332" t="str">
            <v>ВЛ-0,4 кВ Ф-3 ПС Бачи-Юрт с.Центарой, ТП 3-16</v>
          </cell>
          <cell r="C332">
            <v>0.25488</v>
          </cell>
          <cell r="D332">
            <v>0</v>
          </cell>
          <cell r="E332">
            <v>0</v>
          </cell>
          <cell r="N332">
            <v>0</v>
          </cell>
          <cell r="P332">
            <v>0</v>
          </cell>
          <cell r="R332">
            <v>0.25488</v>
          </cell>
          <cell r="S332">
            <v>0</v>
          </cell>
          <cell r="T332" t="e">
            <v>#DIV/0!</v>
          </cell>
        </row>
        <row r="333">
          <cell r="B333" t="str">
            <v>ВЛ-0,4 кВ Ф-3 ПС Бачи-Юрт  с.Центарой ул.Мацуева ТП 3-5  </v>
          </cell>
          <cell r="C333">
            <v>1.6684999399999998</v>
          </cell>
          <cell r="D333">
            <v>0</v>
          </cell>
          <cell r="E333">
            <v>1.33479976</v>
          </cell>
          <cell r="N333">
            <v>1.413983</v>
          </cell>
          <cell r="P333">
            <v>1.413983</v>
          </cell>
          <cell r="R333">
            <v>0.3337001799999999</v>
          </cell>
          <cell r="S333">
            <v>1.33479976</v>
          </cell>
          <cell r="T333" t="e">
            <v>#DIV/0!</v>
          </cell>
        </row>
        <row r="334">
          <cell r="B334" t="str">
            <v>ВЛ-0,4 кВ Ф-5 ПС Бачи-Юрт с.Центарой, ул.Кадырова, ТП 5-1 </v>
          </cell>
          <cell r="C334">
            <v>0.53454</v>
          </cell>
          <cell r="D334">
            <v>0</v>
          </cell>
          <cell r="E334">
            <v>0</v>
          </cell>
          <cell r="N334">
            <v>0</v>
          </cell>
          <cell r="P334">
            <v>0</v>
          </cell>
          <cell r="R334">
            <v>0.53454</v>
          </cell>
          <cell r="S334">
            <v>0</v>
          </cell>
          <cell r="T334" t="e">
            <v>#DIV/0!</v>
          </cell>
        </row>
        <row r="335">
          <cell r="B335" t="str">
            <v>ВЛ-0,4 кВ Ф-5 ПС Бачи-Юрт ул.Насуханова, Джабраилова, ТП 5-4 </v>
          </cell>
          <cell r="C335">
            <v>2.65673106</v>
          </cell>
          <cell r="D335">
            <v>0</v>
          </cell>
          <cell r="E335">
            <v>2.12538454</v>
          </cell>
          <cell r="N335">
            <v>2.251467</v>
          </cell>
          <cell r="P335">
            <v>2.251467</v>
          </cell>
          <cell r="R335">
            <v>0.5313465199999996</v>
          </cell>
          <cell r="S335">
            <v>2.12538454</v>
          </cell>
          <cell r="T335" t="e">
            <v>#DIV/0!</v>
          </cell>
        </row>
        <row r="336">
          <cell r="B336" t="str">
            <v>ВЛ-0,4 кВ Ф-3 ПС Бачи-Юрт с.Центарой, ул.Сакказова, Мацуева, ТП 3-12</v>
          </cell>
          <cell r="C336">
            <v>2.7015698799999996</v>
          </cell>
          <cell r="D336">
            <v>0</v>
          </cell>
          <cell r="E336">
            <v>2.16125625</v>
          </cell>
          <cell r="N336">
            <v>2.289466</v>
          </cell>
          <cell r="P336">
            <v>2.289466</v>
          </cell>
          <cell r="R336">
            <v>0.5403136299999995</v>
          </cell>
          <cell r="S336">
            <v>2.16125625</v>
          </cell>
          <cell r="T336" t="e">
            <v>#DIV/0!</v>
          </cell>
        </row>
        <row r="337">
          <cell r="B337" t="str">
            <v>ВЛ-0,4 кВ Ф-3 ПС Бачи-Юрт с.Центарой,  ул.Чучхаджиева, ТП 3-19  </v>
          </cell>
          <cell r="C337">
            <v>1.4868</v>
          </cell>
          <cell r="D337">
            <v>0</v>
          </cell>
          <cell r="E337">
            <v>0</v>
          </cell>
          <cell r="N337">
            <v>0</v>
          </cell>
          <cell r="P337">
            <v>0</v>
          </cell>
          <cell r="R337">
            <v>1.4868</v>
          </cell>
          <cell r="S337">
            <v>0</v>
          </cell>
          <cell r="T337" t="e">
            <v>#DIV/0!</v>
          </cell>
        </row>
        <row r="338">
          <cell r="B338" t="str">
            <v>ВЛ 0,4 кВ Ф-19 ПС "Восточная" г.Грозный от ТП -442</v>
          </cell>
          <cell r="C338">
            <v>0.5605</v>
          </cell>
          <cell r="D338">
            <v>0</v>
          </cell>
          <cell r="E338">
            <v>0</v>
          </cell>
          <cell r="N338">
            <v>0</v>
          </cell>
          <cell r="P338">
            <v>0</v>
          </cell>
          <cell r="R338">
            <v>0.5605</v>
          </cell>
          <cell r="S338">
            <v>0</v>
          </cell>
          <cell r="T338" t="e">
            <v>#DIV/0!</v>
          </cell>
        </row>
        <row r="339">
          <cell r="B339" t="str">
            <v>ВЛ 0,4 кВ Ф-28 ПС "Северная" г.Грозный</v>
          </cell>
          <cell r="C339">
            <v>0.0287507</v>
          </cell>
          <cell r="D339">
            <v>0</v>
          </cell>
          <cell r="E339">
            <v>0.02300068</v>
          </cell>
          <cell r="N339">
            <v>0.024365</v>
          </cell>
          <cell r="P339">
            <v>0.024365</v>
          </cell>
          <cell r="R339">
            <v>0.0057500200000000015</v>
          </cell>
          <cell r="S339">
            <v>0.02300068</v>
          </cell>
          <cell r="T339" t="e">
            <v>#DIV/0!</v>
          </cell>
        </row>
        <row r="340">
          <cell r="B340" t="str">
            <v>ВЛ 0,4 кВ Пс "Холодильник" г.Грозный</v>
          </cell>
          <cell r="C340">
            <v>1.08324</v>
          </cell>
          <cell r="D340">
            <v>0</v>
          </cell>
          <cell r="E340">
            <v>0</v>
          </cell>
          <cell r="N340">
            <v>0</v>
          </cell>
          <cell r="P340">
            <v>0</v>
          </cell>
          <cell r="R340">
            <v>1.08324</v>
          </cell>
          <cell r="S340">
            <v>0</v>
          </cell>
          <cell r="T340" t="e">
            <v>#DIV/0!</v>
          </cell>
        </row>
        <row r="341">
          <cell r="B341" t="str">
            <v>ВЛ 0,4 кВ Ф-1 ПС "Тепличная" г.Грозный</v>
          </cell>
          <cell r="C341">
            <v>0.3009</v>
          </cell>
          <cell r="D341">
            <v>0</v>
          </cell>
          <cell r="E341">
            <v>0</v>
          </cell>
          <cell r="N341">
            <v>0</v>
          </cell>
          <cell r="P341">
            <v>0</v>
          </cell>
          <cell r="R341">
            <v>0.3009</v>
          </cell>
          <cell r="S341">
            <v>0</v>
          </cell>
          <cell r="T341" t="e">
            <v>#DIV/0!</v>
          </cell>
        </row>
        <row r="342">
          <cell r="B342" t="str">
            <v>ВЛ 0,4 кВ Ф-2 ПС "Электроприбор" г.Грозный</v>
          </cell>
          <cell r="C342">
            <v>0.14159999999999998</v>
          </cell>
          <cell r="D342">
            <v>0</v>
          </cell>
          <cell r="E342">
            <v>0</v>
          </cell>
          <cell r="N342">
            <v>0</v>
          </cell>
          <cell r="P342">
            <v>0</v>
          </cell>
          <cell r="R342">
            <v>0.14159999999999998</v>
          </cell>
          <cell r="S342">
            <v>0</v>
          </cell>
          <cell r="T342" t="e">
            <v>#DIV/0!</v>
          </cell>
        </row>
        <row r="343">
          <cell r="B343" t="str">
            <v>ВЛ 0,4 кВ Ф-6 ПС "Холодильник" г.Грозный</v>
          </cell>
          <cell r="C343">
            <v>0.8967999999999999</v>
          </cell>
          <cell r="D343">
            <v>0.8967999999999999</v>
          </cell>
          <cell r="E343">
            <v>0</v>
          </cell>
          <cell r="N343">
            <v>0</v>
          </cell>
          <cell r="P343">
            <v>0</v>
          </cell>
          <cell r="R343">
            <v>0.8967999999999999</v>
          </cell>
          <cell r="S343">
            <v>-0.8967999999999999</v>
          </cell>
          <cell r="T343">
            <v>0</v>
          </cell>
        </row>
        <row r="344">
          <cell r="B344" t="str">
            <v>ВЛ 0,4 кВ Ф-14 ПС "№ 56" г.Грозный</v>
          </cell>
          <cell r="C344">
            <v>4.86514</v>
          </cell>
          <cell r="D344">
            <v>3.13</v>
          </cell>
          <cell r="E344">
            <v>0</v>
          </cell>
          <cell r="N344">
            <v>0</v>
          </cell>
          <cell r="P344">
            <v>0</v>
          </cell>
          <cell r="R344">
            <v>4.86514</v>
          </cell>
          <cell r="S344">
            <v>-3.13</v>
          </cell>
          <cell r="T344">
            <v>0</v>
          </cell>
        </row>
        <row r="345">
          <cell r="B345" t="str">
            <v>ВЛ 0,4 кВ Ф-22 ПС "Южная" г.Грозный от ТП-202</v>
          </cell>
          <cell r="C345">
            <v>0.26667646</v>
          </cell>
          <cell r="D345">
            <v>0.5605</v>
          </cell>
          <cell r="E345">
            <v>0.2133407</v>
          </cell>
          <cell r="N345">
            <v>0.225997</v>
          </cell>
          <cell r="P345">
            <v>0.225997</v>
          </cell>
          <cell r="R345">
            <v>0.05333576000000001</v>
          </cell>
          <cell r="S345">
            <v>-0.3471593</v>
          </cell>
          <cell r="T345">
            <v>0.3806256913470116</v>
          </cell>
        </row>
        <row r="346">
          <cell r="B346" t="str">
            <v>ВЛ 0,4 кВ ПС "Ачхой-Мартан" с. Бамут ТП 8-16</v>
          </cell>
          <cell r="C346">
            <v>0.37667841999999996</v>
          </cell>
          <cell r="D346">
            <v>0</v>
          </cell>
          <cell r="E346">
            <v>0.30266134</v>
          </cell>
          <cell r="N346">
            <v>0.319219</v>
          </cell>
          <cell r="P346">
            <v>0.319219</v>
          </cell>
          <cell r="R346">
            <v>0.07401707999999996</v>
          </cell>
          <cell r="S346">
            <v>0.30266134</v>
          </cell>
          <cell r="T346" t="e">
            <v>#DIV/0!</v>
          </cell>
        </row>
        <row r="347">
          <cell r="B347" t="str">
            <v>ВЛ 0,4 кВ Ф-8 ПС "Ачхой-Мартан с.Бамут                         ТП 8-15</v>
          </cell>
          <cell r="C347">
            <v>0.29398283999999997</v>
          </cell>
          <cell r="D347">
            <v>0</v>
          </cell>
          <cell r="E347">
            <v>0.23518617</v>
          </cell>
          <cell r="N347">
            <v>0.249138</v>
          </cell>
          <cell r="P347">
            <v>0.249138</v>
          </cell>
          <cell r="R347">
            <v>0.05879666999999997</v>
          </cell>
          <cell r="S347">
            <v>0.23518617</v>
          </cell>
          <cell r="T347" t="e">
            <v>#DIV/0!</v>
          </cell>
        </row>
        <row r="348">
          <cell r="B348" t="str">
            <v>ВЛ 0,4 кВ Ф-8 ПС "Ачхой-Мартан с.Бамут                         ТП 8-12</v>
          </cell>
          <cell r="C348">
            <v>0.43304702</v>
          </cell>
          <cell r="D348">
            <v>0</v>
          </cell>
          <cell r="E348">
            <v>0.34643798</v>
          </cell>
          <cell r="N348">
            <v>0.366989</v>
          </cell>
          <cell r="P348">
            <v>0.366989</v>
          </cell>
          <cell r="R348">
            <v>0.08660904000000003</v>
          </cell>
          <cell r="S348">
            <v>0.34643798</v>
          </cell>
          <cell r="T348" t="e">
            <v>#DIV/0!</v>
          </cell>
        </row>
        <row r="349">
          <cell r="B349" t="str">
            <v>ВЛ 0,4 кВ Ф-8 ПС "Ачхой-Мартан с.Бамут                         ТП 8-10</v>
          </cell>
          <cell r="C349">
            <v>1.1453575599999999</v>
          </cell>
          <cell r="D349">
            <v>0</v>
          </cell>
          <cell r="E349">
            <v>0.9162861</v>
          </cell>
          <cell r="N349">
            <v>0.970642</v>
          </cell>
          <cell r="P349">
            <v>0.970642</v>
          </cell>
          <cell r="R349">
            <v>0.2290714599999999</v>
          </cell>
          <cell r="S349">
            <v>0.9162861</v>
          </cell>
          <cell r="T349" t="e">
            <v>#DIV/0!</v>
          </cell>
        </row>
        <row r="350">
          <cell r="B350" t="str">
            <v>ВЛ 0,4 кВ Ф-8 ПС "Ачхой-Мартан" с.Бамут ТП 8-2 протяжен. 1,0 км.</v>
          </cell>
          <cell r="C350">
            <v>0.7740599399999999</v>
          </cell>
          <cell r="D350">
            <v>0</v>
          </cell>
          <cell r="E350">
            <v>0.6407946</v>
          </cell>
          <cell r="N350">
            <v>0.655983</v>
          </cell>
          <cell r="P350">
            <v>0.655983</v>
          </cell>
          <cell r="R350">
            <v>0.1332653399999999</v>
          </cell>
          <cell r="S350">
            <v>0.6407946</v>
          </cell>
          <cell r="T350" t="e">
            <v>#DIV/0!</v>
          </cell>
        </row>
        <row r="351">
          <cell r="B351" t="str">
            <v>ВЛ 0,4 кВ Ф-8 ПС "Ачхой-Мартан с. Бамут ТП 8-3 протяжен. 1,322 км.</v>
          </cell>
          <cell r="C351">
            <v>0.48216097999999996</v>
          </cell>
          <cell r="D351">
            <v>0</v>
          </cell>
          <cell r="E351">
            <v>0</v>
          </cell>
          <cell r="N351">
            <v>0.408611</v>
          </cell>
          <cell r="P351">
            <v>0.408611</v>
          </cell>
          <cell r="R351">
            <v>0.48216097999999996</v>
          </cell>
          <cell r="S351">
            <v>0</v>
          </cell>
          <cell r="T351" t="e">
            <v>#DIV/0!</v>
          </cell>
        </row>
        <row r="352">
          <cell r="B352" t="str">
            <v>ВЛ 0,4 кВ Ф-8 ПС "Ачхой-Мартан с. Бамут ТП 8-4 протяжен. 1,283 км.</v>
          </cell>
          <cell r="C352">
            <v>0.5074542799999999</v>
          </cell>
          <cell r="D352">
            <v>0</v>
          </cell>
          <cell r="E352">
            <v>0</v>
          </cell>
          <cell r="N352">
            <v>0.430046</v>
          </cell>
          <cell r="P352">
            <v>0.430046</v>
          </cell>
          <cell r="R352">
            <v>0.5074542799999999</v>
          </cell>
          <cell r="S352">
            <v>0</v>
          </cell>
          <cell r="T352" t="e">
            <v>#DIV/0!</v>
          </cell>
        </row>
        <row r="353">
          <cell r="B353" t="str">
            <v>ВЛ 0,4 кВ Ф-8 ПС "Ачхой-Мартан с. Бамут ТП 8-6 протяжен. 1,02км.</v>
          </cell>
          <cell r="C353">
            <v>0.89745254</v>
          </cell>
          <cell r="D353">
            <v>0</v>
          </cell>
          <cell r="E353">
            <v>0</v>
          </cell>
          <cell r="N353">
            <v>0.760553</v>
          </cell>
          <cell r="P353">
            <v>0.760553</v>
          </cell>
          <cell r="R353">
            <v>0.89745254</v>
          </cell>
          <cell r="S353">
            <v>0</v>
          </cell>
          <cell r="T353" t="e">
            <v>#DIV/0!</v>
          </cell>
        </row>
        <row r="354">
          <cell r="B354" t="str">
            <v>Строительство ВЛ 0,4-10 кВ и ТП</v>
          </cell>
          <cell r="C354">
            <v>80.4523646</v>
          </cell>
          <cell r="D354">
            <v>0</v>
          </cell>
          <cell r="E354">
            <v>6.0064939</v>
          </cell>
          <cell r="N354">
            <v>8.481403</v>
          </cell>
          <cell r="P354">
            <v>8.481403</v>
          </cell>
          <cell r="R354">
            <v>74.4458707</v>
          </cell>
          <cell r="S354">
            <v>6.0064939</v>
          </cell>
          <cell r="T354" t="e">
            <v>#DIV/0!</v>
          </cell>
        </row>
        <row r="355">
          <cell r="B355" t="str">
            <v>КЛ 10 кВ Ф-28  ПС "Северная" г.Грозный</v>
          </cell>
          <cell r="C355">
            <v>0.20220362</v>
          </cell>
          <cell r="D355">
            <v>0</v>
          </cell>
          <cell r="E355">
            <v>0.16135105</v>
          </cell>
          <cell r="N355">
            <v>0.171359</v>
          </cell>
          <cell r="P355">
            <v>0.171359</v>
          </cell>
          <cell r="R355">
            <v>0.040852570000000005</v>
          </cell>
          <cell r="S355">
            <v>0.16135105</v>
          </cell>
          <cell r="T355" t="e">
            <v>#DIV/0!</v>
          </cell>
        </row>
        <row r="356">
          <cell r="B356" t="str">
            <v>КТП с ТМ 63 кВА ТП 1-2 Ф-1 ПС "Степная" (ТП 1-19)</v>
          </cell>
          <cell r="C356">
            <v>0.30258622</v>
          </cell>
          <cell r="D356">
            <v>0.30258622</v>
          </cell>
          <cell r="E356">
            <v>0.30258628000000004</v>
          </cell>
          <cell r="N356">
            <v>0.256429</v>
          </cell>
          <cell r="P356">
            <v>0.256429</v>
          </cell>
          <cell r="R356">
            <v>-6.00000000239298E-08</v>
          </cell>
          <cell r="S356">
            <v>6.00000000239298E-08</v>
          </cell>
          <cell r="T356">
            <v>1.0000001982905897</v>
          </cell>
        </row>
        <row r="357">
          <cell r="B357" t="str">
            <v>КТП с ТМГ 100 кВа Ф-6 ТП 6-6 ПС "Предгорная" с.Старые-Атаги</v>
          </cell>
          <cell r="C357">
            <v>0.38484519999999994</v>
          </cell>
          <cell r="D357">
            <v>0.38484519999999994</v>
          </cell>
          <cell r="E357">
            <v>0.38510351</v>
          </cell>
          <cell r="N357">
            <v>0.3265</v>
          </cell>
          <cell r="P357">
            <v>0.32614</v>
          </cell>
          <cell r="R357">
            <v>-0.00025831000000003934</v>
          </cell>
          <cell r="S357">
            <v>0.00025831000000003934</v>
          </cell>
          <cell r="T357">
            <v>1.0006712049416233</v>
          </cell>
        </row>
        <row r="358">
          <cell r="B358" t="str">
            <v>КТП с ТМ -160 кВА ТП-2-74  Ф-2 ПС "Курчалой", с.Гелдаген</v>
          </cell>
          <cell r="C358">
            <v>0.40864933999999997</v>
          </cell>
          <cell r="D358">
            <v>0.40864933999999997</v>
          </cell>
          <cell r="E358">
            <v>0.40864999</v>
          </cell>
          <cell r="N358">
            <v>0.346313</v>
          </cell>
          <cell r="P358">
            <v>0.346313</v>
          </cell>
          <cell r="R358">
            <v>-6.500000000464468E-07</v>
          </cell>
          <cell r="S358">
            <v>6.500000000464468E-07</v>
          </cell>
          <cell r="T358">
            <v>1.0000015906057746</v>
          </cell>
        </row>
        <row r="359">
          <cell r="B359" t="str">
            <v>КТП с ТМ-100/6 ТП-6 Ф-6 ПС "Ойсунгур", с.Бачи-Юрт</v>
          </cell>
          <cell r="C359">
            <v>0.29037557999999997</v>
          </cell>
          <cell r="D359">
            <v>0.29037557999999997</v>
          </cell>
          <cell r="E359">
            <v>0.29037636</v>
          </cell>
          <cell r="N359">
            <v>0.246081</v>
          </cell>
          <cell r="P359">
            <v>0.246081</v>
          </cell>
          <cell r="R359">
            <v>-7.800000000335316E-07</v>
          </cell>
          <cell r="S359">
            <v>7.800000000335316E-07</v>
          </cell>
          <cell r="T359">
            <v>1.0000026861762963</v>
          </cell>
        </row>
        <row r="360">
          <cell r="B360" t="str">
            <v>КТП с ТМ-250 ТП-2-37   Ф-2 ПС "Бачи-Юрт", с.Бачи-Юрт</v>
          </cell>
          <cell r="C360">
            <v>0.52993092</v>
          </cell>
          <cell r="D360">
            <v>0.52993092</v>
          </cell>
          <cell r="E360">
            <v>0.52993139</v>
          </cell>
          <cell r="N360">
            <v>0.449094</v>
          </cell>
          <cell r="P360">
            <v>0.449094</v>
          </cell>
          <cell r="R360">
            <v>-4.700000000301685E-07</v>
          </cell>
          <cell r="S360">
            <v>4.700000000301685E-07</v>
          </cell>
          <cell r="T360">
            <v>1.0000008869080521</v>
          </cell>
        </row>
        <row r="361">
          <cell r="B361" t="str">
            <v>КТПН 400 с ТМ-160 кВА ТП-3-28 Ф-3 ПС "Октябрьская",с. Чечен-Аул</v>
          </cell>
          <cell r="C361">
            <v>0.60639492</v>
          </cell>
          <cell r="D361">
            <v>0.60639492</v>
          </cell>
          <cell r="E361">
            <v>0.6063953</v>
          </cell>
          <cell r="N361">
            <v>0.513894</v>
          </cell>
          <cell r="P361">
            <v>0.513894</v>
          </cell>
          <cell r="R361">
            <v>-3.800000000220294E-07</v>
          </cell>
          <cell r="S361">
            <v>3.800000000220294E-07</v>
          </cell>
          <cell r="T361">
            <v>1.0000006266543262</v>
          </cell>
        </row>
        <row r="362">
          <cell r="B362" t="str">
            <v>КТП с ТМ 100/10 кВа, ТП 6-18 Ф-6 ПС "Предгорная", с.Старые -Атаги</v>
          </cell>
          <cell r="C362">
            <v>0.38484519999999994</v>
          </cell>
          <cell r="D362">
            <v>0.38484519999999994</v>
          </cell>
          <cell r="E362">
            <v>0.38484598</v>
          </cell>
          <cell r="N362">
            <v>0.32614</v>
          </cell>
          <cell r="P362">
            <v>0.32614</v>
          </cell>
          <cell r="R362">
            <v>-7.800000000335316E-07</v>
          </cell>
          <cell r="S362">
            <v>7.800000000335316E-07</v>
          </cell>
          <cell r="T362">
            <v>1.0000020267889531</v>
          </cell>
        </row>
        <row r="363">
          <cell r="B363" t="str">
            <v>КТПН с ТМ-630/10,ТП-6-1 Ф-6 ПС "Предгорная",с.Старые Атаги </v>
          </cell>
          <cell r="C363">
            <v>0.9535957599999999</v>
          </cell>
          <cell r="D363">
            <v>0.9535957599999999</v>
          </cell>
          <cell r="E363">
            <v>0.95359666</v>
          </cell>
          <cell r="N363">
            <v>0.808132</v>
          </cell>
          <cell r="P363">
            <v>0.808132</v>
          </cell>
          <cell r="R363">
            <v>-9.000000000813912E-07</v>
          </cell>
          <cell r="S363">
            <v>9.000000000813912E-07</v>
          </cell>
          <cell r="T363">
            <v>1.0000009437961428</v>
          </cell>
        </row>
        <row r="364">
          <cell r="B364" t="str">
            <v>КТП с ТМ-250 кВА ТП-2-41 Ф-2 ПС "Октябрьская", с.Пригородное</v>
          </cell>
          <cell r="C364">
            <v>0.52923354</v>
          </cell>
          <cell r="D364">
            <v>0.52923354</v>
          </cell>
          <cell r="E364">
            <v>0.52923431</v>
          </cell>
          <cell r="N364">
            <v>0.448503</v>
          </cell>
          <cell r="P364">
            <v>0.448503</v>
          </cell>
          <cell r="R364">
            <v>-7.699999999832841E-07</v>
          </cell>
          <cell r="S364">
            <v>7.699999999832841E-07</v>
          </cell>
          <cell r="T364">
            <v>1.000001454934243</v>
          </cell>
        </row>
        <row r="365">
          <cell r="B365" t="str">
            <v>КТП с ТМ 160 кВА Ф-13 ПС Знаменская  с.Бено-Юрт ТП 13-18</v>
          </cell>
          <cell r="C365">
            <v>0.41103293999999996</v>
          </cell>
          <cell r="D365">
            <v>0.41103293999999996</v>
          </cell>
          <cell r="E365">
            <v>0.41103378</v>
          </cell>
          <cell r="N365">
            <v>0.348333</v>
          </cell>
          <cell r="P365">
            <v>0.348333</v>
          </cell>
          <cell r="R365">
            <v>-8.400000000574614E-07</v>
          </cell>
          <cell r="S365">
            <v>8.400000000574614E-07</v>
          </cell>
          <cell r="T365">
            <v>1.0000020436318318</v>
          </cell>
        </row>
        <row r="366">
          <cell r="B366" t="str">
            <v>КТП с ТМ 100 кВА  Ф-13 ПС Знаменская с.Бено-Юрт ТП 13-16</v>
          </cell>
          <cell r="C366">
            <v>0.38669190000000003</v>
          </cell>
          <cell r="D366">
            <v>0.38669190000000003</v>
          </cell>
          <cell r="E366">
            <v>0.38669297</v>
          </cell>
          <cell r="N366">
            <v>0.327705</v>
          </cell>
          <cell r="P366">
            <v>0.327705</v>
          </cell>
          <cell r="R366">
            <v>-1.0699999999919108E-06</v>
          </cell>
          <cell r="S366">
            <v>1.0699999999919108E-06</v>
          </cell>
          <cell r="T366">
            <v>1.0000027670608047</v>
          </cell>
        </row>
        <row r="367">
          <cell r="B367" t="str">
            <v>КТП с ТМ 100 кВА  Ф-2 ПС Гвардейская  с. Бено-Юрт  ТП 2-27</v>
          </cell>
          <cell r="C367">
            <v>0.06267924</v>
          </cell>
          <cell r="D367">
            <v>0.0626791102</v>
          </cell>
          <cell r="E367">
            <v>0.06267911</v>
          </cell>
          <cell r="N367">
            <v>0.053118</v>
          </cell>
          <cell r="P367">
            <v>0</v>
          </cell>
          <cell r="R367">
            <v>1.3000000000096268E-07</v>
          </cell>
          <cell r="S367">
            <v>-2.000000026702864E-10</v>
          </cell>
          <cell r="T367">
            <v>0.9999999968091442</v>
          </cell>
        </row>
        <row r="368">
          <cell r="B368" t="str">
            <v>КТП с ТМ 63 кВА  Ф-2 ПС Гвардейская  с. Бено-Юрт  ТП 2-24</v>
          </cell>
          <cell r="C368">
            <v>0.06275122</v>
          </cell>
          <cell r="D368">
            <v>0.0627517864</v>
          </cell>
          <cell r="E368">
            <v>0.06275179</v>
          </cell>
          <cell r="N368">
            <v>0.053179</v>
          </cell>
          <cell r="P368">
            <v>0</v>
          </cell>
          <cell r="R368">
            <v>-5.700000000052885E-07</v>
          </cell>
          <cell r="S368">
            <v>3.6000000064317916E-09</v>
          </cell>
          <cell r="T368">
            <v>1.0000000573688848</v>
          </cell>
        </row>
        <row r="369">
          <cell r="B369" t="str">
            <v>КТП с ТМ 100 кВА  Ф-13  ПС Знаменская с.Бено-Юрт ТП 13-19</v>
          </cell>
          <cell r="C369">
            <v>0.3752754</v>
          </cell>
          <cell r="D369">
            <v>0.3752754</v>
          </cell>
          <cell r="E369">
            <v>0.37527565</v>
          </cell>
          <cell r="N369">
            <v>0.31803</v>
          </cell>
          <cell r="P369">
            <v>0.31803</v>
          </cell>
          <cell r="R369">
            <v>-2.500000000349445E-07</v>
          </cell>
          <cell r="S369">
            <v>2.500000000349445E-07</v>
          </cell>
          <cell r="T369">
            <v>1.0000006661774261</v>
          </cell>
        </row>
        <row r="370">
          <cell r="B370" t="str">
            <v>КТПН с ТМ 400 кВа Ф-3 ПС "Аэропорт" г/х "Родина" ТП 3-42</v>
          </cell>
          <cell r="C370">
            <v>0.81095736</v>
          </cell>
          <cell r="D370">
            <v>0.81095736</v>
          </cell>
          <cell r="E370">
            <v>0.81095829</v>
          </cell>
          <cell r="N370">
            <v>0.687252</v>
          </cell>
          <cell r="P370">
            <v>0.687252</v>
          </cell>
          <cell r="R370">
            <v>-9.300000000100894E-07</v>
          </cell>
          <cell r="S370">
            <v>9.300000000100894E-07</v>
          </cell>
          <cell r="T370">
            <v>1.0000011467927241</v>
          </cell>
        </row>
        <row r="371">
          <cell r="B371" t="str">
            <v>КТПН 160кВа  с ТМ 100 кВА  Ф-4,   ПС "Бердыкель" с. Бердыкель ТП 4-50</v>
          </cell>
          <cell r="C371">
            <v>0.39465922</v>
          </cell>
          <cell r="D371">
            <v>0.39365861999999996</v>
          </cell>
          <cell r="E371">
            <v>0.39465922</v>
          </cell>
          <cell r="N371">
            <v>0.333609</v>
          </cell>
          <cell r="P371">
            <v>0.333609</v>
          </cell>
          <cell r="R371">
            <v>0</v>
          </cell>
          <cell r="S371">
            <v>0.0010006000000000181</v>
          </cell>
          <cell r="T371">
            <v>1.0025417962395946</v>
          </cell>
        </row>
        <row r="372">
          <cell r="B372" t="str">
            <v>КТПН 160кВа  с ТМ 63 кВА  Ф-5,   ПС "Бердыкель" с. Бердыкель ТП 5-51</v>
          </cell>
          <cell r="C372">
            <v>0.37713862</v>
          </cell>
          <cell r="D372">
            <v>0.37713862</v>
          </cell>
          <cell r="E372">
            <v>0.37713874</v>
          </cell>
          <cell r="N372">
            <v>0.319609</v>
          </cell>
          <cell r="P372">
            <v>0.319609</v>
          </cell>
          <cell r="R372">
            <v>-1.1999999999234845E-07</v>
          </cell>
          <cell r="S372">
            <v>1.1999999999234845E-07</v>
          </cell>
          <cell r="T372">
            <v>1.000000318185393</v>
          </cell>
        </row>
        <row r="373">
          <cell r="B373" t="str">
            <v>КТП  с ТМ 250 кВа  Ф-2 ТП 2-73 ПС "Курчалой" с.Гелдаган</v>
          </cell>
          <cell r="C373">
            <v>0.5287048999999999</v>
          </cell>
          <cell r="D373">
            <v>0.5287048999999999</v>
          </cell>
          <cell r="E373">
            <v>0.52870515</v>
          </cell>
          <cell r="N373">
            <v>0.448055</v>
          </cell>
          <cell r="P373">
            <v>0.448055</v>
          </cell>
          <cell r="R373">
            <v>-2.500000000349445E-07</v>
          </cell>
          <cell r="S373">
            <v>2.500000000349445E-07</v>
          </cell>
          <cell r="T373">
            <v>1.0000004728535712</v>
          </cell>
        </row>
        <row r="374">
          <cell r="B374" t="str">
            <v>ТМ 25 кВА, Ф-3, ПС "Степная" с. Бурунское, ТП 3-19</v>
          </cell>
          <cell r="C374">
            <v>0.2190693836</v>
          </cell>
          <cell r="D374">
            <v>0.2190693836</v>
          </cell>
          <cell r="E374">
            <v>0.21906938</v>
          </cell>
          <cell r="N374">
            <v>0.185652</v>
          </cell>
          <cell r="P374">
            <v>0.185652</v>
          </cell>
          <cell r="R374">
            <v>3.599999992554004E-09</v>
          </cell>
          <cell r="S374">
            <v>-3.599999992554004E-09</v>
          </cell>
          <cell r="T374">
            <v>0.9999999835668503</v>
          </cell>
        </row>
        <row r="375">
          <cell r="B375" t="str">
            <v>КТПН 160кВа  с ТМ 63 кВА  Ф-5,   ПС "Бердыкель" с. Бердыкель ТП 5-12</v>
          </cell>
          <cell r="C375">
            <v>0.37713862</v>
          </cell>
          <cell r="D375">
            <v>0.37713873800000003</v>
          </cell>
          <cell r="E375">
            <v>0.37713874</v>
          </cell>
          <cell r="N375">
            <v>0.319609</v>
          </cell>
          <cell r="P375">
            <v>0.319609</v>
          </cell>
          <cell r="R375">
            <v>-1.1999999999234845E-07</v>
          </cell>
          <cell r="S375">
            <v>1.999999943436137E-09</v>
          </cell>
          <cell r="T375">
            <v>1.000000005303088</v>
          </cell>
        </row>
        <row r="376">
          <cell r="B376" t="str">
            <v>КТП с ТМ 100 кВА  Ф-15,    ПС "АТЭЦ"  с. Мескер-Юрт  ТП 15-41</v>
          </cell>
          <cell r="C376">
            <v>0.384309185</v>
          </cell>
          <cell r="D376">
            <v>0.384309185</v>
          </cell>
          <cell r="E376">
            <v>0.38430918</v>
          </cell>
          <cell r="N376">
            <v>0.325685</v>
          </cell>
          <cell r="P376">
            <v>0.325685</v>
          </cell>
          <cell r="R376">
            <v>5.000000025123796E-09</v>
          </cell>
          <cell r="S376">
            <v>-5.000000025123796E-09</v>
          </cell>
          <cell r="T376">
            <v>0.9999999869896421</v>
          </cell>
        </row>
        <row r="377">
          <cell r="B377" t="str">
            <v>КТП с ТМ 250 кВА  Ф-15,    ПС "АТЭЦ"  с. Мескер-Юрт  ТП 15-40</v>
          </cell>
          <cell r="C377">
            <v>0.9212071199999998</v>
          </cell>
          <cell r="D377">
            <v>0.5287051478</v>
          </cell>
          <cell r="E377">
            <v>0.52870515</v>
          </cell>
          <cell r="N377">
            <v>0.7806839999999999</v>
          </cell>
          <cell r="P377">
            <v>0.7806839999999999</v>
          </cell>
          <cell r="R377">
            <v>0.39250196999999987</v>
          </cell>
          <cell r="S377">
            <v>2.1999999599842113E-09</v>
          </cell>
          <cell r="T377">
            <v>1.0000000041611095</v>
          </cell>
        </row>
        <row r="378">
          <cell r="B378" t="str">
            <v>КТП с ТМ 100 кВа Ф-15 ПС "АТЭЦ" с. Мескер-Юрт ТП 15-</v>
          </cell>
          <cell r="C378">
            <v>0.39250222</v>
          </cell>
          <cell r="D378">
            <v>0</v>
          </cell>
          <cell r="E378">
            <v>0.32377483</v>
          </cell>
          <cell r="N378">
            <v>0.332629</v>
          </cell>
          <cell r="P378">
            <v>0.332629</v>
          </cell>
          <cell r="R378">
            <v>0.06872739</v>
          </cell>
          <cell r="S378">
            <v>0.32377483</v>
          </cell>
          <cell r="T378" t="e">
            <v>#DIV/0!</v>
          </cell>
        </row>
        <row r="379">
          <cell r="B379" t="str">
            <v>КТП с ТМ 160 кВА  Ф-3,    ПС "Шали"  г. Шали  ТП 3-41</v>
          </cell>
          <cell r="C379">
            <v>0.40891365999999996</v>
          </cell>
          <cell r="D379">
            <v>0.40891437979999995</v>
          </cell>
          <cell r="E379">
            <v>0.40891438</v>
          </cell>
          <cell r="N379">
            <v>0.346537</v>
          </cell>
          <cell r="P379">
            <v>0.346537</v>
          </cell>
          <cell r="R379">
            <v>-7.20000000065113E-07</v>
          </cell>
          <cell r="S379">
            <v>2.0000007205922543E-10</v>
          </cell>
          <cell r="T379">
            <v>1.0000000004891</v>
          </cell>
        </row>
        <row r="380">
          <cell r="B380" t="str">
            <v> КТП с ТМ 160 кВА, Ф-3, ТП 3-42 ПС "Шали" г. Шали  </v>
          </cell>
          <cell r="C380">
            <v>0.40891484</v>
          </cell>
          <cell r="D380">
            <v>0.40891484</v>
          </cell>
          <cell r="E380">
            <v>0.40891438</v>
          </cell>
          <cell r="N380">
            <v>0.346537</v>
          </cell>
          <cell r="P380">
            <v>0.346537</v>
          </cell>
          <cell r="R380">
            <v>4.599999999799209E-07</v>
          </cell>
          <cell r="S380">
            <v>-4.599999999799209E-07</v>
          </cell>
          <cell r="T380">
            <v>0.9999988750713963</v>
          </cell>
        </row>
        <row r="381">
          <cell r="B381" t="str">
            <v>КТП с ТМ 25 кВА  Ф-3,    ПС "Степная" с. Бурунское  ТП 3-21</v>
          </cell>
          <cell r="C381">
            <v>0.29563366</v>
          </cell>
          <cell r="D381">
            <v>0.2956340258</v>
          </cell>
          <cell r="E381">
            <v>0.29563403</v>
          </cell>
          <cell r="N381">
            <v>0.250537</v>
          </cell>
          <cell r="P381">
            <v>0.250537</v>
          </cell>
          <cell r="R381">
            <v>-3.699999999717818E-07</v>
          </cell>
          <cell r="S381">
            <v>4.200000014442651E-09</v>
          </cell>
          <cell r="T381">
            <v>1.0000000142067544</v>
          </cell>
        </row>
        <row r="382">
          <cell r="B382" t="str">
            <v>КТП с ТМ 40 кВА  Ф-3,    ПС "Степная"   ТП 3-18</v>
          </cell>
          <cell r="C382">
            <v>0.33069853999999993</v>
          </cell>
          <cell r="D382">
            <v>0.3306996963999999</v>
          </cell>
          <cell r="E382">
            <v>0.3306997</v>
          </cell>
          <cell r="N382">
            <v>0.280253</v>
          </cell>
          <cell r="P382">
            <v>0.280253</v>
          </cell>
          <cell r="R382">
            <v>-1.160000000055561E-06</v>
          </cell>
          <cell r="S382">
            <v>3.6000000758207307E-09</v>
          </cell>
          <cell r="T382">
            <v>1.0000000108860096</v>
          </cell>
        </row>
        <row r="383">
          <cell r="B383" t="str">
            <v>КТП с ТМ 160 кВА  Ф-5,   ПС "Сержень-Юрт"  с. Автуры  ТП 5-31</v>
          </cell>
          <cell r="C383">
            <v>0.40864933999999997</v>
          </cell>
          <cell r="D383">
            <v>0.4086499889999999</v>
          </cell>
          <cell r="E383">
            <v>0.40864999</v>
          </cell>
          <cell r="N383">
            <v>0.346313</v>
          </cell>
          <cell r="P383">
            <v>0.346313</v>
          </cell>
          <cell r="R383">
            <v>-6.500000000464468E-07</v>
          </cell>
          <cell r="S383">
            <v>1.0000001382515222E-09</v>
          </cell>
          <cell r="T383">
            <v>1.0000000024470823</v>
          </cell>
        </row>
        <row r="384">
          <cell r="B384" t="str">
            <v>Ф-7, ПС "АКХП", г. Аргун, пос. Московский, ТП 7- ,  КТП с ТМ - 250 кВА - 1 компл.</v>
          </cell>
          <cell r="C384">
            <v>1.06897616</v>
          </cell>
          <cell r="D384">
            <v>0.6431</v>
          </cell>
          <cell r="E384">
            <v>0.88179835</v>
          </cell>
          <cell r="N384">
            <v>0.905912</v>
          </cell>
          <cell r="P384">
            <v>0.905912</v>
          </cell>
          <cell r="R384">
            <v>0.1871778100000001</v>
          </cell>
          <cell r="S384">
            <v>0.23869834999999995</v>
          </cell>
          <cell r="T384">
            <v>1.3711683252993312</v>
          </cell>
        </row>
        <row r="385">
          <cell r="B385" t="str">
            <v>Ф-17, ПС «Гудермес-город», г. Гудермес,  ТП 17- ?,  КТП с ТМ -250 кВА  -  1 компл.              </v>
          </cell>
          <cell r="C385">
            <v>0.6431</v>
          </cell>
          <cell r="D385">
            <v>0.6431</v>
          </cell>
          <cell r="E385">
            <v>0</v>
          </cell>
          <cell r="N385">
            <v>0</v>
          </cell>
          <cell r="P385">
            <v>0</v>
          </cell>
          <cell r="R385">
            <v>0.6431</v>
          </cell>
          <cell r="S385">
            <v>-0.6431</v>
          </cell>
          <cell r="T385">
            <v>0</v>
          </cell>
        </row>
        <row r="386">
          <cell r="B386" t="str">
            <v>Ф-2, ПС «Гудермес-город», г. Гудермес,  ТП 2- ?, КТП с ТМ -250 кВА  -  1 компл.              </v>
          </cell>
          <cell r="C386">
            <v>0.6431</v>
          </cell>
          <cell r="D386">
            <v>0.6431</v>
          </cell>
          <cell r="E386">
            <v>0</v>
          </cell>
          <cell r="N386">
            <v>0</v>
          </cell>
          <cell r="P386">
            <v>0</v>
          </cell>
          <cell r="R386">
            <v>0.6431</v>
          </cell>
          <cell r="S386">
            <v>-0.6431</v>
          </cell>
          <cell r="T386">
            <v>0</v>
          </cell>
        </row>
        <row r="387">
          <cell r="B387" t="str">
            <v>Ф-17, ПС «Гудермес-город», г. Гудермес,  ТП 17- ?,  КТП с ТМ -250 кВА  -  1 компл.              </v>
          </cell>
          <cell r="C387">
            <v>0.6431</v>
          </cell>
          <cell r="D387">
            <v>0.6431</v>
          </cell>
          <cell r="E387">
            <v>0</v>
          </cell>
          <cell r="N387">
            <v>0</v>
          </cell>
          <cell r="P387">
            <v>0</v>
          </cell>
          <cell r="R387">
            <v>0.6431</v>
          </cell>
          <cell r="S387">
            <v>-0.6431</v>
          </cell>
          <cell r="T387">
            <v>0</v>
          </cell>
        </row>
        <row r="388">
          <cell r="B388" t="str">
            <v>Ф-24, ПС «Гудермес-город», г. Гудермес,  ТП 24- ?,  КТПн с ТМ - 400 кВА  -  1 компл.              </v>
          </cell>
          <cell r="C388">
            <v>0.9853</v>
          </cell>
          <cell r="D388">
            <v>0.9853</v>
          </cell>
          <cell r="E388">
            <v>0</v>
          </cell>
          <cell r="N388">
            <v>0</v>
          </cell>
          <cell r="P388">
            <v>0</v>
          </cell>
          <cell r="R388">
            <v>0.9853</v>
          </cell>
          <cell r="S388">
            <v>-0.9853</v>
          </cell>
          <cell r="T388">
            <v>0</v>
          </cell>
        </row>
        <row r="389">
          <cell r="B389" t="str">
            <v>Ф-11, ПС «Красноармейская», с. Алхан - Юрт, ТП 11-?  КТП с ТМ -160 кВА - 1 компл.</v>
          </cell>
          <cell r="C389">
            <v>0.531</v>
          </cell>
          <cell r="D389">
            <v>0.531</v>
          </cell>
          <cell r="E389">
            <v>0</v>
          </cell>
          <cell r="N389">
            <v>0</v>
          </cell>
          <cell r="P389">
            <v>0</v>
          </cell>
          <cell r="R389">
            <v>0.531</v>
          </cell>
          <cell r="S389">
            <v>-0.531</v>
          </cell>
          <cell r="T389">
            <v>0</v>
          </cell>
        </row>
        <row r="390">
          <cell r="B390" t="str">
            <v>Ф-11, ПС «Красноармейская», с. Алхан - Юрт, ТП 11-?  КТП с ТМ -100 кВА - 1 компл.</v>
          </cell>
          <cell r="C390">
            <v>0.4779</v>
          </cell>
          <cell r="D390">
            <v>0.4779</v>
          </cell>
          <cell r="E390">
            <v>0</v>
          </cell>
          <cell r="N390">
            <v>0</v>
          </cell>
          <cell r="P390">
            <v>0</v>
          </cell>
          <cell r="R390">
            <v>0.4779</v>
          </cell>
          <cell r="S390">
            <v>-0.4779</v>
          </cell>
          <cell r="T390">
            <v>0</v>
          </cell>
        </row>
        <row r="391">
          <cell r="B391" t="str">
            <v>Ф-5, ПС «Ножай - Юрт», с. Ст. Замай-Юрт ТП 5-3  КТП с ТМ -160 кВА - 1 компл.                                                     </v>
          </cell>
          <cell r="C391">
            <v>0.41892831999999997</v>
          </cell>
          <cell r="D391">
            <v>0.531</v>
          </cell>
          <cell r="E391">
            <v>0.34557408</v>
          </cell>
          <cell r="N391">
            <v>0.355024</v>
          </cell>
          <cell r="P391">
            <v>0.355024</v>
          </cell>
          <cell r="R391">
            <v>0.07335423999999996</v>
          </cell>
          <cell r="S391">
            <v>-0.18542592000000002</v>
          </cell>
          <cell r="T391">
            <v>0.6507986440677966</v>
          </cell>
        </row>
        <row r="392">
          <cell r="B392" t="str">
            <v>Ф-3, ПС «Ножай - Юрт», с. Ножай - Юрт ТП 3-15  КТП с ТМ -160 кВА - 1 компл.                                                     </v>
          </cell>
          <cell r="C392">
            <v>0.41892831999999997</v>
          </cell>
          <cell r="D392">
            <v>0.531</v>
          </cell>
          <cell r="E392">
            <v>0.34557408</v>
          </cell>
          <cell r="N392">
            <v>0.355024</v>
          </cell>
          <cell r="P392">
            <v>0.355024</v>
          </cell>
          <cell r="R392">
            <v>0.07335423999999996</v>
          </cell>
          <cell r="S392">
            <v>-0.18542592000000002</v>
          </cell>
          <cell r="T392">
            <v>0.6507986440677966</v>
          </cell>
        </row>
        <row r="393">
          <cell r="B393" t="str">
            <v>Ф-5, ПС «Ножай - Юрт», с.Бетти- мохк ТП 5-  КТП с ТМ -100 кВА - 1 компл.                                                     </v>
          </cell>
          <cell r="C393">
            <v>0.39456604</v>
          </cell>
          <cell r="D393">
            <v>0.4779</v>
          </cell>
          <cell r="E393">
            <v>0.32547776</v>
          </cell>
          <cell r="N393">
            <v>0.334378</v>
          </cell>
          <cell r="P393">
            <v>0.334378</v>
          </cell>
          <cell r="R393">
            <v>0.06908828</v>
          </cell>
          <cell r="S393">
            <v>-0.15242224</v>
          </cell>
          <cell r="T393">
            <v>0.6810582967147939</v>
          </cell>
        </row>
        <row r="394">
          <cell r="B394" t="str">
            <v>Ф-5, ПС «Урус - Мартан -1», с. Рошни - Чу, ТП 5-? КТП с ТМ - 100 кВА - 1 компл.</v>
          </cell>
          <cell r="C394">
            <v>0.4779</v>
          </cell>
          <cell r="D394">
            <v>0.4779</v>
          </cell>
          <cell r="E394">
            <v>0</v>
          </cell>
          <cell r="N394">
            <v>0</v>
          </cell>
          <cell r="P394">
            <v>0</v>
          </cell>
          <cell r="R394">
            <v>0.4779</v>
          </cell>
          <cell r="S394">
            <v>-0.4779</v>
          </cell>
          <cell r="T394">
            <v>0</v>
          </cell>
        </row>
        <row r="395">
          <cell r="B395" t="str">
            <v>Ф-5 ПС "ГРП" с.Алхан-Кала ул.Элимбаева, Х.Мусалатова  ТП 5-  , КТП с ТМ 160 кВа - 1 комп.</v>
          </cell>
          <cell r="C395">
            <v>0.41790289999999997</v>
          </cell>
          <cell r="D395">
            <v>0.531</v>
          </cell>
          <cell r="E395">
            <v>0.34472797</v>
          </cell>
          <cell r="N395">
            <v>0.354155</v>
          </cell>
          <cell r="P395">
            <v>0.354155</v>
          </cell>
          <cell r="R395">
            <v>0.07317492999999997</v>
          </cell>
          <cell r="S395">
            <v>-0.18627203000000003</v>
          </cell>
          <cell r="T395">
            <v>0.6492052165725046</v>
          </cell>
        </row>
        <row r="396">
          <cell r="B396" t="str">
            <v>КТП с ТМ-250 кВА-1к-т. Ф-5 ПС Бачи-Юрт с.Центарой, ул.Насуханова, Джабраилова, ТП 5-4 </v>
          </cell>
          <cell r="C396">
            <v>0.6431</v>
          </cell>
          <cell r="D396">
            <v>0.6431</v>
          </cell>
          <cell r="E396">
            <v>0</v>
          </cell>
          <cell r="N396">
            <v>0</v>
          </cell>
          <cell r="P396">
            <v>0</v>
          </cell>
          <cell r="R396">
            <v>0.6431</v>
          </cell>
          <cell r="S396">
            <v>-0.6431</v>
          </cell>
          <cell r="T396">
            <v>0</v>
          </cell>
        </row>
        <row r="397">
          <cell r="B397" t="str">
            <v>Ф-23;4 ПС "Южная" РП-2 г.Грозный   БКТП с  вакуумными выключателями с трансформаторами ТМГ-400/10  -2шт.</v>
          </cell>
          <cell r="C397">
            <v>6.30238</v>
          </cell>
          <cell r="D397">
            <v>0</v>
          </cell>
          <cell r="E397">
            <v>0</v>
          </cell>
          <cell r="N397">
            <v>0</v>
          </cell>
          <cell r="P397">
            <v>0</v>
          </cell>
          <cell r="R397">
            <v>6.30238</v>
          </cell>
          <cell r="S397">
            <v>0</v>
          </cell>
          <cell r="T397" t="e">
            <v>#DIV/0!</v>
          </cell>
        </row>
        <row r="398">
          <cell r="B398" t="str">
            <v>Ф-28 ПС "Северная"  ТП -212 г. Грозный   БКТП С вакуумными выключателями с трансформаторами ТМГ-400/10  -2шт.</v>
          </cell>
          <cell r="C398">
            <v>3.87158</v>
          </cell>
          <cell r="D398">
            <v>0</v>
          </cell>
          <cell r="E398">
            <v>0</v>
          </cell>
          <cell r="N398">
            <v>0</v>
          </cell>
          <cell r="P398">
            <v>0</v>
          </cell>
          <cell r="R398">
            <v>3.87158</v>
          </cell>
          <cell r="S398">
            <v>0</v>
          </cell>
          <cell r="T398" t="e">
            <v>#DIV/0!</v>
          </cell>
        </row>
        <row r="399">
          <cell r="B399" t="str">
            <v>Ф-22 ПС "Южная" ТП-39  г.Грозный БКТП с вакуумными выключателями и  трансформаторами ТМГ-400/10  -2шт</v>
          </cell>
          <cell r="C399">
            <v>5.996391839999999</v>
          </cell>
          <cell r="D399">
            <v>0</v>
          </cell>
          <cell r="E399">
            <v>4.9464239</v>
          </cell>
          <cell r="N399">
            <v>5.081688</v>
          </cell>
          <cell r="P399">
            <v>5.081688</v>
          </cell>
          <cell r="R399">
            <v>1.0499679399999993</v>
          </cell>
          <cell r="S399">
            <v>4.9464239</v>
          </cell>
          <cell r="T399" t="e">
            <v>#DIV/0!</v>
          </cell>
        </row>
        <row r="400">
          <cell r="B400" t="str">
            <v>Ф-14 ПС "Северная" ТП-б/н  с ТМ-630/10 - 2 шт.г.Грозный</v>
          </cell>
          <cell r="C400">
            <v>6.426835779999999</v>
          </cell>
          <cell r="D400">
            <v>0</v>
          </cell>
          <cell r="E400">
            <v>5.30149695</v>
          </cell>
          <cell r="N400">
            <v>5.446471</v>
          </cell>
          <cell r="P400">
            <v>5.446471</v>
          </cell>
          <cell r="R400">
            <v>1.1253388299999996</v>
          </cell>
          <cell r="S400">
            <v>5.30149695</v>
          </cell>
          <cell r="T400" t="e">
            <v>#DIV/0!</v>
          </cell>
        </row>
        <row r="401">
          <cell r="B401" t="str">
            <v>Ф-28 ПС "Северная" ТП-б/н г.Грозный  КТП с ТМ-400/ 10-1шт</v>
          </cell>
          <cell r="C401">
            <v>0.57165218</v>
          </cell>
          <cell r="D401">
            <v>0</v>
          </cell>
          <cell r="E401">
            <v>0.47155637</v>
          </cell>
          <cell r="N401">
            <v>0.484451</v>
          </cell>
          <cell r="P401">
            <v>0.484451</v>
          </cell>
          <cell r="R401">
            <v>0.10009580999999995</v>
          </cell>
          <cell r="S401">
            <v>0.47155637</v>
          </cell>
          <cell r="T401" t="e">
            <v>#DIV/0!</v>
          </cell>
        </row>
        <row r="402">
          <cell r="B402" t="str">
            <v>Ф-6 ПС "Холодильник" ТП б/н г. Грозный КТП с ТМ-250 кВА    </v>
          </cell>
          <cell r="C402">
            <v>0.6431</v>
          </cell>
          <cell r="D402">
            <v>0</v>
          </cell>
          <cell r="E402">
            <v>0</v>
          </cell>
          <cell r="N402">
            <v>0</v>
          </cell>
          <cell r="P402">
            <v>0</v>
          </cell>
          <cell r="R402">
            <v>0.6431</v>
          </cell>
          <cell r="S402">
            <v>0</v>
          </cell>
          <cell r="T402" t="e">
            <v>#DIV/0!</v>
          </cell>
        </row>
        <row r="403">
          <cell r="B403" t="str">
            <v>Ф-1 ПС "Тепличная" ТП б/н г.Грозный  КТП с ТМ-400/10 , для разгрузки КТП-105 </v>
          </cell>
          <cell r="C403">
            <v>1.003</v>
          </cell>
          <cell r="D403">
            <v>1.003</v>
          </cell>
          <cell r="E403">
            <v>0</v>
          </cell>
          <cell r="N403">
            <v>0</v>
          </cell>
          <cell r="P403">
            <v>0</v>
          </cell>
          <cell r="R403">
            <v>1.003</v>
          </cell>
          <cell r="S403">
            <v>-1.003</v>
          </cell>
          <cell r="T403">
            <v>0</v>
          </cell>
        </row>
        <row r="404">
          <cell r="B404" t="str">
            <v>Ф-2 ПС "Электроприбор"  ТП б/н  г.Грозный КТП с ТМ-250/6.  </v>
          </cell>
          <cell r="C404">
            <v>0.6431</v>
          </cell>
          <cell r="D404">
            <v>0.6431</v>
          </cell>
          <cell r="E404">
            <v>0</v>
          </cell>
          <cell r="N404">
            <v>0</v>
          </cell>
          <cell r="P404">
            <v>0</v>
          </cell>
          <cell r="R404">
            <v>0.6431</v>
          </cell>
          <cell r="S404">
            <v>-0.6431</v>
          </cell>
          <cell r="T404">
            <v>0</v>
          </cell>
        </row>
        <row r="405">
          <cell r="B405" t="str">
            <v>Ф-6 ПС "Холодильник" ТП б/н   г.Грозный КТП с ТМ-400/ 6-  1шт. </v>
          </cell>
          <cell r="C405">
            <v>1.003</v>
          </cell>
          <cell r="D405">
            <v>1.003</v>
          </cell>
          <cell r="E405">
            <v>0</v>
          </cell>
          <cell r="N405">
            <v>0</v>
          </cell>
          <cell r="P405">
            <v>0</v>
          </cell>
          <cell r="R405">
            <v>1.003</v>
          </cell>
          <cell r="S405">
            <v>-1.003</v>
          </cell>
          <cell r="T405">
            <v>0</v>
          </cell>
        </row>
        <row r="406">
          <cell r="B406" t="str">
            <v> Ф-14 ПС "№ 56" ТП б/н  г.Грозный КТП с ТМ-400/6  </v>
          </cell>
          <cell r="C406">
            <v>1.003</v>
          </cell>
          <cell r="D406">
            <v>1.003</v>
          </cell>
          <cell r="E406">
            <v>0</v>
          </cell>
          <cell r="N406">
            <v>0</v>
          </cell>
          <cell r="P406">
            <v>0</v>
          </cell>
          <cell r="R406">
            <v>1.003</v>
          </cell>
          <cell r="S406">
            <v>-1.003</v>
          </cell>
          <cell r="T406">
            <v>0</v>
          </cell>
        </row>
        <row r="407">
          <cell r="B407" t="str">
            <v>КТП с ТМ 160 кВа Ф-1 ПС "Правобережная" с.Правобережное ТП 1-31</v>
          </cell>
          <cell r="C407">
            <v>0.41754063999999996</v>
          </cell>
          <cell r="D407">
            <v>0</v>
          </cell>
          <cell r="E407">
            <v>0.34442969</v>
          </cell>
          <cell r="N407">
            <v>0.353848</v>
          </cell>
          <cell r="P407">
            <v>0.353848</v>
          </cell>
          <cell r="R407">
            <v>0.07311094999999995</v>
          </cell>
          <cell r="S407">
            <v>0.34442969</v>
          </cell>
          <cell r="T407" t="e">
            <v>#DIV/0!</v>
          </cell>
        </row>
        <row r="408">
          <cell r="B408" t="str">
            <v>КТП с ТМ 250 кВа Ф-8 ПС "Ачхой-Мартан с.Бамут ТП 8-10</v>
          </cell>
          <cell r="C408">
            <v>0.5401202199999999</v>
          </cell>
          <cell r="D408">
            <v>0</v>
          </cell>
          <cell r="E408">
            <v>0.44554539</v>
          </cell>
          <cell r="N408">
            <v>0.457729</v>
          </cell>
          <cell r="P408">
            <v>0.457729</v>
          </cell>
          <cell r="R408">
            <v>0.09457482999999994</v>
          </cell>
          <cell r="S408">
            <v>0.44554539</v>
          </cell>
          <cell r="T408" t="e">
            <v>#DIV/0!</v>
          </cell>
        </row>
        <row r="409">
          <cell r="B409" t="str">
            <v>КТП с ТМ 100 кВа Ф-8 ПС "Ачхой-Мартан с.Бамут ТП 8-12</v>
          </cell>
          <cell r="C409">
            <v>0.39338722</v>
          </cell>
          <cell r="D409">
            <v>0</v>
          </cell>
          <cell r="E409">
            <v>0.32450481</v>
          </cell>
          <cell r="N409">
            <v>0.333379</v>
          </cell>
          <cell r="P409">
            <v>0.333379</v>
          </cell>
          <cell r="R409">
            <v>0.06888241</v>
          </cell>
          <cell r="S409">
            <v>0.32450481</v>
          </cell>
          <cell r="T409" t="e">
            <v>#DIV/0!</v>
          </cell>
        </row>
        <row r="410">
          <cell r="B410" t="str">
            <v>КТП с ТМ 100 кВа Ф-8 ПС "Ачхой-Мартан с.Бамут ТП 8-14</v>
          </cell>
          <cell r="C410">
            <v>0.39338722</v>
          </cell>
          <cell r="D410">
            <v>0</v>
          </cell>
          <cell r="E410">
            <v>0.32450481</v>
          </cell>
          <cell r="N410">
            <v>0.333379</v>
          </cell>
          <cell r="P410">
            <v>0.333379</v>
          </cell>
          <cell r="R410">
            <v>0.06888241</v>
          </cell>
          <cell r="S410">
            <v>0.32450481</v>
          </cell>
          <cell r="T410" t="e">
            <v>#DIV/0!</v>
          </cell>
        </row>
        <row r="411">
          <cell r="B411" t="str">
            <v>КТП с ТМ 100 кВа Ф-8 ПС "Ачхой-Мартан с.Бамут ТП 8-15</v>
          </cell>
          <cell r="C411">
            <v>0.39338722</v>
          </cell>
          <cell r="D411">
            <v>0</v>
          </cell>
          <cell r="E411">
            <v>0.32450481</v>
          </cell>
          <cell r="N411">
            <v>0.333379</v>
          </cell>
          <cell r="P411">
            <v>0.333379</v>
          </cell>
          <cell r="R411">
            <v>0.06888241</v>
          </cell>
          <cell r="S411">
            <v>0.32450481</v>
          </cell>
          <cell r="T411" t="e">
            <v>#DIV/0!</v>
          </cell>
        </row>
        <row r="412">
          <cell r="B412" t="str">
            <v>КТП с ТМ 100 кВа Ф-8 ПС "Ачхой-Мартан" ТП 8-16</v>
          </cell>
          <cell r="C412">
            <v>0.39338722</v>
          </cell>
          <cell r="D412">
            <v>0</v>
          </cell>
          <cell r="E412">
            <v>0.32450481</v>
          </cell>
          <cell r="N412">
            <v>0.333379</v>
          </cell>
          <cell r="P412">
            <v>0.333379</v>
          </cell>
          <cell r="R412">
            <v>0.06888241</v>
          </cell>
          <cell r="S412">
            <v>0.32450481</v>
          </cell>
          <cell r="T412" t="e">
            <v>#DIV/0!</v>
          </cell>
        </row>
        <row r="413">
          <cell r="B413" t="str">
            <v>КТП с ТМ 40 кВа Ф-4 ТП 4-19 ПС "Ассиновская ст.Ассиновская</v>
          </cell>
          <cell r="C413">
            <v>0.336949</v>
          </cell>
          <cell r="D413">
            <v>0</v>
          </cell>
          <cell r="E413">
            <v>0.27794942</v>
          </cell>
          <cell r="N413">
            <v>0.28555</v>
          </cell>
          <cell r="P413">
            <v>0.28555</v>
          </cell>
          <cell r="R413">
            <v>0.058999579999999996</v>
          </cell>
          <cell r="S413">
            <v>0.27794942</v>
          </cell>
          <cell r="T413" t="e">
            <v>#DIV/0!</v>
          </cell>
        </row>
        <row r="414">
          <cell r="B414" t="str">
            <v>КТПН 160 кВа Ф-2 ПС "Серноводская" с.Серноводское ТП 2-1</v>
          </cell>
          <cell r="C414">
            <v>0.1739733</v>
          </cell>
          <cell r="D414">
            <v>0</v>
          </cell>
          <cell r="E414">
            <v>0.1435108</v>
          </cell>
          <cell r="N414">
            <v>0.147435</v>
          </cell>
          <cell r="P414">
            <v>0.147435</v>
          </cell>
          <cell r="R414">
            <v>0.030462500000000003</v>
          </cell>
          <cell r="S414">
            <v>0.1435108</v>
          </cell>
          <cell r="T414" t="e">
            <v>#DIV/0!</v>
          </cell>
        </row>
        <row r="415">
          <cell r="B415" t="str">
            <v>КТПН с ТМГ-100 кВа Ф-3 ПС "Серноводская с.Серноводское ТП 3-26</v>
          </cell>
          <cell r="C415">
            <v>0.39050329999999994</v>
          </cell>
          <cell r="D415">
            <v>0</v>
          </cell>
          <cell r="E415">
            <v>0.32212582</v>
          </cell>
          <cell r="N415">
            <v>0.330935</v>
          </cell>
          <cell r="P415">
            <v>0.330935</v>
          </cell>
          <cell r="R415">
            <v>0.06837747999999993</v>
          </cell>
          <cell r="S415">
            <v>0.32212582</v>
          </cell>
          <cell r="T415" t="e">
            <v>#DIV/0!</v>
          </cell>
        </row>
        <row r="416">
          <cell r="B416" t="str">
            <v>КТП с ТМ 400 кВа Ф-18 ПС "Гудермес-город" г.Гудермес ТП 18-54</v>
          </cell>
          <cell r="C416">
            <v>0.8294986999999999</v>
          </cell>
          <cell r="D416">
            <v>0</v>
          </cell>
          <cell r="E416">
            <v>0.6842535</v>
          </cell>
          <cell r="N416">
            <v>0.702965</v>
          </cell>
          <cell r="P416">
            <v>0.702965</v>
          </cell>
          <cell r="R416">
            <v>0.14524519999999996</v>
          </cell>
          <cell r="S416">
            <v>0.6842535</v>
          </cell>
          <cell r="T416" t="e">
            <v>#DIV/0!</v>
          </cell>
        </row>
        <row r="417">
          <cell r="B417" t="str">
            <v>КТП с ТМ 250 кВа Ф-17 ПС "Гудермес-город" г.Гудермес ТП 17-54</v>
          </cell>
          <cell r="C417">
            <v>0.57190942</v>
          </cell>
          <cell r="D417">
            <v>0</v>
          </cell>
          <cell r="E417">
            <v>0.47176852</v>
          </cell>
          <cell r="N417">
            <v>0.484669</v>
          </cell>
          <cell r="P417">
            <v>0.484669</v>
          </cell>
          <cell r="R417">
            <v>0.10014089999999998</v>
          </cell>
          <cell r="S417">
            <v>0.47176852</v>
          </cell>
          <cell r="T417" t="e">
            <v>#DIV/0!</v>
          </cell>
        </row>
        <row r="418">
          <cell r="B418" t="str">
            <v>КТП с ТМ 250 кВа Ф-24 ПС "Гудермес-город" г.Гудермес ТП 24-82</v>
          </cell>
          <cell r="C418">
            <v>0.5767828199999999</v>
          </cell>
          <cell r="D418">
            <v>0</v>
          </cell>
          <cell r="E418">
            <v>0.47578789</v>
          </cell>
          <cell r="N418">
            <v>0.488799</v>
          </cell>
          <cell r="P418">
            <v>0.488799</v>
          </cell>
          <cell r="R418">
            <v>0.10099492999999993</v>
          </cell>
          <cell r="S418">
            <v>0.47578789</v>
          </cell>
          <cell r="T418" t="e">
            <v>#DIV/0!</v>
          </cell>
        </row>
        <row r="419">
          <cell r="B419" t="str">
            <v>КТП с ТМ 250 кВа Ф-17ПС "Гудермес-город" г.Гудермес ТП 17-22</v>
          </cell>
          <cell r="C419">
            <v>0.57190942</v>
          </cell>
          <cell r="D419">
            <v>0</v>
          </cell>
          <cell r="E419">
            <v>0.47176852</v>
          </cell>
          <cell r="N419">
            <v>0.484669</v>
          </cell>
          <cell r="P419">
            <v>0.484669</v>
          </cell>
          <cell r="R419">
            <v>0.10014089999999998</v>
          </cell>
          <cell r="S419">
            <v>0.47176852</v>
          </cell>
          <cell r="T419" t="e">
            <v>#DIV/0!</v>
          </cell>
        </row>
        <row r="420">
          <cell r="B420" t="str">
            <v>КТП с ТМ 100 кВа Ф-3 ПС "Шали" ТП 3-  г.Шали</v>
          </cell>
          <cell r="C420">
            <v>0.39250222</v>
          </cell>
          <cell r="D420">
            <v>0</v>
          </cell>
          <cell r="E420">
            <v>0.32377483</v>
          </cell>
          <cell r="N420">
            <v>0.332629</v>
          </cell>
          <cell r="P420">
            <v>0.332629</v>
          </cell>
          <cell r="R420">
            <v>0.06872739</v>
          </cell>
          <cell r="S420">
            <v>0.32377483</v>
          </cell>
          <cell r="T420" t="e">
            <v>#DIV/0!</v>
          </cell>
        </row>
        <row r="421">
          <cell r="B421" t="str">
            <v>КТП с ТМ 400 кВа ТП-209 ПС "Черноречье" г.Грозный</v>
          </cell>
          <cell r="C421">
            <v>4.41139224</v>
          </cell>
          <cell r="D421">
            <v>0</v>
          </cell>
          <cell r="E421">
            <v>3.63895793</v>
          </cell>
          <cell r="N421">
            <v>3.738468</v>
          </cell>
          <cell r="P421">
            <v>3.738468</v>
          </cell>
          <cell r="R421">
            <v>0.7724343099999995</v>
          </cell>
          <cell r="S421">
            <v>3.63895793</v>
          </cell>
          <cell r="T421" t="e">
            <v>#DIV/0!</v>
          </cell>
        </row>
        <row r="422">
          <cell r="B422" t="str">
            <v>КТП с ТМ 250 кВа ТП 9-    Ф-9 ПС "Гойт-Корт" с.Белгатой</v>
          </cell>
          <cell r="C422">
            <v>0.82422174</v>
          </cell>
          <cell r="D422">
            <v>0</v>
          </cell>
          <cell r="E422">
            <v>0.67990088</v>
          </cell>
          <cell r="N422">
            <v>0.698493</v>
          </cell>
          <cell r="P422">
            <v>0.698493</v>
          </cell>
          <cell r="R422">
            <v>0.14432086</v>
          </cell>
          <cell r="S422">
            <v>0.67990088</v>
          </cell>
          <cell r="T422" t="e">
            <v>#DIV/0!</v>
          </cell>
        </row>
        <row r="423">
          <cell r="B423" t="str">
            <v>КТП с ТМ 250 кВа Ф-5 ТП 5-4 ПС "Бачи-Юрт" с.Центарой</v>
          </cell>
          <cell r="C423">
            <v>0.5398145999999999</v>
          </cell>
          <cell r="D423">
            <v>0</v>
          </cell>
          <cell r="E423">
            <v>0.44529329</v>
          </cell>
          <cell r="N423">
            <v>0.45747</v>
          </cell>
          <cell r="P423">
            <v>0.45747</v>
          </cell>
          <cell r="R423">
            <v>0.09452130999999991</v>
          </cell>
          <cell r="S423">
            <v>0.44529329</v>
          </cell>
          <cell r="T423" t="e">
            <v>#DIV/0!</v>
          </cell>
        </row>
        <row r="424">
          <cell r="B424" t="str">
            <v>КТП с ТМ 160 кВа ТП 9-    Ф-9 ПС "Гойт-Корт" с.Белгатой</v>
          </cell>
          <cell r="C424">
            <v>0.6697739</v>
          </cell>
          <cell r="D424">
            <v>0</v>
          </cell>
          <cell r="E424">
            <v>0.55249614</v>
          </cell>
          <cell r="N424">
            <v>0.567605</v>
          </cell>
          <cell r="P424">
            <v>0.567605</v>
          </cell>
          <cell r="R424">
            <v>0.11727776000000001</v>
          </cell>
          <cell r="S424">
            <v>0.55249614</v>
          </cell>
          <cell r="T424" t="e">
            <v>#DIV/0!</v>
          </cell>
        </row>
        <row r="425">
          <cell r="B425" t="str">
            <v>КТП с ТМ 63 кВа ТП 4-   Ф-4 ПС "Бердыкель с.Новый Центарой</v>
          </cell>
          <cell r="C425">
            <v>0.37331542</v>
          </cell>
          <cell r="D425">
            <v>0</v>
          </cell>
          <cell r="E425">
            <v>0</v>
          </cell>
          <cell r="N425">
            <v>0.316369</v>
          </cell>
          <cell r="P425">
            <v>0.316369</v>
          </cell>
          <cell r="R425">
            <v>0.37331542</v>
          </cell>
          <cell r="S425">
            <v>0</v>
          </cell>
          <cell r="T425" t="e">
            <v>#DIV/0!</v>
          </cell>
        </row>
        <row r="426">
          <cell r="B426" t="str">
            <v>КТП с ТМ 160 кВа ТП 4-   Ф-4 ПС "Бердыкель с.Новый Центарой</v>
          </cell>
          <cell r="C426">
            <v>0.41713353999999997</v>
          </cell>
          <cell r="D426">
            <v>0</v>
          </cell>
          <cell r="E426">
            <v>0</v>
          </cell>
          <cell r="N426">
            <v>0.353503</v>
          </cell>
          <cell r="P426">
            <v>0.353503</v>
          </cell>
          <cell r="R426">
            <v>0.41713353999999997</v>
          </cell>
          <cell r="S426">
            <v>0</v>
          </cell>
          <cell r="T426" t="e">
            <v>#DIV/0!</v>
          </cell>
        </row>
        <row r="427">
          <cell r="B427" t="str">
            <v>КТП с ТМ 160 кВа  Ф-3 ПС "Аэропорт" с.Алхан-Чурт ТП 3-</v>
          </cell>
          <cell r="C427">
            <v>0.41777428</v>
          </cell>
          <cell r="D427">
            <v>0</v>
          </cell>
          <cell r="E427">
            <v>0</v>
          </cell>
          <cell r="N427">
            <v>0.354046</v>
          </cell>
          <cell r="P427">
            <v>0.354046</v>
          </cell>
          <cell r="R427">
            <v>0.41777428</v>
          </cell>
          <cell r="S427">
            <v>0</v>
          </cell>
          <cell r="T427" t="e">
            <v>#DIV/0!</v>
          </cell>
        </row>
        <row r="428">
          <cell r="B428" t="str">
            <v>КТП с ТМ 250 кВа ТП 9-75 Ф-9 ПС "Курчалой" с.Цоци-Юрт</v>
          </cell>
          <cell r="C428">
            <v>0.5396081</v>
          </cell>
          <cell r="D428">
            <v>0</v>
          </cell>
          <cell r="E428">
            <v>0</v>
          </cell>
          <cell r="N428">
            <v>0.457295</v>
          </cell>
          <cell r="P428">
            <v>0.457295</v>
          </cell>
          <cell r="R428">
            <v>0.5396081</v>
          </cell>
          <cell r="S428">
            <v>0</v>
          </cell>
          <cell r="T428" t="e">
            <v>#DIV/0!</v>
          </cell>
        </row>
        <row r="429">
          <cell r="B429" t="str">
            <v>КТП с ТМ 250 кВа ТП 9-77 Ф-9 ПС "Курчалой" с.Цоци-Юрт</v>
          </cell>
          <cell r="C429">
            <v>0.5396081</v>
          </cell>
          <cell r="D429">
            <v>0</v>
          </cell>
          <cell r="E429">
            <v>0</v>
          </cell>
          <cell r="N429">
            <v>0.457295</v>
          </cell>
          <cell r="P429">
            <v>0.457295</v>
          </cell>
          <cell r="R429">
            <v>0.5396081</v>
          </cell>
          <cell r="S429">
            <v>0</v>
          </cell>
          <cell r="T429" t="e">
            <v>#DIV/0!</v>
          </cell>
        </row>
        <row r="430">
          <cell r="B430" t="str">
            <v>КТП с ТМ 400 кВа ТП 4-54 Ф-9 ПС "Бачи-Юрт" с.Алерой</v>
          </cell>
          <cell r="C430">
            <v>0.82194316</v>
          </cell>
          <cell r="D430">
            <v>0</v>
          </cell>
          <cell r="E430">
            <v>0</v>
          </cell>
          <cell r="N430">
            <v>0.696562</v>
          </cell>
          <cell r="P430">
            <v>0.696562</v>
          </cell>
          <cell r="R430">
            <v>0.82194316</v>
          </cell>
          <cell r="S430">
            <v>0</v>
          </cell>
          <cell r="T430" t="e">
            <v>#DIV/0!</v>
          </cell>
        </row>
        <row r="431">
          <cell r="B431" t="str">
            <v>КТП с ТМ 400 кВа Ф-8 ПС "Знаменская" с.Знаменское ТП 8-41</v>
          </cell>
          <cell r="C431">
            <v>0.33917801999999997</v>
          </cell>
          <cell r="D431">
            <v>0</v>
          </cell>
          <cell r="E431">
            <v>0</v>
          </cell>
          <cell r="N431">
            <v>0.287439</v>
          </cell>
          <cell r="P431">
            <v>0.287439</v>
          </cell>
          <cell r="R431">
            <v>0.33917801999999997</v>
          </cell>
          <cell r="S431">
            <v>0</v>
          </cell>
          <cell r="T431" t="e">
            <v>#DIV/0!</v>
          </cell>
        </row>
        <row r="432">
          <cell r="B432" t="str">
            <v>КТП с ТМ 100 кВа Ф-2 ПС "Новощедринская" ст.Новощедринская ТП 2-</v>
          </cell>
          <cell r="C432">
            <v>0.39338722</v>
          </cell>
          <cell r="D432">
            <v>0</v>
          </cell>
          <cell r="E432">
            <v>0</v>
          </cell>
          <cell r="N432">
            <v>0.333379</v>
          </cell>
          <cell r="P432">
            <v>0.333379</v>
          </cell>
          <cell r="R432">
            <v>0.39338722</v>
          </cell>
          <cell r="S432">
            <v>0</v>
          </cell>
          <cell r="T432" t="e">
            <v>#DIV/0!</v>
          </cell>
        </row>
        <row r="433">
          <cell r="B433" t="str">
            <v>КТП с ТМ 100 кВа Ф-3 ПС "Курчалой" с.Майртуп ТП 3-39</v>
          </cell>
          <cell r="C433">
            <v>0.39250222</v>
          </cell>
          <cell r="D433">
            <v>0</v>
          </cell>
          <cell r="E433">
            <v>0</v>
          </cell>
          <cell r="N433">
            <v>0.332629</v>
          </cell>
          <cell r="P433">
            <v>0.332629</v>
          </cell>
          <cell r="R433">
            <v>0.39250222</v>
          </cell>
          <cell r="S433">
            <v>0</v>
          </cell>
          <cell r="T433" t="e">
            <v>#DIV/0!</v>
          </cell>
        </row>
        <row r="434">
          <cell r="B434" t="str">
            <v>КТП с ТМ 100 кВа Ф-9 ПС "Курчалой" с Цоци-Юрт ТП 9-78</v>
          </cell>
          <cell r="C434">
            <v>0.5396081</v>
          </cell>
          <cell r="D434">
            <v>0</v>
          </cell>
          <cell r="E434">
            <v>0</v>
          </cell>
          <cell r="N434">
            <v>0.457295</v>
          </cell>
          <cell r="P434">
            <v>0.457295</v>
          </cell>
          <cell r="R434">
            <v>0.5396081</v>
          </cell>
          <cell r="S434">
            <v>0</v>
          </cell>
          <cell r="T434" t="e">
            <v>#DIV/0!</v>
          </cell>
        </row>
        <row r="435">
          <cell r="B435" t="str">
            <v>КТП с ТМ 100 кВа Ф-9 ПС "Курчалой" с Цоци-Юрт ТП 9-73</v>
          </cell>
          <cell r="C435">
            <v>0.39250222</v>
          </cell>
          <cell r="D435">
            <v>0</v>
          </cell>
          <cell r="E435">
            <v>0</v>
          </cell>
          <cell r="N435">
            <v>0.332629</v>
          </cell>
          <cell r="P435">
            <v>0.332629</v>
          </cell>
          <cell r="R435">
            <v>0.39250222</v>
          </cell>
          <cell r="S435">
            <v>0</v>
          </cell>
          <cell r="T435" t="e">
            <v>#DIV/0!</v>
          </cell>
        </row>
        <row r="436">
          <cell r="B436" t="str">
            <v>КТП с ТМ 250 кВа ТП 2-  Ф 2- ПС "Толстой-Юрт с.Толстой-Юрт</v>
          </cell>
          <cell r="C436">
            <v>0.5398145999999999</v>
          </cell>
          <cell r="D436">
            <v>0</v>
          </cell>
          <cell r="E436">
            <v>0</v>
          </cell>
          <cell r="N436">
            <v>0.45747</v>
          </cell>
          <cell r="P436">
            <v>0.45747</v>
          </cell>
          <cell r="R436">
            <v>0.5398145999999999</v>
          </cell>
          <cell r="S436">
            <v>0</v>
          </cell>
          <cell r="T436" t="e">
            <v>#DIV/0!</v>
          </cell>
        </row>
        <row r="437">
          <cell r="B437" t="str">
            <v>КТП с ТМ 160 кВа Ф-5 ПС "Калаус" с. Керла-Юрт ТП 5-13</v>
          </cell>
          <cell r="C437">
            <v>0.41828758</v>
          </cell>
          <cell r="D437">
            <v>0</v>
          </cell>
          <cell r="E437">
            <v>0</v>
          </cell>
          <cell r="N437">
            <v>0.354481</v>
          </cell>
          <cell r="P437">
            <v>0.354481</v>
          </cell>
          <cell r="R437">
            <v>0.41828758</v>
          </cell>
          <cell r="S437">
            <v>0</v>
          </cell>
          <cell r="T437" t="e">
            <v>#DIV/0!</v>
          </cell>
        </row>
        <row r="438">
          <cell r="B438" t="str">
            <v>КТП с ТМ 100 кВа Ф-5 ПС "Калаус" с.Керла-Юрт ТП 5-</v>
          </cell>
          <cell r="C438">
            <v>0.39382972</v>
          </cell>
          <cell r="D438">
            <v>0</v>
          </cell>
          <cell r="E438">
            <v>0</v>
          </cell>
          <cell r="N438">
            <v>0.333754</v>
          </cell>
          <cell r="P438">
            <v>0.333754</v>
          </cell>
          <cell r="R438">
            <v>0.39382972</v>
          </cell>
          <cell r="S438">
            <v>0</v>
          </cell>
          <cell r="T438" t="e">
            <v>#DIV/0!</v>
          </cell>
        </row>
        <row r="439">
          <cell r="B439" t="str">
            <v>КТП с ТМ 250 кВа ТП 3-  Ф-3 ПС "Итум-Кали"   с. Итум-Кали</v>
          </cell>
          <cell r="C439">
            <v>0.5414028799999999</v>
          </cell>
          <cell r="D439">
            <v>0</v>
          </cell>
          <cell r="E439">
            <v>0</v>
          </cell>
          <cell r="N439">
            <v>0.458816</v>
          </cell>
          <cell r="P439">
            <v>0.458816</v>
          </cell>
          <cell r="R439">
            <v>0.5414028799999999</v>
          </cell>
          <cell r="S439">
            <v>0</v>
          </cell>
          <cell r="T439" t="e">
            <v>#DIV/0!</v>
          </cell>
        </row>
      </sheetData>
      <sheetData sheetId="3">
        <row r="17">
          <cell r="K17">
            <v>0</v>
          </cell>
          <cell r="L17">
            <v>28.3</v>
          </cell>
          <cell r="U17">
            <v>0</v>
          </cell>
          <cell r="V17">
            <v>27.09</v>
          </cell>
          <cell r="AE17">
            <v>0</v>
          </cell>
          <cell r="AF17">
            <v>0</v>
          </cell>
          <cell r="AO17">
            <v>0</v>
          </cell>
          <cell r="AP17">
            <v>0</v>
          </cell>
        </row>
        <row r="18">
          <cell r="K18">
            <v>32</v>
          </cell>
          <cell r="L18">
            <v>0</v>
          </cell>
          <cell r="U18">
            <v>32</v>
          </cell>
          <cell r="V18">
            <v>0</v>
          </cell>
          <cell r="AE18">
            <v>0</v>
          </cell>
          <cell r="AF18">
            <v>0</v>
          </cell>
          <cell r="AO18">
            <v>0</v>
          </cell>
          <cell r="AP18">
            <v>0</v>
          </cell>
        </row>
        <row r="19">
          <cell r="K19">
            <v>55</v>
          </cell>
          <cell r="L19">
            <v>0</v>
          </cell>
          <cell r="U19">
            <v>55</v>
          </cell>
          <cell r="V19">
            <v>0</v>
          </cell>
          <cell r="AE19">
            <v>0</v>
          </cell>
          <cell r="AF19">
            <v>0</v>
          </cell>
          <cell r="AO19">
            <v>0</v>
          </cell>
          <cell r="AP19">
            <v>0</v>
          </cell>
        </row>
        <row r="20">
          <cell r="K20">
            <v>12.5</v>
          </cell>
          <cell r="L20">
            <v>0</v>
          </cell>
          <cell r="U20">
            <v>12.5</v>
          </cell>
          <cell r="V20">
            <v>0</v>
          </cell>
          <cell r="AE20">
            <v>0</v>
          </cell>
          <cell r="AF20">
            <v>0</v>
          </cell>
          <cell r="AO20">
            <v>0</v>
          </cell>
          <cell r="AP20">
            <v>0</v>
          </cell>
        </row>
        <row r="21">
          <cell r="K21">
            <v>20</v>
          </cell>
          <cell r="L21">
            <v>0</v>
          </cell>
          <cell r="U21">
            <v>20</v>
          </cell>
          <cell r="V21">
            <v>0</v>
          </cell>
          <cell r="AE21">
            <v>0</v>
          </cell>
          <cell r="AF21">
            <v>0</v>
          </cell>
          <cell r="AO21">
            <v>0</v>
          </cell>
          <cell r="AP21">
            <v>0</v>
          </cell>
        </row>
        <row r="22">
          <cell r="K22">
            <v>0</v>
          </cell>
          <cell r="L22">
            <v>0</v>
          </cell>
          <cell r="U22">
            <v>0</v>
          </cell>
          <cell r="V22">
            <v>0</v>
          </cell>
          <cell r="AE22">
            <v>0</v>
          </cell>
          <cell r="AF22">
            <v>0</v>
          </cell>
          <cell r="AO22">
            <v>0</v>
          </cell>
          <cell r="AP22">
            <v>0</v>
          </cell>
        </row>
        <row r="23">
          <cell r="K23">
            <v>0</v>
          </cell>
          <cell r="L23">
            <v>0</v>
          </cell>
          <cell r="U23">
            <v>0</v>
          </cell>
          <cell r="V23">
            <v>0</v>
          </cell>
          <cell r="AE23">
            <v>0</v>
          </cell>
          <cell r="AF23">
            <v>0</v>
          </cell>
          <cell r="AO23">
            <v>0</v>
          </cell>
          <cell r="AP23">
            <v>0</v>
          </cell>
        </row>
        <row r="24">
          <cell r="K24">
            <v>0</v>
          </cell>
          <cell r="L24">
            <v>0</v>
          </cell>
          <cell r="U24">
            <v>0</v>
          </cell>
          <cell r="V24">
            <v>0</v>
          </cell>
          <cell r="AE24">
            <v>0</v>
          </cell>
          <cell r="AF24">
            <v>0</v>
          </cell>
          <cell r="AO24">
            <v>0</v>
          </cell>
          <cell r="AP24">
            <v>0</v>
          </cell>
        </row>
        <row r="25">
          <cell r="K25">
            <v>0</v>
          </cell>
          <cell r="L25">
            <v>0</v>
          </cell>
          <cell r="U25">
            <v>0</v>
          </cell>
          <cell r="V25">
            <v>0</v>
          </cell>
          <cell r="AE25">
            <v>0</v>
          </cell>
          <cell r="AF25">
            <v>0</v>
          </cell>
          <cell r="AO25">
            <v>0</v>
          </cell>
          <cell r="AP25">
            <v>0</v>
          </cell>
        </row>
        <row r="26">
          <cell r="K26">
            <v>0</v>
          </cell>
          <cell r="L26">
            <v>0</v>
          </cell>
          <cell r="U26">
            <v>0</v>
          </cell>
          <cell r="V26">
            <v>0</v>
          </cell>
          <cell r="AE26">
            <v>0</v>
          </cell>
          <cell r="AF26">
            <v>0</v>
          </cell>
          <cell r="AO26">
            <v>0</v>
          </cell>
          <cell r="AP26">
            <v>0</v>
          </cell>
        </row>
        <row r="27">
          <cell r="K27">
            <v>0</v>
          </cell>
          <cell r="L27">
            <v>0</v>
          </cell>
          <cell r="U27">
            <v>0</v>
          </cell>
          <cell r="V27">
            <v>0</v>
          </cell>
          <cell r="AE27">
            <v>0</v>
          </cell>
          <cell r="AF27">
            <v>0</v>
          </cell>
          <cell r="AO27">
            <v>0</v>
          </cell>
          <cell r="AP27">
            <v>0</v>
          </cell>
        </row>
        <row r="28">
          <cell r="K28">
            <v>0</v>
          </cell>
          <cell r="L28">
            <v>0</v>
          </cell>
          <cell r="U28">
            <v>0</v>
          </cell>
          <cell r="V28">
            <v>0</v>
          </cell>
          <cell r="AE28">
            <v>0</v>
          </cell>
          <cell r="AF28">
            <v>0</v>
          </cell>
          <cell r="AO28">
            <v>0</v>
          </cell>
          <cell r="AP28">
            <v>0</v>
          </cell>
        </row>
        <row r="30">
          <cell r="K30">
            <v>11.9</v>
          </cell>
          <cell r="L30">
            <v>0</v>
          </cell>
          <cell r="U30">
            <v>11.9</v>
          </cell>
          <cell r="V30">
            <v>0</v>
          </cell>
          <cell r="AE30">
            <v>11.9</v>
          </cell>
          <cell r="AF30">
            <v>0</v>
          </cell>
          <cell r="AO30">
            <v>0</v>
          </cell>
          <cell r="AP30">
            <v>0</v>
          </cell>
        </row>
        <row r="31">
          <cell r="K31">
            <v>0</v>
          </cell>
          <cell r="L31">
            <v>0</v>
          </cell>
          <cell r="U31">
            <v>0</v>
          </cell>
          <cell r="V31">
            <v>0</v>
          </cell>
          <cell r="AE31">
            <v>0</v>
          </cell>
          <cell r="AF31">
            <v>0</v>
          </cell>
          <cell r="AO31">
            <v>0</v>
          </cell>
          <cell r="AP31">
            <v>0</v>
          </cell>
        </row>
        <row r="32">
          <cell r="K32">
            <v>0</v>
          </cell>
          <cell r="L32">
            <v>1.551</v>
          </cell>
          <cell r="U32">
            <v>0</v>
          </cell>
          <cell r="V32">
            <v>1.551</v>
          </cell>
          <cell r="AE32">
            <v>0</v>
          </cell>
          <cell r="AF32">
            <v>0</v>
          </cell>
          <cell r="AO32">
            <v>0</v>
          </cell>
          <cell r="AP32">
            <v>0</v>
          </cell>
        </row>
        <row r="33">
          <cell r="K33">
            <v>0</v>
          </cell>
          <cell r="L33">
            <v>0.325</v>
          </cell>
          <cell r="U33">
            <v>0</v>
          </cell>
          <cell r="V33">
            <v>0.325</v>
          </cell>
          <cell r="AE33">
            <v>0</v>
          </cell>
          <cell r="AF33">
            <v>0</v>
          </cell>
          <cell r="AO33">
            <v>0</v>
          </cell>
          <cell r="AP33">
            <v>0</v>
          </cell>
        </row>
        <row r="34">
          <cell r="K34">
            <v>0</v>
          </cell>
          <cell r="L34">
            <v>0.28</v>
          </cell>
          <cell r="U34">
            <v>0</v>
          </cell>
          <cell r="V34">
            <v>0.28</v>
          </cell>
          <cell r="AE34">
            <v>0</v>
          </cell>
          <cell r="AF34">
            <v>0</v>
          </cell>
          <cell r="AO34">
            <v>0</v>
          </cell>
          <cell r="AP34">
            <v>0</v>
          </cell>
        </row>
        <row r="35">
          <cell r="K35">
            <v>0</v>
          </cell>
          <cell r="L35">
            <v>4.5</v>
          </cell>
          <cell r="U35">
            <v>0</v>
          </cell>
          <cell r="V35">
            <v>4.5</v>
          </cell>
          <cell r="AE35">
            <v>0</v>
          </cell>
          <cell r="AF35">
            <v>0</v>
          </cell>
          <cell r="AO35">
            <v>0</v>
          </cell>
          <cell r="AP35">
            <v>0</v>
          </cell>
        </row>
        <row r="36">
          <cell r="K36">
            <v>0</v>
          </cell>
          <cell r="L36">
            <v>1.1</v>
          </cell>
          <cell r="U36">
            <v>0</v>
          </cell>
          <cell r="V36">
            <v>1.1</v>
          </cell>
          <cell r="AE36">
            <v>0</v>
          </cell>
          <cell r="AF36">
            <v>0</v>
          </cell>
          <cell r="AO36">
            <v>0</v>
          </cell>
          <cell r="AP36">
            <v>0</v>
          </cell>
        </row>
        <row r="37">
          <cell r="K37">
            <v>0</v>
          </cell>
          <cell r="L37">
            <v>5</v>
          </cell>
          <cell r="U37">
            <v>0</v>
          </cell>
          <cell r="V37">
            <v>5</v>
          </cell>
          <cell r="AE37">
            <v>0</v>
          </cell>
          <cell r="AF37">
            <v>0</v>
          </cell>
          <cell r="AO37">
            <v>0</v>
          </cell>
          <cell r="AP37">
            <v>0</v>
          </cell>
        </row>
        <row r="38">
          <cell r="K38">
            <v>0</v>
          </cell>
          <cell r="L38">
            <v>32.48</v>
          </cell>
          <cell r="U38">
            <v>0</v>
          </cell>
          <cell r="V38">
            <v>32.48</v>
          </cell>
          <cell r="AE38">
            <v>0</v>
          </cell>
          <cell r="AF38">
            <v>0</v>
          </cell>
          <cell r="AO38">
            <v>0</v>
          </cell>
          <cell r="AP38">
            <v>0</v>
          </cell>
        </row>
        <row r="39">
          <cell r="K39">
            <v>0</v>
          </cell>
          <cell r="L39">
            <v>6.4</v>
          </cell>
          <cell r="U39">
            <v>0</v>
          </cell>
          <cell r="V39">
            <v>6.4</v>
          </cell>
          <cell r="AE39">
            <v>0</v>
          </cell>
          <cell r="AF39">
            <v>0</v>
          </cell>
          <cell r="AO39">
            <v>0</v>
          </cell>
          <cell r="AP39">
            <v>0</v>
          </cell>
        </row>
        <row r="40">
          <cell r="K40">
            <v>0</v>
          </cell>
          <cell r="L40">
            <v>0.87</v>
          </cell>
          <cell r="U40">
            <v>0</v>
          </cell>
          <cell r="V40">
            <v>0.87</v>
          </cell>
          <cell r="AE40">
            <v>0</v>
          </cell>
          <cell r="AF40">
            <v>0</v>
          </cell>
          <cell r="AO40">
            <v>0</v>
          </cell>
          <cell r="AP40">
            <v>0</v>
          </cell>
        </row>
        <row r="41">
          <cell r="K41">
            <v>0</v>
          </cell>
          <cell r="L41">
            <v>0.083</v>
          </cell>
          <cell r="U41">
            <v>0</v>
          </cell>
          <cell r="V41">
            <v>0.083</v>
          </cell>
          <cell r="AE41">
            <v>0</v>
          </cell>
          <cell r="AF41">
            <v>0</v>
          </cell>
          <cell r="AO41">
            <v>0</v>
          </cell>
          <cell r="AP41">
            <v>0</v>
          </cell>
        </row>
        <row r="42">
          <cell r="K42">
            <v>0</v>
          </cell>
          <cell r="L42">
            <v>0.167</v>
          </cell>
          <cell r="U42">
            <v>0</v>
          </cell>
          <cell r="V42">
            <v>1.204</v>
          </cell>
          <cell r="AE42">
            <v>0</v>
          </cell>
          <cell r="AF42">
            <v>0</v>
          </cell>
          <cell r="AO42">
            <v>0</v>
          </cell>
          <cell r="AP42">
            <v>0</v>
          </cell>
        </row>
        <row r="43">
          <cell r="K43">
            <v>0</v>
          </cell>
          <cell r="L43">
            <v>0.687</v>
          </cell>
          <cell r="U43">
            <v>0</v>
          </cell>
          <cell r="V43">
            <v>0</v>
          </cell>
          <cell r="AE43">
            <v>0</v>
          </cell>
          <cell r="AF43">
            <v>0</v>
          </cell>
          <cell r="AO43">
            <v>0</v>
          </cell>
          <cell r="AP43">
            <v>0</v>
          </cell>
        </row>
        <row r="44">
          <cell r="K44">
            <v>0</v>
          </cell>
          <cell r="L44">
            <v>0.08</v>
          </cell>
          <cell r="U44">
            <v>0</v>
          </cell>
          <cell r="V44">
            <v>0</v>
          </cell>
          <cell r="AE44">
            <v>0</v>
          </cell>
          <cell r="AF44">
            <v>0</v>
          </cell>
          <cell r="AO44">
            <v>0</v>
          </cell>
          <cell r="AP44">
            <v>0</v>
          </cell>
        </row>
        <row r="45">
          <cell r="K45">
            <v>0</v>
          </cell>
          <cell r="L45">
            <v>0.08</v>
          </cell>
          <cell r="U45">
            <v>0</v>
          </cell>
          <cell r="V45">
            <v>0</v>
          </cell>
          <cell r="AE45">
            <v>0</v>
          </cell>
          <cell r="AF45">
            <v>0</v>
          </cell>
          <cell r="AO45">
            <v>0</v>
          </cell>
          <cell r="AP45">
            <v>0</v>
          </cell>
        </row>
        <row r="46">
          <cell r="K46">
            <v>0</v>
          </cell>
          <cell r="L46">
            <v>20</v>
          </cell>
          <cell r="U46">
            <v>0</v>
          </cell>
          <cell r="V46">
            <v>0</v>
          </cell>
          <cell r="AE46">
            <v>0</v>
          </cell>
          <cell r="AF46">
            <v>0</v>
          </cell>
          <cell r="AO46">
            <v>0</v>
          </cell>
          <cell r="AP46">
            <v>0</v>
          </cell>
        </row>
        <row r="47">
          <cell r="K47">
            <v>0</v>
          </cell>
          <cell r="L47">
            <v>0</v>
          </cell>
          <cell r="U47">
            <v>0</v>
          </cell>
          <cell r="V47">
            <v>0.22</v>
          </cell>
          <cell r="AE47">
            <v>0</v>
          </cell>
          <cell r="AF47">
            <v>0</v>
          </cell>
          <cell r="AO47">
            <v>0</v>
          </cell>
          <cell r="AP47">
            <v>0</v>
          </cell>
        </row>
        <row r="48">
          <cell r="K48">
            <v>0</v>
          </cell>
          <cell r="L48">
            <v>0.513</v>
          </cell>
          <cell r="U48">
            <v>0</v>
          </cell>
          <cell r="V48">
            <v>0.513</v>
          </cell>
          <cell r="AE48">
            <v>0</v>
          </cell>
          <cell r="AF48">
            <v>0</v>
          </cell>
          <cell r="AO48">
            <v>0</v>
          </cell>
          <cell r="AP48">
            <v>0</v>
          </cell>
        </row>
        <row r="49">
          <cell r="K49">
            <v>0</v>
          </cell>
          <cell r="L49">
            <v>1.66</v>
          </cell>
          <cell r="U49">
            <v>0</v>
          </cell>
          <cell r="V49">
            <v>1.66</v>
          </cell>
          <cell r="AE49">
            <v>0</v>
          </cell>
          <cell r="AF49">
            <v>0</v>
          </cell>
          <cell r="AO49">
            <v>0</v>
          </cell>
          <cell r="AP49">
            <v>0</v>
          </cell>
        </row>
        <row r="50">
          <cell r="K50">
            <v>0</v>
          </cell>
          <cell r="L50">
            <v>2.36</v>
          </cell>
          <cell r="U50">
            <v>0</v>
          </cell>
          <cell r="V50">
            <v>2.37</v>
          </cell>
          <cell r="AE50">
            <v>0</v>
          </cell>
          <cell r="AF50">
            <v>0</v>
          </cell>
          <cell r="AO50">
            <v>0</v>
          </cell>
          <cell r="AP50">
            <v>0</v>
          </cell>
        </row>
        <row r="51">
          <cell r="K51">
            <v>0</v>
          </cell>
          <cell r="L51">
            <v>0.81</v>
          </cell>
          <cell r="U51">
            <v>0</v>
          </cell>
          <cell r="V51">
            <v>1.096</v>
          </cell>
          <cell r="AE51">
            <v>0</v>
          </cell>
          <cell r="AF51">
            <v>0</v>
          </cell>
          <cell r="AO51">
            <v>0</v>
          </cell>
          <cell r="AP51">
            <v>0</v>
          </cell>
        </row>
        <row r="52">
          <cell r="K52">
            <v>0</v>
          </cell>
          <cell r="L52">
            <v>1</v>
          </cell>
          <cell r="U52">
            <v>0</v>
          </cell>
          <cell r="V52">
            <v>1.1</v>
          </cell>
          <cell r="AE52">
            <v>0</v>
          </cell>
          <cell r="AF52">
            <v>0</v>
          </cell>
          <cell r="AO52">
            <v>0</v>
          </cell>
          <cell r="AP52">
            <v>0</v>
          </cell>
        </row>
        <row r="53">
          <cell r="K53">
            <v>0</v>
          </cell>
          <cell r="L53">
            <v>1.5</v>
          </cell>
          <cell r="U53">
            <v>0</v>
          </cell>
          <cell r="V53">
            <v>0.75</v>
          </cell>
          <cell r="AE53">
            <v>0</v>
          </cell>
          <cell r="AF53">
            <v>0</v>
          </cell>
          <cell r="AO53">
            <v>0</v>
          </cell>
          <cell r="AP53">
            <v>0</v>
          </cell>
        </row>
        <row r="54">
          <cell r="K54">
            <v>0</v>
          </cell>
          <cell r="L54">
            <v>1.4</v>
          </cell>
          <cell r="U54">
            <v>0</v>
          </cell>
          <cell r="V54">
            <v>0</v>
          </cell>
          <cell r="AE54">
            <v>0</v>
          </cell>
          <cell r="AF54">
            <v>0</v>
          </cell>
          <cell r="AO54">
            <v>0</v>
          </cell>
          <cell r="AP54">
            <v>0</v>
          </cell>
        </row>
        <row r="55">
          <cell r="K55">
            <v>0</v>
          </cell>
          <cell r="L55">
            <v>1.7</v>
          </cell>
          <cell r="U55">
            <v>0</v>
          </cell>
          <cell r="V55">
            <v>0</v>
          </cell>
          <cell r="AE55">
            <v>0</v>
          </cell>
          <cell r="AF55">
            <v>0</v>
          </cell>
          <cell r="AO55">
            <v>0</v>
          </cell>
          <cell r="AP55">
            <v>0</v>
          </cell>
        </row>
        <row r="56">
          <cell r="K56">
            <v>0</v>
          </cell>
          <cell r="L56">
            <v>2.55</v>
          </cell>
          <cell r="U56">
            <v>0</v>
          </cell>
          <cell r="V56">
            <v>0</v>
          </cell>
          <cell r="AE56">
            <v>0</v>
          </cell>
          <cell r="AF56">
            <v>0</v>
          </cell>
          <cell r="AO56">
            <v>0</v>
          </cell>
          <cell r="AP56">
            <v>0</v>
          </cell>
        </row>
        <row r="57">
          <cell r="K57">
            <v>0</v>
          </cell>
          <cell r="L57">
            <v>0.15</v>
          </cell>
          <cell r="U57">
            <v>0</v>
          </cell>
          <cell r="V57">
            <v>0</v>
          </cell>
          <cell r="AE57">
            <v>0</v>
          </cell>
          <cell r="AF57">
            <v>0</v>
          </cell>
          <cell r="AO57">
            <v>0</v>
          </cell>
          <cell r="AP57">
            <v>0</v>
          </cell>
        </row>
        <row r="58">
          <cell r="K58">
            <v>0</v>
          </cell>
          <cell r="L58">
            <v>0</v>
          </cell>
          <cell r="U58">
            <v>0</v>
          </cell>
          <cell r="V58">
            <v>0.382</v>
          </cell>
          <cell r="AE58">
            <v>0</v>
          </cell>
          <cell r="AF58">
            <v>0</v>
          </cell>
          <cell r="AO58">
            <v>0</v>
          </cell>
          <cell r="AP58">
            <v>0</v>
          </cell>
        </row>
        <row r="59">
          <cell r="K59">
            <v>0</v>
          </cell>
          <cell r="L59">
            <v>0</v>
          </cell>
          <cell r="U59">
            <v>0</v>
          </cell>
          <cell r="V59">
            <v>0.297</v>
          </cell>
          <cell r="AE59">
            <v>0</v>
          </cell>
          <cell r="AF59">
            <v>0</v>
          </cell>
          <cell r="AO59">
            <v>0</v>
          </cell>
          <cell r="AP59">
            <v>0</v>
          </cell>
        </row>
        <row r="60">
          <cell r="K60">
            <v>0</v>
          </cell>
          <cell r="L60">
            <v>0.9</v>
          </cell>
          <cell r="U60">
            <v>0</v>
          </cell>
          <cell r="V60">
            <v>2.87</v>
          </cell>
          <cell r="AE60">
            <v>0</v>
          </cell>
          <cell r="AF60">
            <v>0</v>
          </cell>
          <cell r="AO60">
            <v>0</v>
          </cell>
          <cell r="AP60">
            <v>0</v>
          </cell>
        </row>
        <row r="61">
          <cell r="K61">
            <v>0.04</v>
          </cell>
          <cell r="L61">
            <v>0</v>
          </cell>
          <cell r="U61">
            <v>0.04</v>
          </cell>
          <cell r="V61">
            <v>0</v>
          </cell>
          <cell r="AE61">
            <v>0</v>
          </cell>
          <cell r="AF61">
            <v>0</v>
          </cell>
          <cell r="AO61">
            <v>0</v>
          </cell>
          <cell r="AP61">
            <v>0</v>
          </cell>
        </row>
        <row r="62">
          <cell r="K62">
            <v>0.16</v>
          </cell>
          <cell r="L62">
            <v>0</v>
          </cell>
          <cell r="U62">
            <v>0.16</v>
          </cell>
          <cell r="V62">
            <v>0</v>
          </cell>
          <cell r="AE62">
            <v>0</v>
          </cell>
          <cell r="AF62">
            <v>0</v>
          </cell>
          <cell r="AO62">
            <v>0</v>
          </cell>
          <cell r="AP62">
            <v>0</v>
          </cell>
        </row>
        <row r="63">
          <cell r="K63">
            <v>0.16</v>
          </cell>
          <cell r="L63">
            <v>0</v>
          </cell>
          <cell r="U63">
            <v>0.16</v>
          </cell>
          <cell r="V63">
            <v>0</v>
          </cell>
          <cell r="AE63">
            <v>0</v>
          </cell>
          <cell r="AF63">
            <v>0</v>
          </cell>
          <cell r="AO63">
            <v>0</v>
          </cell>
          <cell r="AP63">
            <v>0</v>
          </cell>
        </row>
        <row r="64">
          <cell r="K64">
            <v>0.1</v>
          </cell>
          <cell r="L64">
            <v>0</v>
          </cell>
          <cell r="U64">
            <v>0.1</v>
          </cell>
          <cell r="V64">
            <v>0</v>
          </cell>
          <cell r="AE64">
            <v>0</v>
          </cell>
          <cell r="AF64">
            <v>0</v>
          </cell>
          <cell r="AO64">
            <v>0</v>
          </cell>
          <cell r="AP64">
            <v>0</v>
          </cell>
        </row>
        <row r="65">
          <cell r="K65">
            <v>0.16</v>
          </cell>
          <cell r="L65">
            <v>0</v>
          </cell>
          <cell r="U65">
            <v>0.16</v>
          </cell>
          <cell r="V65">
            <v>0</v>
          </cell>
          <cell r="AE65">
            <v>0</v>
          </cell>
          <cell r="AF65">
            <v>0</v>
          </cell>
          <cell r="AO65">
            <v>0</v>
          </cell>
          <cell r="AP65">
            <v>0</v>
          </cell>
        </row>
        <row r="66">
          <cell r="K66">
            <v>0.25</v>
          </cell>
          <cell r="L66">
            <v>0</v>
          </cell>
          <cell r="U66">
            <v>0.25</v>
          </cell>
          <cell r="V66">
            <v>0</v>
          </cell>
          <cell r="AE66">
            <v>0</v>
          </cell>
          <cell r="AF66">
            <v>0</v>
          </cell>
          <cell r="AO66">
            <v>0</v>
          </cell>
          <cell r="AP66">
            <v>0</v>
          </cell>
        </row>
        <row r="67">
          <cell r="K67">
            <v>0.25</v>
          </cell>
          <cell r="L67">
            <v>0</v>
          </cell>
          <cell r="U67">
            <v>0.25</v>
          </cell>
          <cell r="V67">
            <v>0</v>
          </cell>
          <cell r="AE67">
            <v>0</v>
          </cell>
          <cell r="AF67">
            <v>0</v>
          </cell>
          <cell r="AO67">
            <v>0</v>
          </cell>
          <cell r="AP67">
            <v>0</v>
          </cell>
        </row>
        <row r="68">
          <cell r="K68">
            <v>0.25</v>
          </cell>
          <cell r="L68">
            <v>0</v>
          </cell>
          <cell r="U68">
            <v>0.25</v>
          </cell>
          <cell r="V68">
            <v>0</v>
          </cell>
          <cell r="AE68">
            <v>0</v>
          </cell>
          <cell r="AF68">
            <v>0</v>
          </cell>
          <cell r="AO68">
            <v>0</v>
          </cell>
          <cell r="AP68">
            <v>0</v>
          </cell>
        </row>
        <row r="69">
          <cell r="K69">
            <v>0.25</v>
          </cell>
          <cell r="L69">
            <v>0</v>
          </cell>
          <cell r="U69">
            <v>0.25</v>
          </cell>
          <cell r="V69">
            <v>0</v>
          </cell>
          <cell r="AE69">
            <v>0</v>
          </cell>
          <cell r="AF69">
            <v>0</v>
          </cell>
          <cell r="AO69">
            <v>0</v>
          </cell>
          <cell r="AP69">
            <v>0</v>
          </cell>
        </row>
        <row r="70">
          <cell r="K70">
            <v>0</v>
          </cell>
          <cell r="L70">
            <v>0</v>
          </cell>
          <cell r="U70">
            <v>0</v>
          </cell>
          <cell r="V70">
            <v>0</v>
          </cell>
          <cell r="AE70">
            <v>0</v>
          </cell>
          <cell r="AF70">
            <v>0</v>
          </cell>
          <cell r="AO70">
            <v>0</v>
          </cell>
          <cell r="AP70">
            <v>0</v>
          </cell>
        </row>
        <row r="71">
          <cell r="K71">
            <v>0</v>
          </cell>
          <cell r="L71">
            <v>0</v>
          </cell>
          <cell r="U71">
            <v>0</v>
          </cell>
          <cell r="V71">
            <v>0</v>
          </cell>
          <cell r="AE71">
            <v>0</v>
          </cell>
          <cell r="AF71">
            <v>0</v>
          </cell>
          <cell r="AO71">
            <v>0</v>
          </cell>
          <cell r="AP71">
            <v>0</v>
          </cell>
        </row>
        <row r="72">
          <cell r="K72">
            <v>0</v>
          </cell>
          <cell r="L72">
            <v>0</v>
          </cell>
          <cell r="U72">
            <v>0.25</v>
          </cell>
          <cell r="V72">
            <v>0</v>
          </cell>
          <cell r="AE72">
            <v>0</v>
          </cell>
          <cell r="AF72">
            <v>0</v>
          </cell>
          <cell r="AO72">
            <v>0</v>
          </cell>
          <cell r="AP72">
            <v>0</v>
          </cell>
        </row>
        <row r="73">
          <cell r="K73">
            <v>0</v>
          </cell>
          <cell r="L73">
            <v>0</v>
          </cell>
          <cell r="U73">
            <v>0.4</v>
          </cell>
          <cell r="V73">
            <v>0</v>
          </cell>
          <cell r="AE73">
            <v>0</v>
          </cell>
          <cell r="AF73">
            <v>0</v>
          </cell>
          <cell r="AO73">
            <v>0</v>
          </cell>
          <cell r="AP73">
            <v>0</v>
          </cell>
        </row>
        <row r="74">
          <cell r="K74">
            <v>0</v>
          </cell>
          <cell r="L74">
            <v>0</v>
          </cell>
          <cell r="U74">
            <v>0.1</v>
          </cell>
          <cell r="V74">
            <v>0</v>
          </cell>
          <cell r="AE74">
            <v>0</v>
          </cell>
          <cell r="AF74">
            <v>0</v>
          </cell>
          <cell r="AO74">
            <v>0</v>
          </cell>
          <cell r="AP74">
            <v>0</v>
          </cell>
        </row>
        <row r="75">
          <cell r="K75">
            <v>0</v>
          </cell>
          <cell r="L75">
            <v>0</v>
          </cell>
          <cell r="U75">
            <v>0</v>
          </cell>
          <cell r="V75">
            <v>0</v>
          </cell>
          <cell r="AE75">
            <v>0</v>
          </cell>
          <cell r="AF75">
            <v>0</v>
          </cell>
          <cell r="AO75">
            <v>0</v>
          </cell>
          <cell r="AP75">
            <v>0</v>
          </cell>
        </row>
        <row r="76">
          <cell r="K76">
            <v>0</v>
          </cell>
          <cell r="L76">
            <v>0</v>
          </cell>
          <cell r="U76">
            <v>0.04</v>
          </cell>
          <cell r="V76">
            <v>0</v>
          </cell>
          <cell r="AE76">
            <v>0</v>
          </cell>
          <cell r="AF76">
            <v>0</v>
          </cell>
          <cell r="AO76">
            <v>0</v>
          </cell>
          <cell r="AP76">
            <v>0</v>
          </cell>
        </row>
        <row r="77">
          <cell r="K77">
            <v>0</v>
          </cell>
          <cell r="L77">
            <v>0</v>
          </cell>
          <cell r="U77">
            <v>0</v>
          </cell>
          <cell r="V77">
            <v>0</v>
          </cell>
          <cell r="AE77">
            <v>0</v>
          </cell>
          <cell r="AF77">
            <v>0</v>
          </cell>
          <cell r="AO77">
            <v>0</v>
          </cell>
          <cell r="AP77">
            <v>0</v>
          </cell>
        </row>
        <row r="78">
          <cell r="K78">
            <v>0</v>
          </cell>
          <cell r="L78">
            <v>0</v>
          </cell>
          <cell r="U78">
            <v>0.1</v>
          </cell>
          <cell r="V78">
            <v>0</v>
          </cell>
          <cell r="AE78">
            <v>0</v>
          </cell>
          <cell r="AF78">
            <v>0</v>
          </cell>
          <cell r="AO78">
            <v>0</v>
          </cell>
          <cell r="AP78">
            <v>0</v>
          </cell>
        </row>
        <row r="79">
          <cell r="K79">
            <v>0</v>
          </cell>
          <cell r="L79">
            <v>0</v>
          </cell>
          <cell r="U79">
            <v>0.1</v>
          </cell>
          <cell r="V79">
            <v>0</v>
          </cell>
          <cell r="AE79">
            <v>0</v>
          </cell>
          <cell r="AF79">
            <v>0</v>
          </cell>
          <cell r="AO79">
            <v>0</v>
          </cell>
          <cell r="AP79">
            <v>0</v>
          </cell>
        </row>
        <row r="80">
          <cell r="K80">
            <v>0</v>
          </cell>
          <cell r="L80">
            <v>0</v>
          </cell>
          <cell r="U80">
            <v>0.25</v>
          </cell>
          <cell r="V80">
            <v>0</v>
          </cell>
          <cell r="AE80">
            <v>0</v>
          </cell>
          <cell r="AF80">
            <v>0</v>
          </cell>
          <cell r="AO80">
            <v>0</v>
          </cell>
          <cell r="AP80">
            <v>0</v>
          </cell>
        </row>
        <row r="81">
          <cell r="K81">
            <v>0</v>
          </cell>
          <cell r="L81">
            <v>0</v>
          </cell>
          <cell r="U81">
            <v>0.25</v>
          </cell>
          <cell r="V81">
            <v>0</v>
          </cell>
          <cell r="AE81">
            <v>0</v>
          </cell>
          <cell r="AF81">
            <v>0</v>
          </cell>
          <cell r="AO81">
            <v>0</v>
          </cell>
          <cell r="AP81">
            <v>0</v>
          </cell>
        </row>
        <row r="82">
          <cell r="K82">
            <v>0</v>
          </cell>
          <cell r="L82">
            <v>0</v>
          </cell>
          <cell r="U82">
            <v>0.063</v>
          </cell>
          <cell r="V82">
            <v>0</v>
          </cell>
          <cell r="AE82">
            <v>0</v>
          </cell>
          <cell r="AF82">
            <v>0</v>
          </cell>
          <cell r="AO82">
            <v>0</v>
          </cell>
          <cell r="AP82">
            <v>0</v>
          </cell>
        </row>
        <row r="83">
          <cell r="K83">
            <v>0</v>
          </cell>
          <cell r="L83">
            <v>0</v>
          </cell>
          <cell r="U83">
            <v>0.1</v>
          </cell>
          <cell r="V83">
            <v>0</v>
          </cell>
          <cell r="AE83">
            <v>0</v>
          </cell>
          <cell r="AF83">
            <v>0</v>
          </cell>
          <cell r="AO83">
            <v>0</v>
          </cell>
          <cell r="AP83">
            <v>0</v>
          </cell>
        </row>
        <row r="84">
          <cell r="K84">
            <v>0</v>
          </cell>
          <cell r="L84">
            <v>0</v>
          </cell>
          <cell r="U84">
            <v>0.16</v>
          </cell>
          <cell r="V84">
            <v>0</v>
          </cell>
          <cell r="AE84">
            <v>0</v>
          </cell>
          <cell r="AF84">
            <v>0</v>
          </cell>
          <cell r="AO84">
            <v>0</v>
          </cell>
          <cell r="AP84">
            <v>0</v>
          </cell>
        </row>
        <row r="85">
          <cell r="K85">
            <v>0</v>
          </cell>
          <cell r="L85">
            <v>0</v>
          </cell>
          <cell r="U85">
            <v>0.4</v>
          </cell>
          <cell r="V85">
            <v>0</v>
          </cell>
          <cell r="AE85">
            <v>0</v>
          </cell>
          <cell r="AF85">
            <v>0</v>
          </cell>
          <cell r="AO85">
            <v>0</v>
          </cell>
          <cell r="AP85">
            <v>0</v>
          </cell>
        </row>
        <row r="86">
          <cell r="K86">
            <v>0</v>
          </cell>
          <cell r="L86">
            <v>0</v>
          </cell>
          <cell r="U86">
            <v>0.1</v>
          </cell>
          <cell r="V86">
            <v>0</v>
          </cell>
          <cell r="AE86">
            <v>0</v>
          </cell>
          <cell r="AF86">
            <v>0</v>
          </cell>
          <cell r="AO86">
            <v>0</v>
          </cell>
          <cell r="AP86">
            <v>0</v>
          </cell>
        </row>
        <row r="87">
          <cell r="K87">
            <v>0</v>
          </cell>
          <cell r="L87">
            <v>0</v>
          </cell>
          <cell r="U87">
            <v>0.16</v>
          </cell>
          <cell r="V87">
            <v>0</v>
          </cell>
          <cell r="AE87">
            <v>0</v>
          </cell>
          <cell r="AF87">
            <v>0</v>
          </cell>
          <cell r="AO87">
            <v>0</v>
          </cell>
          <cell r="AP87">
            <v>0</v>
          </cell>
        </row>
        <row r="88">
          <cell r="K88">
            <v>0</v>
          </cell>
          <cell r="L88">
            <v>0</v>
          </cell>
          <cell r="U88">
            <v>0.16</v>
          </cell>
          <cell r="V88">
            <v>0</v>
          </cell>
          <cell r="AE88">
            <v>0</v>
          </cell>
          <cell r="AF88">
            <v>0</v>
          </cell>
          <cell r="AO88">
            <v>0</v>
          </cell>
          <cell r="AP88">
            <v>0</v>
          </cell>
        </row>
        <row r="89">
          <cell r="K89">
            <v>0</v>
          </cell>
          <cell r="L89">
            <v>0</v>
          </cell>
          <cell r="U89">
            <v>0.16</v>
          </cell>
          <cell r="V89">
            <v>0</v>
          </cell>
          <cell r="AE89">
            <v>0</v>
          </cell>
          <cell r="AF89">
            <v>0</v>
          </cell>
          <cell r="AO89">
            <v>0</v>
          </cell>
          <cell r="AP89">
            <v>0</v>
          </cell>
        </row>
        <row r="90">
          <cell r="K90">
            <v>0</v>
          </cell>
          <cell r="L90">
            <v>0</v>
          </cell>
          <cell r="U90">
            <v>0.16</v>
          </cell>
          <cell r="V90">
            <v>0</v>
          </cell>
          <cell r="AE90">
            <v>0</v>
          </cell>
          <cell r="AF90">
            <v>0</v>
          </cell>
          <cell r="AO90">
            <v>0</v>
          </cell>
          <cell r="AP90">
            <v>0</v>
          </cell>
        </row>
        <row r="91">
          <cell r="K91">
            <v>0</v>
          </cell>
          <cell r="L91">
            <v>0</v>
          </cell>
          <cell r="U91">
            <v>0.16</v>
          </cell>
          <cell r="V91">
            <v>0</v>
          </cell>
          <cell r="AE91">
            <v>0</v>
          </cell>
          <cell r="AF91">
            <v>0</v>
          </cell>
          <cell r="AO91">
            <v>0</v>
          </cell>
          <cell r="AP91">
            <v>0</v>
          </cell>
        </row>
        <row r="92">
          <cell r="K92">
            <v>0</v>
          </cell>
          <cell r="L92">
            <v>0</v>
          </cell>
          <cell r="U92">
            <v>0.25</v>
          </cell>
          <cell r="V92">
            <v>0</v>
          </cell>
          <cell r="AE92">
            <v>0</v>
          </cell>
          <cell r="AF92">
            <v>0</v>
          </cell>
          <cell r="AO92">
            <v>0</v>
          </cell>
          <cell r="AP92">
            <v>0</v>
          </cell>
        </row>
        <row r="93">
          <cell r="K93">
            <v>0</v>
          </cell>
          <cell r="L93">
            <v>0</v>
          </cell>
          <cell r="U93">
            <v>0.063</v>
          </cell>
          <cell r="V93">
            <v>0</v>
          </cell>
          <cell r="AE93">
            <v>0</v>
          </cell>
          <cell r="AF93">
            <v>0</v>
          </cell>
          <cell r="AO93">
            <v>0</v>
          </cell>
          <cell r="AP93">
            <v>0</v>
          </cell>
        </row>
        <row r="94">
          <cell r="K94">
            <v>0</v>
          </cell>
          <cell r="L94">
            <v>0</v>
          </cell>
          <cell r="U94">
            <v>0</v>
          </cell>
          <cell r="V94">
            <v>0</v>
          </cell>
          <cell r="AE94">
            <v>0</v>
          </cell>
          <cell r="AF94">
            <v>0</v>
          </cell>
          <cell r="AO94">
            <v>0</v>
          </cell>
          <cell r="AP94">
            <v>0</v>
          </cell>
        </row>
        <row r="95">
          <cell r="K95">
            <v>0</v>
          </cell>
          <cell r="L95">
            <v>0</v>
          </cell>
          <cell r="U95">
            <v>0</v>
          </cell>
          <cell r="V95">
            <v>0</v>
          </cell>
          <cell r="AE95">
            <v>0</v>
          </cell>
          <cell r="AF95">
            <v>0</v>
          </cell>
          <cell r="AO95">
            <v>0</v>
          </cell>
          <cell r="AP95">
            <v>0</v>
          </cell>
        </row>
        <row r="96">
          <cell r="K96">
            <v>0</v>
          </cell>
          <cell r="L96">
            <v>0</v>
          </cell>
          <cell r="U96">
            <v>0</v>
          </cell>
          <cell r="V96">
            <v>0</v>
          </cell>
          <cell r="AE96">
            <v>0</v>
          </cell>
          <cell r="AF96">
            <v>0</v>
          </cell>
          <cell r="AO96">
            <v>0</v>
          </cell>
          <cell r="AP96">
            <v>0</v>
          </cell>
        </row>
        <row r="97">
          <cell r="K97">
            <v>0</v>
          </cell>
          <cell r="L97">
            <v>0</v>
          </cell>
          <cell r="U97">
            <v>0.25</v>
          </cell>
          <cell r="V97">
            <v>0</v>
          </cell>
          <cell r="AE97">
            <v>0</v>
          </cell>
          <cell r="AF97">
            <v>0</v>
          </cell>
          <cell r="AO97">
            <v>0</v>
          </cell>
          <cell r="AP97">
            <v>0</v>
          </cell>
        </row>
        <row r="98">
          <cell r="K98">
            <v>0</v>
          </cell>
          <cell r="L98">
            <v>0</v>
          </cell>
          <cell r="U98">
            <v>0.1</v>
          </cell>
          <cell r="V98">
            <v>0</v>
          </cell>
          <cell r="AE98">
            <v>0</v>
          </cell>
          <cell r="AF98">
            <v>0</v>
          </cell>
          <cell r="AO98">
            <v>0</v>
          </cell>
          <cell r="AP98">
            <v>0</v>
          </cell>
        </row>
        <row r="99">
          <cell r="K99">
            <v>0</v>
          </cell>
          <cell r="L99">
            <v>0</v>
          </cell>
          <cell r="U99">
            <v>0.63</v>
          </cell>
          <cell r="V99">
            <v>0</v>
          </cell>
          <cell r="AE99">
            <v>0</v>
          </cell>
          <cell r="AF99">
            <v>0</v>
          </cell>
          <cell r="AO99">
            <v>0</v>
          </cell>
          <cell r="AP99">
            <v>0</v>
          </cell>
        </row>
        <row r="100">
          <cell r="K100">
            <v>0</v>
          </cell>
          <cell r="L100">
            <v>0</v>
          </cell>
          <cell r="U100">
            <v>0.25</v>
          </cell>
          <cell r="V100">
            <v>0</v>
          </cell>
          <cell r="AE100">
            <v>0</v>
          </cell>
          <cell r="AF100">
            <v>0</v>
          </cell>
          <cell r="AO100">
            <v>0</v>
          </cell>
          <cell r="AP100">
            <v>0</v>
          </cell>
        </row>
        <row r="101">
          <cell r="K101">
            <v>0</v>
          </cell>
          <cell r="L101">
            <v>0</v>
          </cell>
          <cell r="U101">
            <v>0.1</v>
          </cell>
          <cell r="V101">
            <v>0</v>
          </cell>
          <cell r="AE101">
            <v>0</v>
          </cell>
          <cell r="AF101">
            <v>0</v>
          </cell>
          <cell r="AO101">
            <v>0</v>
          </cell>
          <cell r="AP101">
            <v>0</v>
          </cell>
        </row>
        <row r="102">
          <cell r="K102">
            <v>0</v>
          </cell>
          <cell r="L102">
            <v>0</v>
          </cell>
          <cell r="U102">
            <v>0.1</v>
          </cell>
          <cell r="V102">
            <v>0</v>
          </cell>
          <cell r="AE102">
            <v>0</v>
          </cell>
          <cell r="AF102">
            <v>0</v>
          </cell>
          <cell r="AO102">
            <v>0</v>
          </cell>
          <cell r="AP102">
            <v>0</v>
          </cell>
        </row>
        <row r="103">
          <cell r="K103">
            <v>0</v>
          </cell>
          <cell r="L103">
            <v>0</v>
          </cell>
          <cell r="U103">
            <v>0.16</v>
          </cell>
          <cell r="V103">
            <v>0</v>
          </cell>
          <cell r="AE103">
            <v>0</v>
          </cell>
          <cell r="AF103">
            <v>0</v>
          </cell>
          <cell r="AO103">
            <v>0</v>
          </cell>
          <cell r="AP103">
            <v>0</v>
          </cell>
        </row>
        <row r="104">
          <cell r="K104">
            <v>0</v>
          </cell>
          <cell r="L104">
            <v>0</v>
          </cell>
          <cell r="U104">
            <v>0.16</v>
          </cell>
          <cell r="V104">
            <v>0</v>
          </cell>
          <cell r="AE104">
            <v>0</v>
          </cell>
          <cell r="AF104">
            <v>0</v>
          </cell>
          <cell r="AO104">
            <v>0</v>
          </cell>
          <cell r="AP104">
            <v>0</v>
          </cell>
        </row>
        <row r="105">
          <cell r="K105">
            <v>0</v>
          </cell>
          <cell r="L105">
            <v>0</v>
          </cell>
          <cell r="U105">
            <v>0.16</v>
          </cell>
          <cell r="V105">
            <v>0</v>
          </cell>
          <cell r="AE105">
            <v>0</v>
          </cell>
          <cell r="AF105">
            <v>0</v>
          </cell>
          <cell r="AO105">
            <v>0</v>
          </cell>
          <cell r="AP105">
            <v>0</v>
          </cell>
        </row>
        <row r="106">
          <cell r="K106">
            <v>0</v>
          </cell>
          <cell r="L106">
            <v>0</v>
          </cell>
          <cell r="U106">
            <v>0.063</v>
          </cell>
          <cell r="V106">
            <v>0</v>
          </cell>
          <cell r="AE106">
            <v>0</v>
          </cell>
          <cell r="AF106">
            <v>0</v>
          </cell>
          <cell r="AO106">
            <v>0</v>
          </cell>
          <cell r="AP106">
            <v>0</v>
          </cell>
        </row>
        <row r="107">
          <cell r="K107">
            <v>0</v>
          </cell>
          <cell r="L107">
            <v>0</v>
          </cell>
          <cell r="U107">
            <v>0.16</v>
          </cell>
          <cell r="V107">
            <v>0</v>
          </cell>
          <cell r="AE107">
            <v>0</v>
          </cell>
          <cell r="AF107">
            <v>0</v>
          </cell>
          <cell r="AO107">
            <v>0</v>
          </cell>
          <cell r="AP107">
            <v>0</v>
          </cell>
        </row>
        <row r="108">
          <cell r="K108">
            <v>0</v>
          </cell>
          <cell r="L108">
            <v>0</v>
          </cell>
          <cell r="U108">
            <v>0.063</v>
          </cell>
          <cell r="V108">
            <v>0</v>
          </cell>
          <cell r="AE108">
            <v>0</v>
          </cell>
          <cell r="AF108">
            <v>0</v>
          </cell>
          <cell r="AO108">
            <v>0</v>
          </cell>
          <cell r="AP108">
            <v>0</v>
          </cell>
        </row>
        <row r="109">
          <cell r="K109">
            <v>0</v>
          </cell>
          <cell r="L109">
            <v>0</v>
          </cell>
          <cell r="U109">
            <v>0</v>
          </cell>
          <cell r="V109">
            <v>0</v>
          </cell>
          <cell r="AE109">
            <v>0</v>
          </cell>
          <cell r="AF109">
            <v>0</v>
          </cell>
          <cell r="AO109">
            <v>0</v>
          </cell>
          <cell r="AP109">
            <v>0</v>
          </cell>
        </row>
        <row r="110">
          <cell r="K110">
            <v>0</v>
          </cell>
          <cell r="L110">
            <v>0</v>
          </cell>
          <cell r="U110">
            <v>0.16</v>
          </cell>
          <cell r="V110">
            <v>0</v>
          </cell>
          <cell r="AE110">
            <v>0</v>
          </cell>
          <cell r="AF110">
            <v>0</v>
          </cell>
          <cell r="AO110">
            <v>0</v>
          </cell>
          <cell r="AP110">
            <v>0</v>
          </cell>
        </row>
        <row r="111">
          <cell r="K111">
            <v>0</v>
          </cell>
          <cell r="L111">
            <v>0</v>
          </cell>
          <cell r="U111">
            <v>0.1</v>
          </cell>
          <cell r="V111">
            <v>0</v>
          </cell>
          <cell r="AE111">
            <v>0</v>
          </cell>
          <cell r="AF111">
            <v>0</v>
          </cell>
          <cell r="AO111">
            <v>0</v>
          </cell>
          <cell r="AP111">
            <v>0</v>
          </cell>
        </row>
        <row r="112">
          <cell r="K112">
            <v>0</v>
          </cell>
          <cell r="L112">
            <v>0</v>
          </cell>
          <cell r="U112">
            <v>0.1</v>
          </cell>
          <cell r="V112">
            <v>0</v>
          </cell>
          <cell r="AE112">
            <v>0</v>
          </cell>
          <cell r="AF112">
            <v>0</v>
          </cell>
          <cell r="AO112">
            <v>0</v>
          </cell>
          <cell r="AP112">
            <v>0</v>
          </cell>
        </row>
        <row r="113">
          <cell r="K113">
            <v>0</v>
          </cell>
          <cell r="L113">
            <v>0</v>
          </cell>
          <cell r="U113">
            <v>0.16</v>
          </cell>
          <cell r="V113">
            <v>0</v>
          </cell>
          <cell r="AE113">
            <v>0</v>
          </cell>
          <cell r="AF113">
            <v>0</v>
          </cell>
          <cell r="AO113">
            <v>0</v>
          </cell>
          <cell r="AP113">
            <v>0</v>
          </cell>
        </row>
        <row r="114">
          <cell r="K114">
            <v>0</v>
          </cell>
          <cell r="L114">
            <v>0</v>
          </cell>
          <cell r="U114">
            <v>0.063</v>
          </cell>
          <cell r="V114">
            <v>0</v>
          </cell>
          <cell r="AE114">
            <v>0</v>
          </cell>
          <cell r="AF114">
            <v>0</v>
          </cell>
          <cell r="AO114">
            <v>0</v>
          </cell>
          <cell r="AP114">
            <v>0</v>
          </cell>
        </row>
        <row r="115">
          <cell r="K115">
            <v>0</v>
          </cell>
          <cell r="L115">
            <v>0</v>
          </cell>
          <cell r="U115">
            <v>0.16</v>
          </cell>
          <cell r="V115">
            <v>0</v>
          </cell>
          <cell r="AE115">
            <v>0</v>
          </cell>
          <cell r="AF115">
            <v>0</v>
          </cell>
          <cell r="AO115">
            <v>0</v>
          </cell>
          <cell r="AP115">
            <v>0</v>
          </cell>
        </row>
        <row r="116">
          <cell r="K116">
            <v>0</v>
          </cell>
          <cell r="L116">
            <v>0</v>
          </cell>
          <cell r="U116">
            <v>0.16</v>
          </cell>
          <cell r="V116">
            <v>0</v>
          </cell>
          <cell r="AE116">
            <v>0</v>
          </cell>
          <cell r="AF116">
            <v>0</v>
          </cell>
          <cell r="AO116">
            <v>0</v>
          </cell>
          <cell r="AP116">
            <v>0</v>
          </cell>
        </row>
        <row r="117">
          <cell r="K117">
            <v>0</v>
          </cell>
          <cell r="L117">
            <v>0</v>
          </cell>
          <cell r="U117">
            <v>0.25</v>
          </cell>
          <cell r="V117">
            <v>0</v>
          </cell>
          <cell r="AE117">
            <v>0</v>
          </cell>
          <cell r="AF117">
            <v>0</v>
          </cell>
          <cell r="AO117">
            <v>0</v>
          </cell>
          <cell r="AP117">
            <v>0</v>
          </cell>
        </row>
        <row r="118">
          <cell r="K118">
            <v>0</v>
          </cell>
          <cell r="L118">
            <v>0</v>
          </cell>
          <cell r="U118">
            <v>0.25</v>
          </cell>
          <cell r="V118">
            <v>0</v>
          </cell>
          <cell r="AE118">
            <v>0</v>
          </cell>
          <cell r="AF118">
            <v>0</v>
          </cell>
          <cell r="AO118">
            <v>0</v>
          </cell>
          <cell r="AP118">
            <v>0</v>
          </cell>
        </row>
        <row r="119">
          <cell r="K119">
            <v>0</v>
          </cell>
          <cell r="L119">
            <v>0</v>
          </cell>
          <cell r="U119">
            <v>0.16</v>
          </cell>
          <cell r="V119">
            <v>0</v>
          </cell>
          <cell r="AE119">
            <v>0</v>
          </cell>
          <cell r="AF119">
            <v>0</v>
          </cell>
          <cell r="AO119">
            <v>0</v>
          </cell>
          <cell r="AP119">
            <v>0</v>
          </cell>
        </row>
        <row r="120">
          <cell r="K120">
            <v>0</v>
          </cell>
          <cell r="L120">
            <v>0</v>
          </cell>
          <cell r="U120">
            <v>0.16</v>
          </cell>
          <cell r="V120">
            <v>0</v>
          </cell>
          <cell r="AE120">
            <v>0</v>
          </cell>
          <cell r="AF120">
            <v>0</v>
          </cell>
          <cell r="AO120">
            <v>0</v>
          </cell>
          <cell r="AP120">
            <v>0</v>
          </cell>
        </row>
        <row r="121">
          <cell r="K121">
            <v>0</v>
          </cell>
          <cell r="L121">
            <v>0</v>
          </cell>
          <cell r="U121">
            <v>0.25</v>
          </cell>
          <cell r="V121">
            <v>0</v>
          </cell>
          <cell r="AE121">
            <v>0</v>
          </cell>
          <cell r="AF121">
            <v>0</v>
          </cell>
          <cell r="AO121">
            <v>0</v>
          </cell>
          <cell r="AP121">
            <v>0</v>
          </cell>
        </row>
        <row r="122">
          <cell r="K122">
            <v>0</v>
          </cell>
          <cell r="L122">
            <v>0</v>
          </cell>
          <cell r="U122">
            <v>0.16</v>
          </cell>
          <cell r="V122">
            <v>0</v>
          </cell>
          <cell r="AE122">
            <v>0</v>
          </cell>
          <cell r="AF122">
            <v>0</v>
          </cell>
          <cell r="AO122">
            <v>0</v>
          </cell>
          <cell r="AP122">
            <v>0</v>
          </cell>
        </row>
        <row r="123">
          <cell r="K123">
            <v>0</v>
          </cell>
          <cell r="L123">
            <v>0</v>
          </cell>
          <cell r="U123">
            <v>0</v>
          </cell>
          <cell r="V123">
            <v>0</v>
          </cell>
          <cell r="AE123">
            <v>0</v>
          </cell>
          <cell r="AF123">
            <v>0</v>
          </cell>
          <cell r="AO123">
            <v>0</v>
          </cell>
          <cell r="AP123">
            <v>0</v>
          </cell>
        </row>
        <row r="124">
          <cell r="K124">
            <v>0</v>
          </cell>
          <cell r="L124">
            <v>0</v>
          </cell>
          <cell r="U124">
            <v>0.16</v>
          </cell>
          <cell r="V124">
            <v>0</v>
          </cell>
          <cell r="AE124">
            <v>0</v>
          </cell>
          <cell r="AF124">
            <v>0</v>
          </cell>
          <cell r="AO124">
            <v>0</v>
          </cell>
          <cell r="AP124">
            <v>0</v>
          </cell>
        </row>
        <row r="125">
          <cell r="K125">
            <v>0</v>
          </cell>
          <cell r="L125">
            <v>0</v>
          </cell>
          <cell r="U125">
            <v>0.16</v>
          </cell>
          <cell r="V125">
            <v>0</v>
          </cell>
          <cell r="AE125">
            <v>0</v>
          </cell>
          <cell r="AF125">
            <v>0</v>
          </cell>
          <cell r="AO125">
            <v>0</v>
          </cell>
          <cell r="AP125">
            <v>0</v>
          </cell>
        </row>
        <row r="126">
          <cell r="K126">
            <v>0</v>
          </cell>
          <cell r="L126">
            <v>0</v>
          </cell>
          <cell r="U126">
            <v>0.16</v>
          </cell>
          <cell r="V126">
            <v>0</v>
          </cell>
          <cell r="AE126">
            <v>0</v>
          </cell>
          <cell r="AF126">
            <v>0</v>
          </cell>
          <cell r="AO126">
            <v>0</v>
          </cell>
          <cell r="AP126">
            <v>0</v>
          </cell>
        </row>
        <row r="127">
          <cell r="K127">
            <v>0</v>
          </cell>
          <cell r="L127">
            <v>0</v>
          </cell>
          <cell r="U127">
            <v>0.1</v>
          </cell>
          <cell r="V127">
            <v>0</v>
          </cell>
          <cell r="AE127">
            <v>0</v>
          </cell>
          <cell r="AF127">
            <v>0</v>
          </cell>
          <cell r="AO127">
            <v>0</v>
          </cell>
          <cell r="AP127">
            <v>0</v>
          </cell>
        </row>
        <row r="128">
          <cell r="K128">
            <v>0</v>
          </cell>
          <cell r="L128">
            <v>0</v>
          </cell>
          <cell r="U128">
            <v>0.25</v>
          </cell>
          <cell r="V128">
            <v>0</v>
          </cell>
          <cell r="AE128">
            <v>0</v>
          </cell>
          <cell r="AF128">
            <v>0</v>
          </cell>
          <cell r="AO128">
            <v>0</v>
          </cell>
          <cell r="AP128">
            <v>0</v>
          </cell>
        </row>
        <row r="129">
          <cell r="K129">
            <v>0</v>
          </cell>
          <cell r="L129">
            <v>0</v>
          </cell>
          <cell r="U129">
            <v>0.063</v>
          </cell>
          <cell r="V129">
            <v>0</v>
          </cell>
          <cell r="AE129">
            <v>0</v>
          </cell>
          <cell r="AF129">
            <v>0</v>
          </cell>
          <cell r="AO129">
            <v>0</v>
          </cell>
          <cell r="AP129">
            <v>0</v>
          </cell>
        </row>
        <row r="130">
          <cell r="K130">
            <v>0</v>
          </cell>
          <cell r="L130">
            <v>0</v>
          </cell>
          <cell r="U130">
            <v>0.063</v>
          </cell>
          <cell r="V130">
            <v>0</v>
          </cell>
          <cell r="AE130">
            <v>0</v>
          </cell>
          <cell r="AF130">
            <v>0</v>
          </cell>
          <cell r="AO130">
            <v>0</v>
          </cell>
          <cell r="AP130">
            <v>0</v>
          </cell>
        </row>
        <row r="131">
          <cell r="K131">
            <v>0</v>
          </cell>
          <cell r="L131">
            <v>0</v>
          </cell>
          <cell r="U131">
            <v>0.16</v>
          </cell>
          <cell r="V131">
            <v>0</v>
          </cell>
          <cell r="AE131">
            <v>0</v>
          </cell>
          <cell r="AF131">
            <v>0</v>
          </cell>
          <cell r="AO131">
            <v>0</v>
          </cell>
          <cell r="AP131">
            <v>0</v>
          </cell>
        </row>
        <row r="132">
          <cell r="K132">
            <v>0</v>
          </cell>
          <cell r="L132">
            <v>0</v>
          </cell>
          <cell r="U132">
            <v>0.16</v>
          </cell>
          <cell r="V132">
            <v>0</v>
          </cell>
          <cell r="AE132">
            <v>0</v>
          </cell>
          <cell r="AF132">
            <v>0</v>
          </cell>
          <cell r="AO132">
            <v>0</v>
          </cell>
          <cell r="AP132">
            <v>0</v>
          </cell>
        </row>
        <row r="133">
          <cell r="K133">
            <v>0</v>
          </cell>
          <cell r="L133">
            <v>0</v>
          </cell>
          <cell r="U133">
            <v>0.025</v>
          </cell>
          <cell r="V133">
            <v>0</v>
          </cell>
          <cell r="AE133">
            <v>0</v>
          </cell>
          <cell r="AF133">
            <v>0</v>
          </cell>
          <cell r="AO133">
            <v>0</v>
          </cell>
          <cell r="AP133">
            <v>0</v>
          </cell>
        </row>
        <row r="134">
          <cell r="K134">
            <v>0</v>
          </cell>
          <cell r="L134">
            <v>0</v>
          </cell>
          <cell r="U134">
            <v>0.025</v>
          </cell>
          <cell r="V134">
            <v>0</v>
          </cell>
          <cell r="AE134">
            <v>0</v>
          </cell>
          <cell r="AF134">
            <v>0</v>
          </cell>
          <cell r="AO134">
            <v>0</v>
          </cell>
          <cell r="AP134">
            <v>0</v>
          </cell>
        </row>
        <row r="135">
          <cell r="K135">
            <v>0</v>
          </cell>
          <cell r="L135">
            <v>0</v>
          </cell>
          <cell r="U135">
            <v>0.04</v>
          </cell>
          <cell r="V135">
            <v>0</v>
          </cell>
          <cell r="AE135">
            <v>0</v>
          </cell>
          <cell r="AF135">
            <v>0</v>
          </cell>
          <cell r="AO135">
            <v>0</v>
          </cell>
          <cell r="AP135">
            <v>0</v>
          </cell>
        </row>
        <row r="136">
          <cell r="K136">
            <v>0</v>
          </cell>
          <cell r="L136">
            <v>0</v>
          </cell>
          <cell r="U136">
            <v>0.04</v>
          </cell>
          <cell r="V136">
            <v>0</v>
          </cell>
          <cell r="AE136">
            <v>0</v>
          </cell>
          <cell r="AF136">
            <v>0</v>
          </cell>
          <cell r="AO136">
            <v>0</v>
          </cell>
          <cell r="AP136">
            <v>0</v>
          </cell>
        </row>
        <row r="137">
          <cell r="K137">
            <v>0</v>
          </cell>
          <cell r="L137">
            <v>0</v>
          </cell>
          <cell r="U137">
            <v>0</v>
          </cell>
          <cell r="V137">
            <v>0</v>
          </cell>
          <cell r="AE137">
            <v>0</v>
          </cell>
          <cell r="AF137">
            <v>0</v>
          </cell>
          <cell r="AO137">
            <v>0</v>
          </cell>
          <cell r="AP137">
            <v>0</v>
          </cell>
        </row>
        <row r="138">
          <cell r="K138">
            <v>0</v>
          </cell>
          <cell r="L138">
            <v>0</v>
          </cell>
          <cell r="U138">
            <v>0</v>
          </cell>
          <cell r="V138">
            <v>0</v>
          </cell>
          <cell r="AE138">
            <v>0</v>
          </cell>
          <cell r="AF138">
            <v>0</v>
          </cell>
          <cell r="AO138">
            <v>0</v>
          </cell>
          <cell r="AP138">
            <v>0</v>
          </cell>
        </row>
        <row r="139">
          <cell r="K139">
            <v>0</v>
          </cell>
          <cell r="L139">
            <v>0</v>
          </cell>
          <cell r="U139">
            <v>0.25</v>
          </cell>
          <cell r="V139">
            <v>0</v>
          </cell>
          <cell r="AE139">
            <v>0</v>
          </cell>
          <cell r="AF139">
            <v>0</v>
          </cell>
          <cell r="AO139">
            <v>0</v>
          </cell>
          <cell r="AP139">
            <v>0</v>
          </cell>
        </row>
        <row r="140">
          <cell r="K140">
            <v>0</v>
          </cell>
          <cell r="L140">
            <v>0</v>
          </cell>
          <cell r="U140">
            <v>0</v>
          </cell>
          <cell r="V140">
            <v>0</v>
          </cell>
          <cell r="AE140">
            <v>0</v>
          </cell>
          <cell r="AF140">
            <v>0</v>
          </cell>
          <cell r="AO140">
            <v>0</v>
          </cell>
          <cell r="AP140">
            <v>0</v>
          </cell>
        </row>
        <row r="141">
          <cell r="K141">
            <v>0</v>
          </cell>
          <cell r="L141">
            <v>0</v>
          </cell>
          <cell r="U141">
            <v>0</v>
          </cell>
          <cell r="V141">
            <v>0</v>
          </cell>
          <cell r="AE141">
            <v>0</v>
          </cell>
          <cell r="AF141">
            <v>0</v>
          </cell>
          <cell r="AO141">
            <v>0</v>
          </cell>
          <cell r="AP141">
            <v>0</v>
          </cell>
        </row>
        <row r="142">
          <cell r="K142">
            <v>0</v>
          </cell>
          <cell r="L142">
            <v>0</v>
          </cell>
          <cell r="U142">
            <v>0.16</v>
          </cell>
          <cell r="V142">
            <v>0</v>
          </cell>
          <cell r="AE142">
            <v>0</v>
          </cell>
          <cell r="AF142">
            <v>0</v>
          </cell>
          <cell r="AO142">
            <v>0</v>
          </cell>
          <cell r="AP142">
            <v>0</v>
          </cell>
        </row>
        <row r="143">
          <cell r="K143">
            <v>0</v>
          </cell>
          <cell r="L143">
            <v>0</v>
          </cell>
          <cell r="U143">
            <v>0.25</v>
          </cell>
          <cell r="V143">
            <v>0</v>
          </cell>
          <cell r="AE143">
            <v>0</v>
          </cell>
          <cell r="AF143">
            <v>0</v>
          </cell>
          <cell r="AO143">
            <v>0</v>
          </cell>
          <cell r="AP143">
            <v>0</v>
          </cell>
        </row>
        <row r="144">
          <cell r="K144">
            <v>0</v>
          </cell>
          <cell r="L144">
            <v>0</v>
          </cell>
          <cell r="U144">
            <v>0.16</v>
          </cell>
          <cell r="V144">
            <v>0</v>
          </cell>
          <cell r="AE144">
            <v>0</v>
          </cell>
          <cell r="AF144">
            <v>0</v>
          </cell>
          <cell r="AO144">
            <v>0</v>
          </cell>
          <cell r="AP144">
            <v>0</v>
          </cell>
        </row>
        <row r="145">
          <cell r="K145">
            <v>0</v>
          </cell>
          <cell r="L145">
            <v>0</v>
          </cell>
          <cell r="U145">
            <v>0.16</v>
          </cell>
          <cell r="V145">
            <v>0</v>
          </cell>
          <cell r="AE145">
            <v>0</v>
          </cell>
          <cell r="AF145">
            <v>0</v>
          </cell>
          <cell r="AO145">
            <v>0</v>
          </cell>
          <cell r="AP145">
            <v>0</v>
          </cell>
        </row>
        <row r="146">
          <cell r="K146">
            <v>0</v>
          </cell>
          <cell r="L146">
            <v>0</v>
          </cell>
          <cell r="U146">
            <v>0.16</v>
          </cell>
          <cell r="V146">
            <v>0</v>
          </cell>
          <cell r="AE146">
            <v>0</v>
          </cell>
          <cell r="AF146">
            <v>0</v>
          </cell>
          <cell r="AO146">
            <v>0</v>
          </cell>
          <cell r="AP146">
            <v>0</v>
          </cell>
        </row>
        <row r="147">
          <cell r="K147">
            <v>0</v>
          </cell>
          <cell r="L147">
            <v>0</v>
          </cell>
          <cell r="U147">
            <v>0.16</v>
          </cell>
          <cell r="V147">
            <v>0</v>
          </cell>
          <cell r="AE147">
            <v>0</v>
          </cell>
          <cell r="AF147">
            <v>0</v>
          </cell>
          <cell r="AO147">
            <v>0</v>
          </cell>
          <cell r="AP147">
            <v>0</v>
          </cell>
        </row>
        <row r="148">
          <cell r="K148">
            <v>0</v>
          </cell>
          <cell r="L148">
            <v>0</v>
          </cell>
          <cell r="U148">
            <v>0.16</v>
          </cell>
          <cell r="V148">
            <v>0</v>
          </cell>
          <cell r="AE148">
            <v>0</v>
          </cell>
          <cell r="AF148">
            <v>0</v>
          </cell>
          <cell r="AO148">
            <v>0</v>
          </cell>
          <cell r="AP148">
            <v>0</v>
          </cell>
        </row>
        <row r="149">
          <cell r="K149">
            <v>0</v>
          </cell>
          <cell r="L149">
            <v>0</v>
          </cell>
          <cell r="U149">
            <v>0.025</v>
          </cell>
          <cell r="V149">
            <v>0</v>
          </cell>
          <cell r="AE149">
            <v>0</v>
          </cell>
          <cell r="AF149">
            <v>0</v>
          </cell>
          <cell r="AO149">
            <v>0</v>
          </cell>
          <cell r="AP149">
            <v>0</v>
          </cell>
        </row>
        <row r="150">
          <cell r="K150">
            <v>0</v>
          </cell>
          <cell r="L150">
            <v>0</v>
          </cell>
          <cell r="U150">
            <v>0.25</v>
          </cell>
          <cell r="V150">
            <v>0</v>
          </cell>
          <cell r="AE150">
            <v>0</v>
          </cell>
          <cell r="AF150">
            <v>0</v>
          </cell>
          <cell r="AO150">
            <v>0</v>
          </cell>
          <cell r="AP150">
            <v>0</v>
          </cell>
        </row>
        <row r="151">
          <cell r="K151">
            <v>0</v>
          </cell>
          <cell r="L151">
            <v>0</v>
          </cell>
          <cell r="U151">
            <v>0.25</v>
          </cell>
          <cell r="V151">
            <v>0</v>
          </cell>
          <cell r="AE151">
            <v>0</v>
          </cell>
          <cell r="AF151">
            <v>0</v>
          </cell>
          <cell r="AO151">
            <v>0</v>
          </cell>
          <cell r="AP151">
            <v>0</v>
          </cell>
        </row>
        <row r="152">
          <cell r="K152">
            <v>0</v>
          </cell>
          <cell r="L152">
            <v>0</v>
          </cell>
          <cell r="U152">
            <v>0.25</v>
          </cell>
          <cell r="V152">
            <v>0</v>
          </cell>
          <cell r="AE152">
            <v>0</v>
          </cell>
          <cell r="AF152">
            <v>0</v>
          </cell>
          <cell r="AO152">
            <v>0</v>
          </cell>
          <cell r="AP152">
            <v>0</v>
          </cell>
        </row>
        <row r="153">
          <cell r="K153">
            <v>0</v>
          </cell>
          <cell r="L153">
            <v>0</v>
          </cell>
          <cell r="U153">
            <v>0.25</v>
          </cell>
          <cell r="V153">
            <v>0</v>
          </cell>
          <cell r="AE153">
            <v>0</v>
          </cell>
          <cell r="AF153">
            <v>0</v>
          </cell>
          <cell r="AO153">
            <v>0</v>
          </cell>
          <cell r="AP153">
            <v>0</v>
          </cell>
        </row>
        <row r="154">
          <cell r="K154">
            <v>0</v>
          </cell>
          <cell r="L154">
            <v>0</v>
          </cell>
          <cell r="U154">
            <v>0.1</v>
          </cell>
          <cell r="V154">
            <v>0</v>
          </cell>
          <cell r="AE154">
            <v>0</v>
          </cell>
          <cell r="AF154">
            <v>0</v>
          </cell>
          <cell r="AO154">
            <v>0</v>
          </cell>
          <cell r="AP154">
            <v>0</v>
          </cell>
        </row>
        <row r="155">
          <cell r="K155">
            <v>0</v>
          </cell>
          <cell r="L155">
            <v>0</v>
          </cell>
          <cell r="U155">
            <v>0</v>
          </cell>
          <cell r="V155">
            <v>0</v>
          </cell>
          <cell r="AE155">
            <v>0</v>
          </cell>
          <cell r="AF155">
            <v>0</v>
          </cell>
          <cell r="AO155">
            <v>0</v>
          </cell>
          <cell r="AP155">
            <v>0</v>
          </cell>
        </row>
        <row r="156">
          <cell r="K156">
            <v>0</v>
          </cell>
          <cell r="L156">
            <v>0</v>
          </cell>
          <cell r="U156">
            <v>0.25</v>
          </cell>
          <cell r="V156">
            <v>0</v>
          </cell>
          <cell r="AE156">
            <v>0</v>
          </cell>
          <cell r="AF156">
            <v>0</v>
          </cell>
          <cell r="AO156">
            <v>0</v>
          </cell>
          <cell r="AP156">
            <v>0</v>
          </cell>
        </row>
        <row r="157">
          <cell r="K157">
            <v>0</v>
          </cell>
          <cell r="L157">
            <v>0</v>
          </cell>
          <cell r="U157">
            <v>0.1</v>
          </cell>
          <cell r="V157">
            <v>0</v>
          </cell>
          <cell r="AE157">
            <v>0</v>
          </cell>
          <cell r="AF157">
            <v>0</v>
          </cell>
          <cell r="AO157">
            <v>0</v>
          </cell>
          <cell r="AP157">
            <v>0</v>
          </cell>
        </row>
        <row r="158">
          <cell r="K158">
            <v>0</v>
          </cell>
          <cell r="L158">
            <v>0</v>
          </cell>
          <cell r="U158">
            <v>0.25</v>
          </cell>
          <cell r="V158">
            <v>0</v>
          </cell>
          <cell r="AE158">
            <v>0</v>
          </cell>
          <cell r="AF158">
            <v>0</v>
          </cell>
          <cell r="AO158">
            <v>0</v>
          </cell>
          <cell r="AP158">
            <v>0</v>
          </cell>
        </row>
        <row r="159">
          <cell r="K159">
            <v>0</v>
          </cell>
          <cell r="L159">
            <v>0</v>
          </cell>
          <cell r="U159">
            <v>0.1</v>
          </cell>
          <cell r="V159">
            <v>0</v>
          </cell>
          <cell r="AE159">
            <v>0</v>
          </cell>
          <cell r="AF159">
            <v>0</v>
          </cell>
          <cell r="AO159">
            <v>0</v>
          </cell>
          <cell r="AP159">
            <v>0</v>
          </cell>
        </row>
        <row r="160">
          <cell r="K160">
            <v>0</v>
          </cell>
          <cell r="L160">
            <v>0</v>
          </cell>
          <cell r="U160">
            <v>0.4</v>
          </cell>
          <cell r="V160">
            <v>0</v>
          </cell>
          <cell r="AE160">
            <v>0</v>
          </cell>
          <cell r="AF160">
            <v>0</v>
          </cell>
          <cell r="AO160">
            <v>0</v>
          </cell>
          <cell r="AP160">
            <v>0</v>
          </cell>
        </row>
        <row r="161">
          <cell r="K161">
            <v>0</v>
          </cell>
          <cell r="L161">
            <v>0</v>
          </cell>
          <cell r="U161">
            <v>0.25</v>
          </cell>
          <cell r="V161">
            <v>0</v>
          </cell>
          <cell r="AE161">
            <v>0</v>
          </cell>
          <cell r="AF161">
            <v>0</v>
          </cell>
          <cell r="AO161">
            <v>0</v>
          </cell>
          <cell r="AP161">
            <v>0</v>
          </cell>
        </row>
        <row r="162">
          <cell r="K162">
            <v>0</v>
          </cell>
          <cell r="L162">
            <v>0</v>
          </cell>
          <cell r="U162">
            <v>0.4</v>
          </cell>
          <cell r="V162">
            <v>0</v>
          </cell>
          <cell r="AE162">
            <v>0</v>
          </cell>
          <cell r="AF162">
            <v>0</v>
          </cell>
          <cell r="AO162">
            <v>0</v>
          </cell>
          <cell r="AP162">
            <v>0</v>
          </cell>
        </row>
        <row r="163">
          <cell r="K163">
            <v>0</v>
          </cell>
          <cell r="L163">
            <v>0</v>
          </cell>
          <cell r="U163">
            <v>0.25</v>
          </cell>
          <cell r="V163">
            <v>0</v>
          </cell>
          <cell r="AE163">
            <v>0</v>
          </cell>
          <cell r="AF163">
            <v>0</v>
          </cell>
          <cell r="AO163">
            <v>0</v>
          </cell>
          <cell r="AP163">
            <v>0</v>
          </cell>
        </row>
        <row r="164">
          <cell r="K164">
            <v>0</v>
          </cell>
          <cell r="L164">
            <v>0</v>
          </cell>
          <cell r="U164">
            <v>0.25</v>
          </cell>
          <cell r="V164">
            <v>0</v>
          </cell>
          <cell r="AE164">
            <v>0</v>
          </cell>
          <cell r="AF164">
            <v>0</v>
          </cell>
          <cell r="AO164">
            <v>0</v>
          </cell>
          <cell r="AP164">
            <v>0</v>
          </cell>
        </row>
        <row r="165">
          <cell r="K165">
            <v>0</v>
          </cell>
          <cell r="L165">
            <v>0</v>
          </cell>
          <cell r="U165">
            <v>0.4</v>
          </cell>
          <cell r="V165">
            <v>0</v>
          </cell>
          <cell r="AE165">
            <v>0</v>
          </cell>
          <cell r="AF165">
            <v>0</v>
          </cell>
          <cell r="AO165">
            <v>0</v>
          </cell>
          <cell r="AP165">
            <v>0</v>
          </cell>
        </row>
        <row r="166">
          <cell r="K166">
            <v>0</v>
          </cell>
          <cell r="L166">
            <v>0</v>
          </cell>
          <cell r="U166">
            <v>0</v>
          </cell>
          <cell r="V166">
            <v>0</v>
          </cell>
          <cell r="AE166">
            <v>0</v>
          </cell>
          <cell r="AF166">
            <v>0</v>
          </cell>
          <cell r="AO166">
            <v>0</v>
          </cell>
          <cell r="AP166">
            <v>0</v>
          </cell>
        </row>
        <row r="167">
          <cell r="K167">
            <v>0</v>
          </cell>
          <cell r="L167">
            <v>0</v>
          </cell>
          <cell r="U167">
            <v>0.25</v>
          </cell>
          <cell r="V167">
            <v>0</v>
          </cell>
          <cell r="AE167">
            <v>0</v>
          </cell>
          <cell r="AF167">
            <v>0</v>
          </cell>
          <cell r="AO167">
            <v>0</v>
          </cell>
          <cell r="AP167">
            <v>0</v>
          </cell>
        </row>
        <row r="168">
          <cell r="K168">
            <v>0</v>
          </cell>
          <cell r="L168">
            <v>0</v>
          </cell>
          <cell r="U168">
            <v>0.4</v>
          </cell>
          <cell r="V168">
            <v>0</v>
          </cell>
          <cell r="AE168">
            <v>0</v>
          </cell>
          <cell r="AF168">
            <v>0</v>
          </cell>
          <cell r="AO168">
            <v>0</v>
          </cell>
          <cell r="AP168">
            <v>0</v>
          </cell>
        </row>
        <row r="169">
          <cell r="K169">
            <v>0</v>
          </cell>
          <cell r="L169">
            <v>0</v>
          </cell>
          <cell r="U169">
            <v>0.16</v>
          </cell>
          <cell r="V169">
            <v>0</v>
          </cell>
          <cell r="AE169">
            <v>0</v>
          </cell>
          <cell r="AF169">
            <v>0</v>
          </cell>
          <cell r="AO169">
            <v>0</v>
          </cell>
          <cell r="AP169">
            <v>0</v>
          </cell>
        </row>
        <row r="170">
          <cell r="K170">
            <v>0</v>
          </cell>
          <cell r="L170">
            <v>0</v>
          </cell>
          <cell r="U170">
            <v>0.04</v>
          </cell>
          <cell r="V170">
            <v>0</v>
          </cell>
          <cell r="AE170">
            <v>0</v>
          </cell>
          <cell r="AF170">
            <v>0</v>
          </cell>
          <cell r="AO170">
            <v>0</v>
          </cell>
          <cell r="AP170">
            <v>0</v>
          </cell>
        </row>
        <row r="171">
          <cell r="K171">
            <v>0</v>
          </cell>
          <cell r="L171">
            <v>0</v>
          </cell>
          <cell r="U171">
            <v>0.25</v>
          </cell>
          <cell r="V171">
            <v>0</v>
          </cell>
          <cell r="AE171">
            <v>0</v>
          </cell>
          <cell r="AF171">
            <v>0</v>
          </cell>
          <cell r="AO171">
            <v>0</v>
          </cell>
          <cell r="AP171">
            <v>0</v>
          </cell>
        </row>
        <row r="172">
          <cell r="K172">
            <v>0</v>
          </cell>
          <cell r="L172">
            <v>0</v>
          </cell>
          <cell r="U172">
            <v>0.1</v>
          </cell>
          <cell r="V172">
            <v>0</v>
          </cell>
          <cell r="AE172">
            <v>0</v>
          </cell>
          <cell r="AF172">
            <v>0</v>
          </cell>
          <cell r="AO172">
            <v>0</v>
          </cell>
          <cell r="AP172">
            <v>0</v>
          </cell>
        </row>
        <row r="173">
          <cell r="K173">
            <v>0</v>
          </cell>
          <cell r="L173">
            <v>0</v>
          </cell>
          <cell r="U173">
            <v>0.1</v>
          </cell>
          <cell r="V173">
            <v>0</v>
          </cell>
          <cell r="AE173">
            <v>0</v>
          </cell>
          <cell r="AF173">
            <v>0</v>
          </cell>
          <cell r="AO173">
            <v>0</v>
          </cell>
          <cell r="AP173">
            <v>0</v>
          </cell>
        </row>
        <row r="174">
          <cell r="K174">
            <v>0</v>
          </cell>
          <cell r="L174">
            <v>0</v>
          </cell>
          <cell r="U174">
            <v>0.25</v>
          </cell>
          <cell r="V174">
            <v>0</v>
          </cell>
          <cell r="AE174">
            <v>0</v>
          </cell>
          <cell r="AF174">
            <v>0</v>
          </cell>
          <cell r="AO174">
            <v>0</v>
          </cell>
          <cell r="AP174">
            <v>0</v>
          </cell>
        </row>
        <row r="175">
          <cell r="K175">
            <v>0</v>
          </cell>
          <cell r="L175">
            <v>0</v>
          </cell>
          <cell r="U175">
            <v>0.1</v>
          </cell>
          <cell r="V175">
            <v>0</v>
          </cell>
          <cell r="AE175">
            <v>0</v>
          </cell>
          <cell r="AF175">
            <v>0</v>
          </cell>
          <cell r="AO175">
            <v>0</v>
          </cell>
          <cell r="AP175">
            <v>0</v>
          </cell>
        </row>
        <row r="176">
          <cell r="K176">
            <v>0</v>
          </cell>
          <cell r="L176">
            <v>0</v>
          </cell>
          <cell r="U176">
            <v>0.16</v>
          </cell>
          <cell r="V176">
            <v>0</v>
          </cell>
          <cell r="AE176">
            <v>0</v>
          </cell>
          <cell r="AF176">
            <v>0</v>
          </cell>
          <cell r="AO176">
            <v>0</v>
          </cell>
          <cell r="AP176">
            <v>0</v>
          </cell>
        </row>
        <row r="177">
          <cell r="K177">
            <v>0</v>
          </cell>
          <cell r="L177">
            <v>0</v>
          </cell>
          <cell r="U177">
            <v>0.16</v>
          </cell>
          <cell r="V177">
            <v>0</v>
          </cell>
          <cell r="AE177">
            <v>0</v>
          </cell>
          <cell r="AF177">
            <v>0</v>
          </cell>
          <cell r="AO177">
            <v>0</v>
          </cell>
          <cell r="AP177">
            <v>0</v>
          </cell>
        </row>
        <row r="178">
          <cell r="K178">
            <v>0</v>
          </cell>
          <cell r="L178">
            <v>0</v>
          </cell>
          <cell r="U178">
            <v>0.1</v>
          </cell>
          <cell r="V178">
            <v>0</v>
          </cell>
          <cell r="AE178">
            <v>0</v>
          </cell>
          <cell r="AF178">
            <v>0</v>
          </cell>
          <cell r="AO178">
            <v>0</v>
          </cell>
          <cell r="AP178">
            <v>0</v>
          </cell>
        </row>
        <row r="179">
          <cell r="K179">
            <v>0</v>
          </cell>
          <cell r="L179">
            <v>0</v>
          </cell>
          <cell r="U179">
            <v>0.025</v>
          </cell>
          <cell r="V179">
            <v>0</v>
          </cell>
          <cell r="AE179">
            <v>0</v>
          </cell>
          <cell r="AF179">
            <v>0</v>
          </cell>
          <cell r="AO179">
            <v>0</v>
          </cell>
          <cell r="AP179">
            <v>0</v>
          </cell>
        </row>
        <row r="180">
          <cell r="K180">
            <v>0</v>
          </cell>
          <cell r="L180">
            <v>0</v>
          </cell>
          <cell r="U180">
            <v>0.025</v>
          </cell>
          <cell r="V180">
            <v>0</v>
          </cell>
          <cell r="AE180">
            <v>0</v>
          </cell>
          <cell r="AF180">
            <v>0</v>
          </cell>
          <cell r="AO180">
            <v>0</v>
          </cell>
          <cell r="AP180">
            <v>0</v>
          </cell>
        </row>
        <row r="181">
          <cell r="K181">
            <v>0</v>
          </cell>
          <cell r="L181">
            <v>0</v>
          </cell>
          <cell r="U181">
            <v>0.25</v>
          </cell>
          <cell r="V181">
            <v>0</v>
          </cell>
          <cell r="AE181">
            <v>0</v>
          </cell>
          <cell r="AF181">
            <v>0</v>
          </cell>
          <cell r="AO181">
            <v>0</v>
          </cell>
          <cell r="AP181">
            <v>0</v>
          </cell>
        </row>
        <row r="182">
          <cell r="K182">
            <v>0</v>
          </cell>
          <cell r="L182">
            <v>0</v>
          </cell>
          <cell r="U182">
            <v>0.25</v>
          </cell>
          <cell r="V182">
            <v>0</v>
          </cell>
          <cell r="AE182">
            <v>0</v>
          </cell>
          <cell r="AF182">
            <v>0</v>
          </cell>
          <cell r="AO182">
            <v>0</v>
          </cell>
          <cell r="AP182">
            <v>0</v>
          </cell>
        </row>
        <row r="183">
          <cell r="K183">
            <v>0</v>
          </cell>
          <cell r="L183">
            <v>0</v>
          </cell>
          <cell r="U183">
            <v>0.1</v>
          </cell>
          <cell r="V183">
            <v>0</v>
          </cell>
          <cell r="AE183">
            <v>0</v>
          </cell>
          <cell r="AF183">
            <v>0</v>
          </cell>
          <cell r="AO183">
            <v>0</v>
          </cell>
          <cell r="AP183">
            <v>0</v>
          </cell>
        </row>
        <row r="184">
          <cell r="K184">
            <v>0</v>
          </cell>
          <cell r="L184">
            <v>0</v>
          </cell>
          <cell r="U184">
            <v>0.1</v>
          </cell>
          <cell r="V184">
            <v>0</v>
          </cell>
          <cell r="AE184">
            <v>0</v>
          </cell>
          <cell r="AF184">
            <v>0</v>
          </cell>
          <cell r="AO184">
            <v>0</v>
          </cell>
          <cell r="AP184">
            <v>0</v>
          </cell>
        </row>
        <row r="185">
          <cell r="K185">
            <v>0</v>
          </cell>
          <cell r="L185">
            <v>0</v>
          </cell>
          <cell r="U185">
            <v>0.063</v>
          </cell>
          <cell r="V185">
            <v>0</v>
          </cell>
          <cell r="AE185">
            <v>0</v>
          </cell>
          <cell r="AF185">
            <v>0</v>
          </cell>
          <cell r="AO185">
            <v>0</v>
          </cell>
          <cell r="AP185">
            <v>0</v>
          </cell>
        </row>
        <row r="186">
          <cell r="K186">
            <v>0</v>
          </cell>
          <cell r="L186">
            <v>0</v>
          </cell>
          <cell r="U186">
            <v>0.16</v>
          </cell>
          <cell r="V186">
            <v>0</v>
          </cell>
          <cell r="AE186">
            <v>0</v>
          </cell>
          <cell r="AF186">
            <v>0</v>
          </cell>
          <cell r="AO186">
            <v>0</v>
          </cell>
          <cell r="AP186">
            <v>0</v>
          </cell>
        </row>
        <row r="187">
          <cell r="K187">
            <v>0</v>
          </cell>
          <cell r="L187">
            <v>0</v>
          </cell>
          <cell r="U187">
            <v>0.16</v>
          </cell>
          <cell r="V187">
            <v>0</v>
          </cell>
          <cell r="AE187">
            <v>0</v>
          </cell>
          <cell r="AF187">
            <v>0</v>
          </cell>
          <cell r="AO187">
            <v>0</v>
          </cell>
          <cell r="AP187">
            <v>0</v>
          </cell>
        </row>
        <row r="188">
          <cell r="K188">
            <v>0</v>
          </cell>
          <cell r="L188">
            <v>0</v>
          </cell>
          <cell r="U188">
            <v>0.1</v>
          </cell>
          <cell r="V188">
            <v>0</v>
          </cell>
          <cell r="AE188">
            <v>0</v>
          </cell>
          <cell r="AF188">
            <v>0</v>
          </cell>
          <cell r="AO188">
            <v>0</v>
          </cell>
          <cell r="AP188">
            <v>0</v>
          </cell>
        </row>
        <row r="189">
          <cell r="K189">
            <v>0</v>
          </cell>
          <cell r="L189">
            <v>0</v>
          </cell>
          <cell r="U189">
            <v>0</v>
          </cell>
          <cell r="V189">
            <v>0</v>
          </cell>
          <cell r="AE189">
            <v>0</v>
          </cell>
          <cell r="AF189">
            <v>0</v>
          </cell>
          <cell r="AO189">
            <v>0</v>
          </cell>
          <cell r="AP189">
            <v>0</v>
          </cell>
        </row>
        <row r="190">
          <cell r="K190">
            <v>0</v>
          </cell>
          <cell r="L190">
            <v>0</v>
          </cell>
          <cell r="U190">
            <v>0.1</v>
          </cell>
          <cell r="V190">
            <v>0</v>
          </cell>
          <cell r="AE190">
            <v>0</v>
          </cell>
          <cell r="AF190">
            <v>0</v>
          </cell>
          <cell r="AO190">
            <v>0</v>
          </cell>
          <cell r="AP190">
            <v>0</v>
          </cell>
        </row>
        <row r="191">
          <cell r="K191">
            <v>0</v>
          </cell>
          <cell r="L191">
            <v>0</v>
          </cell>
          <cell r="U191">
            <v>0.25</v>
          </cell>
          <cell r="V191">
            <v>0</v>
          </cell>
          <cell r="AE191">
            <v>0</v>
          </cell>
          <cell r="AF191">
            <v>0</v>
          </cell>
          <cell r="AO191">
            <v>0</v>
          </cell>
          <cell r="AP191">
            <v>0</v>
          </cell>
        </row>
        <row r="192">
          <cell r="K192">
            <v>0</v>
          </cell>
          <cell r="L192">
            <v>0</v>
          </cell>
          <cell r="U192">
            <v>0.25</v>
          </cell>
          <cell r="V192">
            <v>0</v>
          </cell>
          <cell r="AE192">
            <v>0</v>
          </cell>
          <cell r="AF192">
            <v>0</v>
          </cell>
          <cell r="AO192">
            <v>0</v>
          </cell>
          <cell r="AP192">
            <v>0</v>
          </cell>
        </row>
        <row r="193">
          <cell r="K193">
            <v>0</v>
          </cell>
          <cell r="L193">
            <v>0</v>
          </cell>
          <cell r="U193">
            <v>0.4</v>
          </cell>
          <cell r="V193">
            <v>0</v>
          </cell>
          <cell r="AE193">
            <v>0</v>
          </cell>
          <cell r="AF193">
            <v>0</v>
          </cell>
          <cell r="AO193">
            <v>0</v>
          </cell>
          <cell r="AP193">
            <v>0</v>
          </cell>
        </row>
        <row r="194">
          <cell r="K194">
            <v>0</v>
          </cell>
          <cell r="L194">
            <v>0</v>
          </cell>
          <cell r="U194">
            <v>0.25</v>
          </cell>
          <cell r="V194">
            <v>0</v>
          </cell>
          <cell r="AE194">
            <v>0</v>
          </cell>
          <cell r="AF194">
            <v>0</v>
          </cell>
          <cell r="AO194">
            <v>0</v>
          </cell>
          <cell r="AP194">
            <v>0</v>
          </cell>
        </row>
        <row r="195">
          <cell r="K195">
            <v>0</v>
          </cell>
          <cell r="L195">
            <v>0</v>
          </cell>
          <cell r="U195">
            <v>0.63</v>
          </cell>
          <cell r="V195">
            <v>0</v>
          </cell>
          <cell r="AE195">
            <v>0</v>
          </cell>
          <cell r="AF195">
            <v>0</v>
          </cell>
          <cell r="AO195">
            <v>0</v>
          </cell>
          <cell r="AP195">
            <v>0</v>
          </cell>
        </row>
        <row r="196">
          <cell r="K196">
            <v>0</v>
          </cell>
          <cell r="L196">
            <v>0</v>
          </cell>
          <cell r="U196">
            <v>0.25</v>
          </cell>
          <cell r="V196">
            <v>0</v>
          </cell>
          <cell r="AE196">
            <v>0</v>
          </cell>
          <cell r="AF196">
            <v>0</v>
          </cell>
          <cell r="AO196">
            <v>0</v>
          </cell>
          <cell r="AP196">
            <v>0</v>
          </cell>
        </row>
        <row r="197">
          <cell r="K197">
            <v>0</v>
          </cell>
          <cell r="L197">
            <v>0</v>
          </cell>
          <cell r="U197">
            <v>0.16</v>
          </cell>
          <cell r="V197">
            <v>0</v>
          </cell>
          <cell r="AE197">
            <v>0</v>
          </cell>
          <cell r="AF197">
            <v>0</v>
          </cell>
          <cell r="AO197">
            <v>0</v>
          </cell>
          <cell r="AP197">
            <v>0</v>
          </cell>
        </row>
        <row r="198">
          <cell r="K198">
            <v>0</v>
          </cell>
          <cell r="L198">
            <v>0</v>
          </cell>
          <cell r="U198">
            <v>0.25</v>
          </cell>
          <cell r="V198">
            <v>0</v>
          </cell>
          <cell r="AE198">
            <v>0</v>
          </cell>
          <cell r="AF198">
            <v>0</v>
          </cell>
          <cell r="AO198">
            <v>0</v>
          </cell>
          <cell r="AP198">
            <v>0</v>
          </cell>
        </row>
        <row r="199">
          <cell r="K199">
            <v>0</v>
          </cell>
          <cell r="L199">
            <v>0</v>
          </cell>
          <cell r="U199">
            <v>0</v>
          </cell>
          <cell r="V199">
            <v>0</v>
          </cell>
          <cell r="AE199">
            <v>0</v>
          </cell>
          <cell r="AF199">
            <v>0</v>
          </cell>
          <cell r="AO199">
            <v>0</v>
          </cell>
          <cell r="AP199">
            <v>0</v>
          </cell>
        </row>
        <row r="200">
          <cell r="K200">
            <v>0</v>
          </cell>
          <cell r="L200">
            <v>0</v>
          </cell>
          <cell r="U200">
            <v>0.1</v>
          </cell>
          <cell r="V200">
            <v>0</v>
          </cell>
          <cell r="AE200">
            <v>0</v>
          </cell>
          <cell r="AF200">
            <v>0</v>
          </cell>
          <cell r="AO200">
            <v>0</v>
          </cell>
          <cell r="AP200">
            <v>0</v>
          </cell>
        </row>
        <row r="201">
          <cell r="K201">
            <v>0</v>
          </cell>
          <cell r="L201">
            <v>0</v>
          </cell>
          <cell r="U201">
            <v>0.16</v>
          </cell>
          <cell r="V201">
            <v>0</v>
          </cell>
          <cell r="AE201">
            <v>0</v>
          </cell>
          <cell r="AF201">
            <v>0</v>
          </cell>
          <cell r="AO201">
            <v>0</v>
          </cell>
          <cell r="AP201">
            <v>0</v>
          </cell>
        </row>
        <row r="202">
          <cell r="K202">
            <v>0</v>
          </cell>
          <cell r="L202">
            <v>0</v>
          </cell>
          <cell r="U202">
            <v>0.25</v>
          </cell>
          <cell r="V202">
            <v>0</v>
          </cell>
          <cell r="AE202">
            <v>0</v>
          </cell>
          <cell r="AF202">
            <v>0</v>
          </cell>
          <cell r="AO202">
            <v>0</v>
          </cell>
          <cell r="AP202">
            <v>0</v>
          </cell>
        </row>
        <row r="203">
          <cell r="K203">
            <v>0</v>
          </cell>
          <cell r="L203">
            <v>0</v>
          </cell>
          <cell r="U203">
            <v>0.25</v>
          </cell>
          <cell r="V203">
            <v>0</v>
          </cell>
          <cell r="AE203">
            <v>0</v>
          </cell>
          <cell r="AF203">
            <v>0</v>
          </cell>
          <cell r="AO203">
            <v>0</v>
          </cell>
          <cell r="AP203">
            <v>0</v>
          </cell>
        </row>
        <row r="204">
          <cell r="K204">
            <v>0</v>
          </cell>
          <cell r="L204">
            <v>0</v>
          </cell>
          <cell r="U204">
            <v>0.63</v>
          </cell>
          <cell r="V204">
            <v>0</v>
          </cell>
          <cell r="AE204">
            <v>0</v>
          </cell>
          <cell r="AF204">
            <v>0</v>
          </cell>
          <cell r="AO204">
            <v>0</v>
          </cell>
          <cell r="AP204">
            <v>0</v>
          </cell>
        </row>
        <row r="205">
          <cell r="K205">
            <v>0</v>
          </cell>
          <cell r="L205">
            <v>0</v>
          </cell>
          <cell r="U205">
            <v>0.063</v>
          </cell>
          <cell r="V205">
            <v>0</v>
          </cell>
          <cell r="AE205">
            <v>0</v>
          </cell>
          <cell r="AF205">
            <v>0</v>
          </cell>
          <cell r="AO205">
            <v>0</v>
          </cell>
          <cell r="AP205">
            <v>0</v>
          </cell>
        </row>
        <row r="206">
          <cell r="K206">
            <v>0</v>
          </cell>
          <cell r="L206">
            <v>0</v>
          </cell>
          <cell r="U206">
            <v>0.25</v>
          </cell>
          <cell r="V206">
            <v>0</v>
          </cell>
          <cell r="AE206">
            <v>0</v>
          </cell>
          <cell r="AF206">
            <v>0</v>
          </cell>
          <cell r="AO206">
            <v>0</v>
          </cell>
          <cell r="AP206">
            <v>0</v>
          </cell>
        </row>
        <row r="207">
          <cell r="K207">
            <v>0</v>
          </cell>
          <cell r="L207">
            <v>0</v>
          </cell>
          <cell r="U207">
            <v>0.25</v>
          </cell>
          <cell r="V207">
            <v>0</v>
          </cell>
          <cell r="AE207">
            <v>0</v>
          </cell>
          <cell r="AF207">
            <v>0</v>
          </cell>
          <cell r="AO207">
            <v>0</v>
          </cell>
          <cell r="AP207">
            <v>0</v>
          </cell>
        </row>
        <row r="208">
          <cell r="K208">
            <v>0</v>
          </cell>
          <cell r="L208">
            <v>0</v>
          </cell>
          <cell r="U208">
            <v>0.4</v>
          </cell>
          <cell r="V208">
            <v>0</v>
          </cell>
          <cell r="AE208">
            <v>0</v>
          </cell>
          <cell r="AF208">
            <v>0</v>
          </cell>
          <cell r="AO208">
            <v>0</v>
          </cell>
          <cell r="AP208">
            <v>0</v>
          </cell>
        </row>
        <row r="209">
          <cell r="K209">
            <v>0</v>
          </cell>
          <cell r="L209">
            <v>0</v>
          </cell>
          <cell r="U209">
            <v>0.1</v>
          </cell>
          <cell r="V209">
            <v>0</v>
          </cell>
          <cell r="AE209">
            <v>0</v>
          </cell>
          <cell r="AF209">
            <v>0</v>
          </cell>
          <cell r="AO209">
            <v>0</v>
          </cell>
          <cell r="AP209">
            <v>0</v>
          </cell>
        </row>
        <row r="210">
          <cell r="K210">
            <v>0</v>
          </cell>
          <cell r="L210">
            <v>0</v>
          </cell>
          <cell r="U210">
            <v>0.063</v>
          </cell>
          <cell r="V210">
            <v>0</v>
          </cell>
          <cell r="AE210">
            <v>0</v>
          </cell>
          <cell r="AF210">
            <v>0</v>
          </cell>
          <cell r="AO210">
            <v>0</v>
          </cell>
          <cell r="AP210">
            <v>0</v>
          </cell>
        </row>
        <row r="211">
          <cell r="K211">
            <v>0</v>
          </cell>
          <cell r="L211">
            <v>0</v>
          </cell>
          <cell r="U211">
            <v>0.1</v>
          </cell>
          <cell r="V211">
            <v>0</v>
          </cell>
          <cell r="AE211">
            <v>0</v>
          </cell>
          <cell r="AF211">
            <v>0</v>
          </cell>
          <cell r="AO211">
            <v>0</v>
          </cell>
          <cell r="AP211">
            <v>0</v>
          </cell>
        </row>
        <row r="212">
          <cell r="K212">
            <v>0</v>
          </cell>
          <cell r="L212">
            <v>0</v>
          </cell>
          <cell r="U212">
            <v>0.25</v>
          </cell>
          <cell r="V212">
            <v>0</v>
          </cell>
          <cell r="AE212">
            <v>0</v>
          </cell>
          <cell r="AF212">
            <v>0</v>
          </cell>
          <cell r="AO212">
            <v>0</v>
          </cell>
          <cell r="AP212">
            <v>0</v>
          </cell>
        </row>
        <row r="213">
          <cell r="K213">
            <v>0</v>
          </cell>
          <cell r="L213">
            <v>0</v>
          </cell>
          <cell r="U213">
            <v>0.16</v>
          </cell>
          <cell r="V213">
            <v>0</v>
          </cell>
          <cell r="AE213">
            <v>0</v>
          </cell>
          <cell r="AF213">
            <v>0</v>
          </cell>
          <cell r="AO213">
            <v>0</v>
          </cell>
          <cell r="AP213">
            <v>0</v>
          </cell>
        </row>
        <row r="214">
          <cell r="K214">
            <v>0</v>
          </cell>
          <cell r="L214">
            <v>0</v>
          </cell>
          <cell r="U214">
            <v>0.16</v>
          </cell>
          <cell r="V214">
            <v>0</v>
          </cell>
          <cell r="AE214">
            <v>0</v>
          </cell>
          <cell r="AF214">
            <v>0</v>
          </cell>
          <cell r="AO214">
            <v>0</v>
          </cell>
          <cell r="AP214">
            <v>0</v>
          </cell>
        </row>
        <row r="215">
          <cell r="K215">
            <v>0</v>
          </cell>
          <cell r="L215">
            <v>0</v>
          </cell>
          <cell r="U215">
            <v>0.16</v>
          </cell>
          <cell r="V215">
            <v>0</v>
          </cell>
          <cell r="AE215">
            <v>0</v>
          </cell>
          <cell r="AF215">
            <v>0</v>
          </cell>
          <cell r="AO215">
            <v>0</v>
          </cell>
          <cell r="AP215">
            <v>0</v>
          </cell>
        </row>
        <row r="216">
          <cell r="K216">
            <v>0</v>
          </cell>
          <cell r="L216">
            <v>0</v>
          </cell>
          <cell r="U216">
            <v>0.25</v>
          </cell>
          <cell r="V216">
            <v>0</v>
          </cell>
          <cell r="AE216">
            <v>0</v>
          </cell>
          <cell r="AF216">
            <v>0</v>
          </cell>
          <cell r="AO216">
            <v>0</v>
          </cell>
          <cell r="AP216">
            <v>0</v>
          </cell>
        </row>
        <row r="217">
          <cell r="K217">
            <v>0</v>
          </cell>
          <cell r="L217">
            <v>0</v>
          </cell>
          <cell r="U217">
            <v>0.1</v>
          </cell>
          <cell r="V217">
            <v>0</v>
          </cell>
          <cell r="AE217">
            <v>0</v>
          </cell>
          <cell r="AF217">
            <v>0</v>
          </cell>
          <cell r="AO217">
            <v>0</v>
          </cell>
          <cell r="AP217">
            <v>0</v>
          </cell>
        </row>
        <row r="218">
          <cell r="K218">
            <v>0</v>
          </cell>
          <cell r="L218">
            <v>0</v>
          </cell>
          <cell r="U218">
            <v>0.063</v>
          </cell>
          <cell r="V218">
            <v>0</v>
          </cell>
          <cell r="AE218">
            <v>0</v>
          </cell>
          <cell r="AF218">
            <v>0</v>
          </cell>
          <cell r="AO218">
            <v>0</v>
          </cell>
          <cell r="AP218">
            <v>0</v>
          </cell>
        </row>
        <row r="219">
          <cell r="K219">
            <v>0</v>
          </cell>
          <cell r="L219">
            <v>0</v>
          </cell>
          <cell r="U219">
            <v>0.1</v>
          </cell>
          <cell r="V219">
            <v>0</v>
          </cell>
          <cell r="AE219">
            <v>0</v>
          </cell>
          <cell r="AF219">
            <v>0</v>
          </cell>
          <cell r="AO219">
            <v>0</v>
          </cell>
          <cell r="AP219">
            <v>0</v>
          </cell>
        </row>
        <row r="220">
          <cell r="K220">
            <v>0</v>
          </cell>
          <cell r="L220">
            <v>0</v>
          </cell>
          <cell r="U220">
            <v>0.063</v>
          </cell>
          <cell r="V220">
            <v>0</v>
          </cell>
          <cell r="AE220">
            <v>0</v>
          </cell>
          <cell r="AF220">
            <v>0</v>
          </cell>
          <cell r="AO220">
            <v>0</v>
          </cell>
          <cell r="AP220">
            <v>0</v>
          </cell>
        </row>
        <row r="221">
          <cell r="K221">
            <v>0</v>
          </cell>
          <cell r="L221">
            <v>0</v>
          </cell>
          <cell r="U221">
            <v>0</v>
          </cell>
          <cell r="V221">
            <v>0</v>
          </cell>
          <cell r="AE221">
            <v>0</v>
          </cell>
          <cell r="AF221">
            <v>0</v>
          </cell>
          <cell r="AO221">
            <v>0</v>
          </cell>
          <cell r="AP221">
            <v>0</v>
          </cell>
        </row>
        <row r="222">
          <cell r="K222">
            <v>0</v>
          </cell>
          <cell r="L222">
            <v>0</v>
          </cell>
          <cell r="U222">
            <v>0</v>
          </cell>
          <cell r="V222">
            <v>0</v>
          </cell>
          <cell r="AE222">
            <v>0</v>
          </cell>
          <cell r="AF222">
            <v>0</v>
          </cell>
          <cell r="AO222">
            <v>0</v>
          </cell>
          <cell r="AP222">
            <v>0</v>
          </cell>
        </row>
        <row r="223">
          <cell r="K223">
            <v>0</v>
          </cell>
          <cell r="L223">
            <v>0</v>
          </cell>
          <cell r="U223">
            <v>0</v>
          </cell>
          <cell r="V223">
            <v>0</v>
          </cell>
          <cell r="AE223">
            <v>0</v>
          </cell>
          <cell r="AF223">
            <v>0</v>
          </cell>
          <cell r="AO223">
            <v>0</v>
          </cell>
          <cell r="AP223">
            <v>0</v>
          </cell>
        </row>
        <row r="224">
          <cell r="K224">
            <v>0</v>
          </cell>
          <cell r="L224">
            <v>0</v>
          </cell>
          <cell r="U224">
            <v>0</v>
          </cell>
          <cell r="V224">
            <v>0</v>
          </cell>
          <cell r="AE224">
            <v>0</v>
          </cell>
          <cell r="AF224">
            <v>0</v>
          </cell>
          <cell r="AO224">
            <v>0</v>
          </cell>
          <cell r="AP224">
            <v>0</v>
          </cell>
        </row>
        <row r="225">
          <cell r="K225">
            <v>0</v>
          </cell>
          <cell r="L225">
            <v>0</v>
          </cell>
          <cell r="U225">
            <v>0</v>
          </cell>
          <cell r="V225">
            <v>0</v>
          </cell>
          <cell r="AE225">
            <v>0</v>
          </cell>
          <cell r="AF225">
            <v>0</v>
          </cell>
          <cell r="AO225">
            <v>0</v>
          </cell>
          <cell r="AP225">
            <v>0</v>
          </cell>
        </row>
        <row r="230">
          <cell r="K230">
            <v>0</v>
          </cell>
          <cell r="L230">
            <v>39.8</v>
          </cell>
          <cell r="U230">
            <v>0</v>
          </cell>
          <cell r="V230">
            <v>39.8</v>
          </cell>
          <cell r="AE230">
            <v>0</v>
          </cell>
          <cell r="AF230">
            <v>0</v>
          </cell>
          <cell r="AO230">
            <v>0</v>
          </cell>
          <cell r="AP230">
            <v>0</v>
          </cell>
        </row>
        <row r="231">
          <cell r="K231">
            <v>32</v>
          </cell>
          <cell r="L231">
            <v>0</v>
          </cell>
          <cell r="U231">
            <v>32</v>
          </cell>
          <cell r="V231">
            <v>0</v>
          </cell>
          <cell r="AE231">
            <v>0</v>
          </cell>
          <cell r="AF231">
            <v>0</v>
          </cell>
          <cell r="AO231">
            <v>0</v>
          </cell>
          <cell r="AP231">
            <v>0</v>
          </cell>
        </row>
        <row r="232">
          <cell r="K232">
            <v>0</v>
          </cell>
          <cell r="L232">
            <v>0</v>
          </cell>
          <cell r="U232">
            <v>0</v>
          </cell>
          <cell r="V232">
            <v>0</v>
          </cell>
          <cell r="AE232">
            <v>0</v>
          </cell>
          <cell r="AF232">
            <v>0</v>
          </cell>
          <cell r="AO232">
            <v>0</v>
          </cell>
          <cell r="AP232">
            <v>0</v>
          </cell>
        </row>
        <row r="233">
          <cell r="K233">
            <v>0</v>
          </cell>
          <cell r="L233">
            <v>0</v>
          </cell>
          <cell r="U233">
            <v>0</v>
          </cell>
          <cell r="V233">
            <v>0</v>
          </cell>
          <cell r="AE233">
            <v>0</v>
          </cell>
          <cell r="AF233">
            <v>0</v>
          </cell>
          <cell r="AO233">
            <v>0</v>
          </cell>
          <cell r="AP233">
            <v>0</v>
          </cell>
        </row>
        <row r="234">
          <cell r="K234">
            <v>0</v>
          </cell>
          <cell r="L234">
            <v>0</v>
          </cell>
          <cell r="U234">
            <v>0</v>
          </cell>
          <cell r="V234">
            <v>0</v>
          </cell>
          <cell r="AE234">
            <v>0</v>
          </cell>
          <cell r="AF234">
            <v>0</v>
          </cell>
          <cell r="AO234">
            <v>0</v>
          </cell>
          <cell r="AP234">
            <v>0</v>
          </cell>
        </row>
        <row r="235">
          <cell r="K235">
            <v>0</v>
          </cell>
          <cell r="L235">
            <v>0</v>
          </cell>
          <cell r="U235">
            <v>0</v>
          </cell>
          <cell r="V235">
            <v>0</v>
          </cell>
          <cell r="AE235">
            <v>0</v>
          </cell>
          <cell r="AF235">
            <v>0</v>
          </cell>
          <cell r="AO235">
            <v>0</v>
          </cell>
          <cell r="AP235">
            <v>0</v>
          </cell>
        </row>
        <row r="236">
          <cell r="K236">
            <v>0</v>
          </cell>
          <cell r="L236">
            <v>0</v>
          </cell>
          <cell r="U236">
            <v>0</v>
          </cell>
          <cell r="V236">
            <v>0</v>
          </cell>
          <cell r="AE236">
            <v>0</v>
          </cell>
          <cell r="AF236">
            <v>0</v>
          </cell>
          <cell r="AO236">
            <v>0</v>
          </cell>
          <cell r="AP236">
            <v>0</v>
          </cell>
        </row>
        <row r="237">
          <cell r="K237">
            <v>0</v>
          </cell>
          <cell r="L237">
            <v>0.513</v>
          </cell>
          <cell r="U237">
            <v>0</v>
          </cell>
          <cell r="V237">
            <v>0.864</v>
          </cell>
          <cell r="AE237">
            <v>0</v>
          </cell>
          <cell r="AF237">
            <v>0</v>
          </cell>
          <cell r="AO237">
            <v>0</v>
          </cell>
          <cell r="AP237">
            <v>0</v>
          </cell>
        </row>
        <row r="238">
          <cell r="K238">
            <v>0</v>
          </cell>
          <cell r="L238">
            <v>0.351</v>
          </cell>
          <cell r="U238">
            <v>0</v>
          </cell>
          <cell r="V238">
            <v>0</v>
          </cell>
          <cell r="AE238">
            <v>0</v>
          </cell>
          <cell r="AF238">
            <v>0</v>
          </cell>
          <cell r="AO238">
            <v>0</v>
          </cell>
          <cell r="AP238">
            <v>0</v>
          </cell>
        </row>
        <row r="239">
          <cell r="K239">
            <v>0</v>
          </cell>
          <cell r="L239">
            <v>0.254</v>
          </cell>
          <cell r="U239">
            <v>0</v>
          </cell>
          <cell r="V239">
            <v>0.254</v>
          </cell>
          <cell r="AE239">
            <v>0</v>
          </cell>
          <cell r="AF239">
            <v>0</v>
          </cell>
          <cell r="AO239">
            <v>0</v>
          </cell>
          <cell r="AP239">
            <v>0</v>
          </cell>
        </row>
        <row r="240">
          <cell r="K240">
            <v>0</v>
          </cell>
          <cell r="L240">
            <v>1.054</v>
          </cell>
          <cell r="U240">
            <v>0</v>
          </cell>
          <cell r="V240">
            <v>4.702</v>
          </cell>
          <cell r="AE240">
            <v>0</v>
          </cell>
          <cell r="AF240">
            <v>0</v>
          </cell>
          <cell r="AO240">
            <v>0</v>
          </cell>
          <cell r="AP240">
            <v>0</v>
          </cell>
        </row>
        <row r="241">
          <cell r="K241">
            <v>0</v>
          </cell>
          <cell r="L241">
            <v>1.245</v>
          </cell>
          <cell r="U241">
            <v>0</v>
          </cell>
          <cell r="V241">
            <v>1.706</v>
          </cell>
          <cell r="AE241">
            <v>0</v>
          </cell>
          <cell r="AF241">
            <v>0</v>
          </cell>
          <cell r="AO241">
            <v>0</v>
          </cell>
          <cell r="AP241">
            <v>0</v>
          </cell>
        </row>
        <row r="242">
          <cell r="K242">
            <v>0</v>
          </cell>
          <cell r="L242">
            <v>0.461</v>
          </cell>
          <cell r="U242">
            <v>0</v>
          </cell>
          <cell r="V242">
            <v>0</v>
          </cell>
          <cell r="AE242">
            <v>0</v>
          </cell>
          <cell r="AF242">
            <v>0</v>
          </cell>
          <cell r="AO242">
            <v>0</v>
          </cell>
          <cell r="AP242">
            <v>0</v>
          </cell>
        </row>
        <row r="243">
          <cell r="K243">
            <v>0</v>
          </cell>
          <cell r="L243">
            <v>0.046</v>
          </cell>
          <cell r="U243">
            <v>0</v>
          </cell>
          <cell r="V243">
            <v>0.113</v>
          </cell>
          <cell r="AE243">
            <v>0</v>
          </cell>
          <cell r="AF243">
            <v>0</v>
          </cell>
          <cell r="AO243">
            <v>0</v>
          </cell>
          <cell r="AP243">
            <v>0</v>
          </cell>
        </row>
        <row r="244">
          <cell r="K244">
            <v>0</v>
          </cell>
          <cell r="L244">
            <v>0.041</v>
          </cell>
          <cell r="U244">
            <v>0</v>
          </cell>
          <cell r="V244">
            <v>0.041</v>
          </cell>
          <cell r="AE244">
            <v>0</v>
          </cell>
          <cell r="AF244">
            <v>0</v>
          </cell>
          <cell r="AO244">
            <v>0</v>
          </cell>
          <cell r="AP244">
            <v>0</v>
          </cell>
        </row>
        <row r="245">
          <cell r="K245">
            <v>0</v>
          </cell>
          <cell r="L245">
            <v>0.021</v>
          </cell>
          <cell r="U245">
            <v>0</v>
          </cell>
          <cell r="V245">
            <v>0.021</v>
          </cell>
          <cell r="AE245">
            <v>0</v>
          </cell>
          <cell r="AF245">
            <v>0</v>
          </cell>
          <cell r="AO245">
            <v>0</v>
          </cell>
          <cell r="AP245">
            <v>0</v>
          </cell>
        </row>
        <row r="246">
          <cell r="K246">
            <v>0</v>
          </cell>
          <cell r="L246">
            <v>0.471</v>
          </cell>
          <cell r="U246">
            <v>0</v>
          </cell>
          <cell r="V246">
            <v>0.471</v>
          </cell>
          <cell r="AE246">
            <v>0</v>
          </cell>
          <cell r="AF246">
            <v>0</v>
          </cell>
          <cell r="AO246">
            <v>0</v>
          </cell>
          <cell r="AP246">
            <v>0</v>
          </cell>
        </row>
        <row r="247">
          <cell r="K247">
            <v>0</v>
          </cell>
          <cell r="L247">
            <v>0.094</v>
          </cell>
          <cell r="U247">
            <v>0</v>
          </cell>
          <cell r="V247">
            <v>0.094</v>
          </cell>
          <cell r="AE247">
            <v>0</v>
          </cell>
          <cell r="AF247">
            <v>0</v>
          </cell>
          <cell r="AO247">
            <v>0</v>
          </cell>
          <cell r="AP247">
            <v>0</v>
          </cell>
        </row>
        <row r="248">
          <cell r="K248">
            <v>0</v>
          </cell>
          <cell r="L248">
            <v>0.087</v>
          </cell>
          <cell r="U248">
            <v>0</v>
          </cell>
          <cell r="V248">
            <v>0.087</v>
          </cell>
          <cell r="AE248">
            <v>0</v>
          </cell>
          <cell r="AF248">
            <v>0</v>
          </cell>
          <cell r="AO248">
            <v>0</v>
          </cell>
          <cell r="AP248">
            <v>0</v>
          </cell>
        </row>
        <row r="249">
          <cell r="K249">
            <v>0</v>
          </cell>
          <cell r="L249">
            <v>3</v>
          </cell>
          <cell r="U249">
            <v>0</v>
          </cell>
          <cell r="V249">
            <v>3.597</v>
          </cell>
          <cell r="AE249">
            <v>0</v>
          </cell>
          <cell r="AF249">
            <v>0</v>
          </cell>
          <cell r="AO249">
            <v>0</v>
          </cell>
          <cell r="AP249">
            <v>0</v>
          </cell>
        </row>
        <row r="250">
          <cell r="K250">
            <v>0</v>
          </cell>
          <cell r="L250">
            <v>0.2</v>
          </cell>
          <cell r="U250">
            <v>0</v>
          </cell>
          <cell r="V250">
            <v>0.193</v>
          </cell>
          <cell r="AE250">
            <v>0</v>
          </cell>
          <cell r="AF250">
            <v>0</v>
          </cell>
          <cell r="AO250">
            <v>0</v>
          </cell>
          <cell r="AP250">
            <v>0</v>
          </cell>
        </row>
        <row r="251">
          <cell r="K251">
            <v>0</v>
          </cell>
          <cell r="L251">
            <v>0.7</v>
          </cell>
          <cell r="U251">
            <v>0</v>
          </cell>
          <cell r="V251">
            <v>0.907</v>
          </cell>
          <cell r="AE251">
            <v>0</v>
          </cell>
          <cell r="AF251">
            <v>0</v>
          </cell>
          <cell r="AO251">
            <v>0</v>
          </cell>
          <cell r="AP251">
            <v>0</v>
          </cell>
        </row>
        <row r="252">
          <cell r="K252">
            <v>0</v>
          </cell>
          <cell r="L252">
            <v>0.7</v>
          </cell>
          <cell r="U252">
            <v>0</v>
          </cell>
          <cell r="V252">
            <v>0.449</v>
          </cell>
          <cell r="AE252">
            <v>0</v>
          </cell>
          <cell r="AF252">
            <v>0</v>
          </cell>
          <cell r="AO252">
            <v>0</v>
          </cell>
          <cell r="AP252">
            <v>0</v>
          </cell>
        </row>
        <row r="253">
          <cell r="K253">
            <v>0</v>
          </cell>
          <cell r="L253">
            <v>0.3</v>
          </cell>
          <cell r="U253">
            <v>0</v>
          </cell>
          <cell r="V253">
            <v>0</v>
          </cell>
          <cell r="AE253">
            <v>0</v>
          </cell>
          <cell r="AF253">
            <v>0</v>
          </cell>
          <cell r="AO253">
            <v>0</v>
          </cell>
          <cell r="AP253">
            <v>0</v>
          </cell>
        </row>
        <row r="254">
          <cell r="K254">
            <v>0</v>
          </cell>
          <cell r="L254">
            <v>0.15</v>
          </cell>
          <cell r="U254">
            <v>0</v>
          </cell>
          <cell r="V254">
            <v>0</v>
          </cell>
          <cell r="AE254">
            <v>0</v>
          </cell>
          <cell r="AF254">
            <v>0</v>
          </cell>
          <cell r="AO254">
            <v>0</v>
          </cell>
          <cell r="AP254">
            <v>0</v>
          </cell>
        </row>
        <row r="255">
          <cell r="K255">
            <v>0</v>
          </cell>
          <cell r="L255">
            <v>0.15</v>
          </cell>
          <cell r="U255">
            <v>0</v>
          </cell>
          <cell r="V255">
            <v>0.5</v>
          </cell>
          <cell r="AE255">
            <v>0</v>
          </cell>
          <cell r="AF255">
            <v>0</v>
          </cell>
          <cell r="AO255">
            <v>0</v>
          </cell>
          <cell r="AP255">
            <v>0</v>
          </cell>
        </row>
        <row r="256">
          <cell r="K256">
            <v>0</v>
          </cell>
          <cell r="L256">
            <v>5.05</v>
          </cell>
          <cell r="U256">
            <v>0</v>
          </cell>
          <cell r="V256">
            <v>4.439</v>
          </cell>
          <cell r="AE256">
            <v>0</v>
          </cell>
          <cell r="AF256">
            <v>0</v>
          </cell>
          <cell r="AO256">
            <v>0</v>
          </cell>
          <cell r="AP256">
            <v>0</v>
          </cell>
        </row>
        <row r="257">
          <cell r="K257">
            <v>0</v>
          </cell>
          <cell r="L257">
            <v>4.75</v>
          </cell>
          <cell r="U257">
            <v>0</v>
          </cell>
          <cell r="V257">
            <v>4.019</v>
          </cell>
          <cell r="AE257">
            <v>0</v>
          </cell>
          <cell r="AF257">
            <v>0</v>
          </cell>
          <cell r="AO257">
            <v>0</v>
          </cell>
          <cell r="AP257">
            <v>0</v>
          </cell>
        </row>
        <row r="258">
          <cell r="K258">
            <v>0</v>
          </cell>
          <cell r="L258">
            <v>0.31</v>
          </cell>
          <cell r="U258">
            <v>0</v>
          </cell>
          <cell r="V258">
            <v>0</v>
          </cell>
          <cell r="AE258">
            <v>0</v>
          </cell>
          <cell r="AF258">
            <v>0</v>
          </cell>
          <cell r="AO258">
            <v>0</v>
          </cell>
          <cell r="AP258">
            <v>0</v>
          </cell>
        </row>
        <row r="259">
          <cell r="K259">
            <v>0</v>
          </cell>
          <cell r="L259">
            <v>0.56</v>
          </cell>
          <cell r="U259">
            <v>0</v>
          </cell>
          <cell r="V259">
            <v>0</v>
          </cell>
          <cell r="AE259">
            <v>0</v>
          </cell>
          <cell r="AF259">
            <v>0</v>
          </cell>
          <cell r="AO259">
            <v>0</v>
          </cell>
          <cell r="AP259">
            <v>0</v>
          </cell>
        </row>
        <row r="260">
          <cell r="K260">
            <v>0</v>
          </cell>
          <cell r="L260">
            <v>1.056</v>
          </cell>
          <cell r="U260">
            <v>0</v>
          </cell>
          <cell r="V260">
            <v>1.056</v>
          </cell>
          <cell r="AE260">
            <v>0</v>
          </cell>
          <cell r="AF260">
            <v>0</v>
          </cell>
          <cell r="AO260">
            <v>0</v>
          </cell>
          <cell r="AP260">
            <v>0</v>
          </cell>
        </row>
        <row r="261">
          <cell r="K261">
            <v>0</v>
          </cell>
          <cell r="L261">
            <v>7.35</v>
          </cell>
          <cell r="U261">
            <v>0</v>
          </cell>
          <cell r="V261">
            <v>8.007</v>
          </cell>
          <cell r="AE261">
            <v>0</v>
          </cell>
          <cell r="AF261">
            <v>0</v>
          </cell>
          <cell r="AO261">
            <v>0</v>
          </cell>
          <cell r="AP261">
            <v>0</v>
          </cell>
        </row>
        <row r="262">
          <cell r="K262">
            <v>0</v>
          </cell>
          <cell r="L262">
            <v>0.5</v>
          </cell>
          <cell r="U262">
            <v>0</v>
          </cell>
          <cell r="V262">
            <v>0</v>
          </cell>
          <cell r="AE262">
            <v>0</v>
          </cell>
          <cell r="AF262">
            <v>0</v>
          </cell>
          <cell r="AO262">
            <v>0</v>
          </cell>
          <cell r="AP262">
            <v>0</v>
          </cell>
        </row>
        <row r="263">
          <cell r="K263">
            <v>0</v>
          </cell>
          <cell r="L263">
            <v>0.252</v>
          </cell>
          <cell r="U263">
            <v>0</v>
          </cell>
          <cell r="V263">
            <v>0.234</v>
          </cell>
          <cell r="AE263">
            <v>0</v>
          </cell>
          <cell r="AF263">
            <v>0</v>
          </cell>
          <cell r="AO263">
            <v>0</v>
          </cell>
          <cell r="AP263">
            <v>0</v>
          </cell>
        </row>
        <row r="264">
          <cell r="K264">
            <v>0</v>
          </cell>
          <cell r="L264">
            <v>0.4</v>
          </cell>
          <cell r="U264">
            <v>0</v>
          </cell>
          <cell r="V264">
            <v>2.959</v>
          </cell>
          <cell r="AE264">
            <v>0</v>
          </cell>
          <cell r="AF264">
            <v>0</v>
          </cell>
          <cell r="AO264">
            <v>0</v>
          </cell>
          <cell r="AP264">
            <v>0</v>
          </cell>
        </row>
        <row r="265">
          <cell r="K265">
            <v>0</v>
          </cell>
          <cell r="L265">
            <v>1.037</v>
          </cell>
          <cell r="U265">
            <v>0</v>
          </cell>
          <cell r="V265">
            <v>0</v>
          </cell>
          <cell r="AE265">
            <v>0</v>
          </cell>
          <cell r="AF265">
            <v>0</v>
          </cell>
          <cell r="AO265">
            <v>0</v>
          </cell>
          <cell r="AP265">
            <v>0</v>
          </cell>
        </row>
        <row r="266">
          <cell r="K266">
            <v>0</v>
          </cell>
          <cell r="L266">
            <v>0.08</v>
          </cell>
          <cell r="U266">
            <v>0</v>
          </cell>
          <cell r="V266">
            <v>0</v>
          </cell>
          <cell r="AE266">
            <v>0</v>
          </cell>
          <cell r="AF266">
            <v>0</v>
          </cell>
          <cell r="AO266">
            <v>0</v>
          </cell>
          <cell r="AP266">
            <v>0</v>
          </cell>
        </row>
        <row r="267">
          <cell r="K267">
            <v>0</v>
          </cell>
          <cell r="L267">
            <v>5</v>
          </cell>
          <cell r="U267">
            <v>0</v>
          </cell>
          <cell r="V267">
            <v>0</v>
          </cell>
          <cell r="AE267">
            <v>0</v>
          </cell>
          <cell r="AF267">
            <v>0</v>
          </cell>
          <cell r="AO267">
            <v>0</v>
          </cell>
          <cell r="AP267">
            <v>0</v>
          </cell>
        </row>
        <row r="268">
          <cell r="K268">
            <v>0</v>
          </cell>
          <cell r="L268">
            <v>0.5</v>
          </cell>
          <cell r="U268">
            <v>0</v>
          </cell>
          <cell r="V268">
            <v>0</v>
          </cell>
          <cell r="AE268">
            <v>0</v>
          </cell>
          <cell r="AF268">
            <v>0</v>
          </cell>
          <cell r="AO268">
            <v>0</v>
          </cell>
          <cell r="AP268">
            <v>0</v>
          </cell>
        </row>
        <row r="269">
          <cell r="K269">
            <v>0</v>
          </cell>
          <cell r="L269">
            <v>0.033</v>
          </cell>
          <cell r="U269">
            <v>0</v>
          </cell>
          <cell r="V269">
            <v>0</v>
          </cell>
          <cell r="AE269">
            <v>0</v>
          </cell>
          <cell r="AF269">
            <v>0</v>
          </cell>
          <cell r="AO269">
            <v>0</v>
          </cell>
          <cell r="AP269">
            <v>0</v>
          </cell>
        </row>
        <row r="270">
          <cell r="K270">
            <v>0</v>
          </cell>
          <cell r="L270">
            <v>0.383</v>
          </cell>
          <cell r="U270">
            <v>0</v>
          </cell>
          <cell r="V270">
            <v>0</v>
          </cell>
          <cell r="AE270">
            <v>0</v>
          </cell>
          <cell r="AF270">
            <v>0</v>
          </cell>
          <cell r="AO270">
            <v>0</v>
          </cell>
          <cell r="AP270">
            <v>0</v>
          </cell>
        </row>
        <row r="271">
          <cell r="K271">
            <v>0</v>
          </cell>
          <cell r="L271">
            <v>0.2</v>
          </cell>
          <cell r="U271">
            <v>0</v>
          </cell>
          <cell r="V271">
            <v>0</v>
          </cell>
          <cell r="AE271">
            <v>0</v>
          </cell>
          <cell r="AF271">
            <v>0</v>
          </cell>
          <cell r="AO271">
            <v>0</v>
          </cell>
          <cell r="AP271">
            <v>0</v>
          </cell>
        </row>
        <row r="272">
          <cell r="K272">
            <v>0</v>
          </cell>
          <cell r="L272">
            <v>1</v>
          </cell>
          <cell r="U272">
            <v>0</v>
          </cell>
          <cell r="V272">
            <v>0</v>
          </cell>
          <cell r="AE272">
            <v>0</v>
          </cell>
          <cell r="AF272">
            <v>0</v>
          </cell>
          <cell r="AO272">
            <v>0</v>
          </cell>
          <cell r="AP272">
            <v>0</v>
          </cell>
        </row>
        <row r="273">
          <cell r="K273">
            <v>0</v>
          </cell>
          <cell r="L273">
            <v>0</v>
          </cell>
          <cell r="U273">
            <v>0</v>
          </cell>
          <cell r="V273">
            <v>0.192</v>
          </cell>
          <cell r="AE273">
            <v>0</v>
          </cell>
          <cell r="AF273">
            <v>0</v>
          </cell>
          <cell r="AO273">
            <v>0</v>
          </cell>
          <cell r="AP273">
            <v>0</v>
          </cell>
        </row>
        <row r="274">
          <cell r="K274">
            <v>0</v>
          </cell>
          <cell r="L274">
            <v>0</v>
          </cell>
          <cell r="U274">
            <v>0</v>
          </cell>
          <cell r="V274">
            <v>6.781</v>
          </cell>
          <cell r="AE274">
            <v>0</v>
          </cell>
          <cell r="AF274">
            <v>0</v>
          </cell>
          <cell r="AO274">
            <v>0</v>
          </cell>
          <cell r="AP274">
            <v>0</v>
          </cell>
        </row>
        <row r="275">
          <cell r="K275">
            <v>0</v>
          </cell>
          <cell r="L275">
            <v>0</v>
          </cell>
          <cell r="U275">
            <v>0</v>
          </cell>
          <cell r="V275">
            <v>0.263</v>
          </cell>
          <cell r="AE275">
            <v>0</v>
          </cell>
          <cell r="AF275">
            <v>0</v>
          </cell>
          <cell r="AO275">
            <v>0</v>
          </cell>
          <cell r="AP275">
            <v>0</v>
          </cell>
        </row>
        <row r="276">
          <cell r="K276">
            <v>0</v>
          </cell>
          <cell r="L276">
            <v>0</v>
          </cell>
          <cell r="U276">
            <v>0</v>
          </cell>
          <cell r="V276">
            <v>0.262</v>
          </cell>
          <cell r="AE276">
            <v>0</v>
          </cell>
          <cell r="AF276">
            <v>0</v>
          </cell>
          <cell r="AO276">
            <v>0</v>
          </cell>
          <cell r="AP276">
            <v>0</v>
          </cell>
        </row>
        <row r="277">
          <cell r="K277">
            <v>0</v>
          </cell>
          <cell r="L277">
            <v>0</v>
          </cell>
          <cell r="U277">
            <v>0</v>
          </cell>
          <cell r="V277">
            <v>1.47</v>
          </cell>
          <cell r="AE277">
            <v>0</v>
          </cell>
          <cell r="AF277">
            <v>0</v>
          </cell>
          <cell r="AO277">
            <v>0</v>
          </cell>
          <cell r="AP277">
            <v>0</v>
          </cell>
        </row>
        <row r="278">
          <cell r="K278">
            <v>0</v>
          </cell>
          <cell r="L278">
            <v>0</v>
          </cell>
          <cell r="U278">
            <v>0</v>
          </cell>
          <cell r="V278">
            <v>0.527</v>
          </cell>
          <cell r="AE278">
            <v>0</v>
          </cell>
          <cell r="AF278">
            <v>0</v>
          </cell>
          <cell r="AO278">
            <v>0</v>
          </cell>
          <cell r="AP278">
            <v>0</v>
          </cell>
        </row>
        <row r="279">
          <cell r="K279">
            <v>0</v>
          </cell>
          <cell r="L279">
            <v>0</v>
          </cell>
          <cell r="U279">
            <v>0</v>
          </cell>
          <cell r="V279">
            <v>3.93</v>
          </cell>
          <cell r="AE279">
            <v>0</v>
          </cell>
          <cell r="AF279">
            <v>0</v>
          </cell>
          <cell r="AO279">
            <v>0</v>
          </cell>
          <cell r="AP279">
            <v>0</v>
          </cell>
        </row>
        <row r="280">
          <cell r="K280">
            <v>0</v>
          </cell>
          <cell r="L280">
            <v>0</v>
          </cell>
          <cell r="U280">
            <v>0</v>
          </cell>
          <cell r="V280">
            <v>1.773</v>
          </cell>
          <cell r="AE280">
            <v>0</v>
          </cell>
          <cell r="AF280">
            <v>0</v>
          </cell>
          <cell r="AO280">
            <v>0</v>
          </cell>
          <cell r="AP280">
            <v>0</v>
          </cell>
        </row>
        <row r="281">
          <cell r="K281">
            <v>0</v>
          </cell>
          <cell r="L281">
            <v>0</v>
          </cell>
          <cell r="U281">
            <v>0</v>
          </cell>
          <cell r="V281">
            <v>1.81</v>
          </cell>
          <cell r="AE281">
            <v>0</v>
          </cell>
          <cell r="AF281">
            <v>0</v>
          </cell>
          <cell r="AO281">
            <v>0</v>
          </cell>
          <cell r="AP281">
            <v>0</v>
          </cell>
        </row>
        <row r="282">
          <cell r="K282">
            <v>0</v>
          </cell>
          <cell r="L282">
            <v>0</v>
          </cell>
          <cell r="U282">
            <v>0</v>
          </cell>
          <cell r="V282">
            <v>0.208</v>
          </cell>
          <cell r="AE282">
            <v>0</v>
          </cell>
          <cell r="AF282">
            <v>0</v>
          </cell>
          <cell r="AO282">
            <v>0</v>
          </cell>
          <cell r="AP282">
            <v>0</v>
          </cell>
        </row>
        <row r="283">
          <cell r="K283">
            <v>0</v>
          </cell>
          <cell r="L283">
            <v>0</v>
          </cell>
          <cell r="U283">
            <v>0</v>
          </cell>
          <cell r="V283">
            <v>0.126</v>
          </cell>
          <cell r="AE283">
            <v>0</v>
          </cell>
          <cell r="AF283">
            <v>0</v>
          </cell>
          <cell r="AO283">
            <v>0</v>
          </cell>
          <cell r="AP283">
            <v>0</v>
          </cell>
        </row>
        <row r="284">
          <cell r="K284">
            <v>0</v>
          </cell>
          <cell r="L284">
            <v>0</v>
          </cell>
          <cell r="U284">
            <v>0</v>
          </cell>
          <cell r="V284">
            <v>1.255</v>
          </cell>
          <cell r="AE284">
            <v>0</v>
          </cell>
          <cell r="AF284">
            <v>0</v>
          </cell>
          <cell r="AO284">
            <v>0</v>
          </cell>
          <cell r="AP284">
            <v>0</v>
          </cell>
        </row>
        <row r="285">
          <cell r="K285">
            <v>0</v>
          </cell>
          <cell r="L285">
            <v>0</v>
          </cell>
          <cell r="U285">
            <v>0</v>
          </cell>
          <cell r="V285">
            <v>0.543</v>
          </cell>
          <cell r="AE285">
            <v>0</v>
          </cell>
          <cell r="AF285">
            <v>0</v>
          </cell>
          <cell r="AO285">
            <v>0</v>
          </cell>
          <cell r="AP285">
            <v>0</v>
          </cell>
        </row>
        <row r="286">
          <cell r="K286">
            <v>0</v>
          </cell>
          <cell r="L286">
            <v>0.264</v>
          </cell>
          <cell r="U286">
            <v>0</v>
          </cell>
          <cell r="V286">
            <v>0.264</v>
          </cell>
          <cell r="AE286">
            <v>0</v>
          </cell>
          <cell r="AF286">
            <v>0</v>
          </cell>
          <cell r="AO286">
            <v>0</v>
          </cell>
          <cell r="AP286">
            <v>0</v>
          </cell>
        </row>
        <row r="287">
          <cell r="K287">
            <v>0</v>
          </cell>
          <cell r="L287">
            <v>0.66</v>
          </cell>
          <cell r="U287">
            <v>0</v>
          </cell>
          <cell r="V287">
            <v>0.66</v>
          </cell>
          <cell r="AE287">
            <v>0</v>
          </cell>
          <cell r="AF287">
            <v>0</v>
          </cell>
          <cell r="AO287">
            <v>0</v>
          </cell>
          <cell r="AP287">
            <v>0</v>
          </cell>
        </row>
        <row r="288">
          <cell r="K288">
            <v>0</v>
          </cell>
          <cell r="L288">
            <v>0.198</v>
          </cell>
          <cell r="U288">
            <v>0</v>
          </cell>
          <cell r="V288">
            <v>0.198</v>
          </cell>
          <cell r="AE288">
            <v>0</v>
          </cell>
          <cell r="AF288">
            <v>0</v>
          </cell>
          <cell r="AO288">
            <v>0</v>
          </cell>
          <cell r="AP288">
            <v>0</v>
          </cell>
        </row>
        <row r="289">
          <cell r="K289">
            <v>0</v>
          </cell>
          <cell r="L289">
            <v>0.268</v>
          </cell>
          <cell r="U289">
            <v>0</v>
          </cell>
          <cell r="V289">
            <v>0.268</v>
          </cell>
          <cell r="AE289">
            <v>0</v>
          </cell>
          <cell r="AF289">
            <v>0</v>
          </cell>
          <cell r="AO289">
            <v>0</v>
          </cell>
          <cell r="AP289">
            <v>0</v>
          </cell>
        </row>
        <row r="290">
          <cell r="K290">
            <v>0</v>
          </cell>
          <cell r="L290">
            <v>0.139</v>
          </cell>
          <cell r="U290">
            <v>0</v>
          </cell>
          <cell r="V290">
            <v>0.139</v>
          </cell>
          <cell r="AE290">
            <v>0</v>
          </cell>
          <cell r="AF290">
            <v>0</v>
          </cell>
          <cell r="AO290">
            <v>0</v>
          </cell>
          <cell r="AP290">
            <v>0</v>
          </cell>
        </row>
        <row r="291">
          <cell r="K291">
            <v>0</v>
          </cell>
          <cell r="L291">
            <v>0.438</v>
          </cell>
          <cell r="U291">
            <v>0</v>
          </cell>
          <cell r="V291">
            <v>0.438</v>
          </cell>
          <cell r="AE291">
            <v>0</v>
          </cell>
          <cell r="AF291">
            <v>0</v>
          </cell>
          <cell r="AO291">
            <v>0</v>
          </cell>
          <cell r="AP291">
            <v>0</v>
          </cell>
        </row>
        <row r="292">
          <cell r="K292">
            <v>0</v>
          </cell>
          <cell r="L292">
            <v>0.593</v>
          </cell>
          <cell r="U292">
            <v>0</v>
          </cell>
          <cell r="V292">
            <v>0.593</v>
          </cell>
          <cell r="AE292">
            <v>0</v>
          </cell>
          <cell r="AF292">
            <v>0</v>
          </cell>
          <cell r="AO292">
            <v>0</v>
          </cell>
          <cell r="AP292">
            <v>0</v>
          </cell>
        </row>
        <row r="293">
          <cell r="K293">
            <v>0</v>
          </cell>
          <cell r="L293">
            <v>1.7</v>
          </cell>
          <cell r="U293">
            <v>0</v>
          </cell>
          <cell r="V293">
            <v>1.7</v>
          </cell>
          <cell r="AE293">
            <v>0</v>
          </cell>
          <cell r="AF293">
            <v>0</v>
          </cell>
          <cell r="AO293">
            <v>0</v>
          </cell>
          <cell r="AP293">
            <v>0</v>
          </cell>
        </row>
        <row r="294">
          <cell r="K294">
            <v>0</v>
          </cell>
          <cell r="L294">
            <v>0.463</v>
          </cell>
          <cell r="U294">
            <v>0</v>
          </cell>
          <cell r="V294">
            <v>0.463</v>
          </cell>
          <cell r="AE294">
            <v>0</v>
          </cell>
          <cell r="AF294">
            <v>0</v>
          </cell>
          <cell r="AO294">
            <v>0</v>
          </cell>
          <cell r="AP294">
            <v>0</v>
          </cell>
        </row>
        <row r="295">
          <cell r="K295">
            <v>0</v>
          </cell>
          <cell r="L295">
            <v>0.457</v>
          </cell>
          <cell r="U295">
            <v>0</v>
          </cell>
          <cell r="V295">
            <v>0.457</v>
          </cell>
          <cell r="AE295">
            <v>0</v>
          </cell>
          <cell r="AF295">
            <v>0</v>
          </cell>
          <cell r="AO295">
            <v>0</v>
          </cell>
          <cell r="AP295">
            <v>0</v>
          </cell>
        </row>
        <row r="296">
          <cell r="K296">
            <v>0</v>
          </cell>
          <cell r="L296">
            <v>0.626</v>
          </cell>
          <cell r="U296">
            <v>0</v>
          </cell>
          <cell r="V296">
            <v>0.626</v>
          </cell>
          <cell r="AE296">
            <v>0</v>
          </cell>
          <cell r="AF296">
            <v>0</v>
          </cell>
          <cell r="AO296">
            <v>0</v>
          </cell>
          <cell r="AP296">
            <v>0</v>
          </cell>
        </row>
        <row r="297">
          <cell r="K297">
            <v>0</v>
          </cell>
          <cell r="L297">
            <v>1.17</v>
          </cell>
          <cell r="U297">
            <v>0</v>
          </cell>
          <cell r="V297">
            <v>1.17</v>
          </cell>
          <cell r="AE297">
            <v>0</v>
          </cell>
          <cell r="AF297">
            <v>0</v>
          </cell>
          <cell r="AO297">
            <v>0</v>
          </cell>
          <cell r="AP297">
            <v>0</v>
          </cell>
        </row>
        <row r="298">
          <cell r="K298">
            <v>0</v>
          </cell>
          <cell r="L298">
            <v>10.7</v>
          </cell>
          <cell r="U298">
            <v>0</v>
          </cell>
          <cell r="V298">
            <v>10.7</v>
          </cell>
          <cell r="AE298">
            <v>0</v>
          </cell>
          <cell r="AF298">
            <v>0</v>
          </cell>
          <cell r="AO298">
            <v>0</v>
          </cell>
          <cell r="AP298">
            <v>0</v>
          </cell>
        </row>
        <row r="299">
          <cell r="K299">
            <v>0</v>
          </cell>
          <cell r="L299">
            <v>0.2</v>
          </cell>
          <cell r="U299">
            <v>0</v>
          </cell>
          <cell r="V299">
            <v>0.2</v>
          </cell>
          <cell r="AE299">
            <v>0</v>
          </cell>
          <cell r="AF299">
            <v>0</v>
          </cell>
          <cell r="AO299">
            <v>0</v>
          </cell>
          <cell r="AP299">
            <v>0</v>
          </cell>
        </row>
        <row r="300">
          <cell r="K300">
            <v>0</v>
          </cell>
          <cell r="L300">
            <v>2.8</v>
          </cell>
          <cell r="U300">
            <v>0</v>
          </cell>
          <cell r="V300">
            <v>1.946</v>
          </cell>
          <cell r="AE300">
            <v>0</v>
          </cell>
          <cell r="AF300">
            <v>0</v>
          </cell>
          <cell r="AO300">
            <v>0</v>
          </cell>
          <cell r="AP300">
            <v>0</v>
          </cell>
        </row>
        <row r="301">
          <cell r="K301">
            <v>0</v>
          </cell>
          <cell r="L301">
            <v>0.43</v>
          </cell>
          <cell r="U301">
            <v>0</v>
          </cell>
          <cell r="V301">
            <v>2.923</v>
          </cell>
          <cell r="AE301">
            <v>0</v>
          </cell>
          <cell r="AF301">
            <v>0</v>
          </cell>
          <cell r="AO301">
            <v>0</v>
          </cell>
          <cell r="AP301">
            <v>0</v>
          </cell>
        </row>
        <row r="302">
          <cell r="K302">
            <v>0</v>
          </cell>
          <cell r="L302">
            <v>0.75</v>
          </cell>
          <cell r="U302">
            <v>0</v>
          </cell>
          <cell r="V302">
            <v>0</v>
          </cell>
          <cell r="AE302">
            <v>0</v>
          </cell>
          <cell r="AF302">
            <v>0</v>
          </cell>
          <cell r="AO302">
            <v>0</v>
          </cell>
          <cell r="AP302">
            <v>0</v>
          </cell>
        </row>
        <row r="303">
          <cell r="K303">
            <v>0</v>
          </cell>
          <cell r="L303">
            <v>0.7</v>
          </cell>
          <cell r="U303">
            <v>0</v>
          </cell>
          <cell r="V303">
            <v>1.989</v>
          </cell>
          <cell r="AE303">
            <v>0</v>
          </cell>
          <cell r="AF303">
            <v>0</v>
          </cell>
          <cell r="AO303">
            <v>0</v>
          </cell>
          <cell r="AP303">
            <v>0</v>
          </cell>
        </row>
        <row r="304">
          <cell r="K304">
            <v>0</v>
          </cell>
          <cell r="L304">
            <v>1</v>
          </cell>
          <cell r="U304">
            <v>0</v>
          </cell>
          <cell r="V304">
            <v>2.497</v>
          </cell>
          <cell r="AE304">
            <v>0</v>
          </cell>
          <cell r="AF304">
            <v>0</v>
          </cell>
          <cell r="AO304">
            <v>0</v>
          </cell>
          <cell r="AP304">
            <v>0</v>
          </cell>
        </row>
        <row r="305">
          <cell r="K305">
            <v>0</v>
          </cell>
          <cell r="L305">
            <v>0.35</v>
          </cell>
          <cell r="U305">
            <v>0</v>
          </cell>
          <cell r="V305">
            <v>0</v>
          </cell>
          <cell r="AE305">
            <v>0</v>
          </cell>
          <cell r="AF305">
            <v>0</v>
          </cell>
          <cell r="AO305">
            <v>0</v>
          </cell>
          <cell r="AP305">
            <v>0</v>
          </cell>
        </row>
        <row r="306">
          <cell r="K306">
            <v>0</v>
          </cell>
          <cell r="L306">
            <v>1</v>
          </cell>
          <cell r="U306">
            <v>0</v>
          </cell>
          <cell r="V306">
            <v>0</v>
          </cell>
          <cell r="AE306">
            <v>0</v>
          </cell>
          <cell r="AF306">
            <v>0</v>
          </cell>
          <cell r="AO306">
            <v>0</v>
          </cell>
          <cell r="AP306">
            <v>0</v>
          </cell>
        </row>
        <row r="307">
          <cell r="K307">
            <v>0</v>
          </cell>
          <cell r="L307">
            <v>0.32</v>
          </cell>
          <cell r="U307">
            <v>0</v>
          </cell>
          <cell r="V307">
            <v>0.307</v>
          </cell>
          <cell r="AE307">
            <v>0</v>
          </cell>
          <cell r="AF307">
            <v>0</v>
          </cell>
          <cell r="AO307">
            <v>0</v>
          </cell>
          <cell r="AP307">
            <v>0</v>
          </cell>
        </row>
        <row r="308">
          <cell r="K308">
            <v>0</v>
          </cell>
          <cell r="L308">
            <v>0.41</v>
          </cell>
          <cell r="U308">
            <v>0</v>
          </cell>
          <cell r="V308">
            <v>0</v>
          </cell>
          <cell r="AE308">
            <v>0</v>
          </cell>
          <cell r="AF308">
            <v>0</v>
          </cell>
          <cell r="AO308">
            <v>0</v>
          </cell>
          <cell r="AP308">
            <v>0</v>
          </cell>
        </row>
        <row r="309">
          <cell r="K309">
            <v>0</v>
          </cell>
          <cell r="L309">
            <v>0.17</v>
          </cell>
          <cell r="U309">
            <v>0</v>
          </cell>
          <cell r="V309">
            <v>0</v>
          </cell>
          <cell r="AE309">
            <v>0</v>
          </cell>
          <cell r="AF309">
            <v>0</v>
          </cell>
          <cell r="AO309">
            <v>0</v>
          </cell>
          <cell r="AP309">
            <v>0</v>
          </cell>
        </row>
        <row r="310">
          <cell r="K310">
            <v>0</v>
          </cell>
          <cell r="L310">
            <v>0.42</v>
          </cell>
          <cell r="U310">
            <v>0</v>
          </cell>
          <cell r="V310">
            <v>0.582</v>
          </cell>
          <cell r="AE310">
            <v>0</v>
          </cell>
          <cell r="AF310">
            <v>0</v>
          </cell>
          <cell r="AO310">
            <v>0</v>
          </cell>
          <cell r="AP310">
            <v>0</v>
          </cell>
        </row>
        <row r="311">
          <cell r="K311">
            <v>0</v>
          </cell>
          <cell r="L311">
            <v>2</v>
          </cell>
          <cell r="U311">
            <v>0</v>
          </cell>
          <cell r="V311">
            <v>0</v>
          </cell>
          <cell r="AE311">
            <v>0</v>
          </cell>
          <cell r="AF311">
            <v>0</v>
          </cell>
          <cell r="AO311">
            <v>0</v>
          </cell>
          <cell r="AP311">
            <v>0</v>
          </cell>
        </row>
        <row r="312">
          <cell r="K312">
            <v>0</v>
          </cell>
          <cell r="L312">
            <v>0.85</v>
          </cell>
          <cell r="U312">
            <v>0</v>
          </cell>
          <cell r="V312">
            <v>0.871</v>
          </cell>
          <cell r="AE312">
            <v>0</v>
          </cell>
          <cell r="AF312">
            <v>0</v>
          </cell>
          <cell r="AO312">
            <v>0</v>
          </cell>
          <cell r="AP312">
            <v>0</v>
          </cell>
        </row>
        <row r="313">
          <cell r="K313">
            <v>0</v>
          </cell>
          <cell r="L313">
            <v>0.183</v>
          </cell>
          <cell r="U313">
            <v>0</v>
          </cell>
          <cell r="V313">
            <v>0.175</v>
          </cell>
          <cell r="AE313">
            <v>0</v>
          </cell>
          <cell r="AF313">
            <v>0</v>
          </cell>
          <cell r="AO313">
            <v>0</v>
          </cell>
          <cell r="AP313">
            <v>0</v>
          </cell>
        </row>
        <row r="314">
          <cell r="K314">
            <v>0</v>
          </cell>
          <cell r="L314">
            <v>0.25</v>
          </cell>
          <cell r="U314">
            <v>0</v>
          </cell>
          <cell r="V314">
            <v>0.738</v>
          </cell>
          <cell r="AE314">
            <v>0</v>
          </cell>
          <cell r="AF314">
            <v>0</v>
          </cell>
          <cell r="AO314">
            <v>0</v>
          </cell>
          <cell r="AP314">
            <v>0</v>
          </cell>
        </row>
        <row r="315">
          <cell r="K315">
            <v>0</v>
          </cell>
          <cell r="L315">
            <v>0.22</v>
          </cell>
          <cell r="U315">
            <v>0</v>
          </cell>
          <cell r="V315">
            <v>0</v>
          </cell>
          <cell r="AE315">
            <v>0</v>
          </cell>
          <cell r="AF315">
            <v>0</v>
          </cell>
          <cell r="AO315">
            <v>0</v>
          </cell>
          <cell r="AP315">
            <v>0</v>
          </cell>
        </row>
        <row r="316">
          <cell r="K316">
            <v>0</v>
          </cell>
          <cell r="L316">
            <v>1.5</v>
          </cell>
          <cell r="U316">
            <v>0</v>
          </cell>
          <cell r="V316">
            <v>1.419</v>
          </cell>
          <cell r="AE316">
            <v>0</v>
          </cell>
          <cell r="AF316">
            <v>0</v>
          </cell>
          <cell r="AO316">
            <v>0</v>
          </cell>
          <cell r="AP316">
            <v>0</v>
          </cell>
        </row>
        <row r="317">
          <cell r="K317">
            <v>0</v>
          </cell>
          <cell r="L317">
            <v>1.17</v>
          </cell>
          <cell r="U317">
            <v>0</v>
          </cell>
          <cell r="V317">
            <v>0</v>
          </cell>
          <cell r="AE317">
            <v>0</v>
          </cell>
          <cell r="AF317">
            <v>0</v>
          </cell>
          <cell r="AO317">
            <v>0</v>
          </cell>
          <cell r="AP317">
            <v>0</v>
          </cell>
        </row>
        <row r="318">
          <cell r="K318">
            <v>0</v>
          </cell>
          <cell r="L318">
            <v>0.38</v>
          </cell>
          <cell r="U318">
            <v>0</v>
          </cell>
          <cell r="V318">
            <v>1.021</v>
          </cell>
          <cell r="AE318">
            <v>0</v>
          </cell>
          <cell r="AF318">
            <v>0</v>
          </cell>
          <cell r="AO318">
            <v>0</v>
          </cell>
          <cell r="AP318">
            <v>0</v>
          </cell>
        </row>
        <row r="319">
          <cell r="K319">
            <v>0</v>
          </cell>
          <cell r="L319">
            <v>0.27</v>
          </cell>
          <cell r="U319">
            <v>0</v>
          </cell>
          <cell r="V319">
            <v>0.168</v>
          </cell>
          <cell r="AE319">
            <v>0</v>
          </cell>
          <cell r="AF319">
            <v>0</v>
          </cell>
          <cell r="AO319">
            <v>0</v>
          </cell>
          <cell r="AP319">
            <v>0</v>
          </cell>
        </row>
        <row r="320">
          <cell r="K320">
            <v>0</v>
          </cell>
          <cell r="L320">
            <v>0.2</v>
          </cell>
          <cell r="U320">
            <v>0</v>
          </cell>
          <cell r="V320">
            <v>0.297</v>
          </cell>
          <cell r="AE320">
            <v>0</v>
          </cell>
          <cell r="AF320">
            <v>0</v>
          </cell>
          <cell r="AO320">
            <v>0</v>
          </cell>
          <cell r="AP320">
            <v>0</v>
          </cell>
        </row>
        <row r="321">
          <cell r="K321">
            <v>0</v>
          </cell>
          <cell r="L321">
            <v>0.4</v>
          </cell>
          <cell r="U321">
            <v>0</v>
          </cell>
          <cell r="V321">
            <v>0.35</v>
          </cell>
          <cell r="AE321">
            <v>0</v>
          </cell>
          <cell r="AF321">
            <v>0</v>
          </cell>
          <cell r="AO321">
            <v>0</v>
          </cell>
          <cell r="AP321">
            <v>0</v>
          </cell>
        </row>
        <row r="322">
          <cell r="K322">
            <v>0</v>
          </cell>
          <cell r="L322">
            <v>0.4</v>
          </cell>
          <cell r="U322">
            <v>0</v>
          </cell>
          <cell r="V322">
            <v>0</v>
          </cell>
          <cell r="AE322">
            <v>0</v>
          </cell>
          <cell r="AF322">
            <v>0</v>
          </cell>
          <cell r="AO322">
            <v>0</v>
          </cell>
          <cell r="AP322">
            <v>0</v>
          </cell>
        </row>
        <row r="323">
          <cell r="K323">
            <v>0</v>
          </cell>
          <cell r="L323">
            <v>0.5</v>
          </cell>
          <cell r="U323">
            <v>0</v>
          </cell>
          <cell r="V323">
            <v>0</v>
          </cell>
          <cell r="AE323">
            <v>0</v>
          </cell>
          <cell r="AF323">
            <v>0</v>
          </cell>
          <cell r="AO323">
            <v>0</v>
          </cell>
          <cell r="AP323">
            <v>0</v>
          </cell>
        </row>
        <row r="324">
          <cell r="K324">
            <v>0</v>
          </cell>
          <cell r="L324">
            <v>0.52</v>
          </cell>
          <cell r="U324">
            <v>0</v>
          </cell>
          <cell r="V324">
            <v>0.333</v>
          </cell>
          <cell r="AE324">
            <v>0</v>
          </cell>
          <cell r="AF324">
            <v>0</v>
          </cell>
          <cell r="AO324">
            <v>0</v>
          </cell>
          <cell r="AP324">
            <v>0</v>
          </cell>
        </row>
        <row r="325">
          <cell r="K325">
            <v>0</v>
          </cell>
          <cell r="L325">
            <v>0.7</v>
          </cell>
          <cell r="U325">
            <v>0</v>
          </cell>
          <cell r="V325">
            <v>0.499</v>
          </cell>
          <cell r="AE325">
            <v>0</v>
          </cell>
          <cell r="AF325">
            <v>0</v>
          </cell>
          <cell r="AO325">
            <v>0</v>
          </cell>
          <cell r="AP325">
            <v>0</v>
          </cell>
        </row>
        <row r="326">
          <cell r="K326">
            <v>0</v>
          </cell>
          <cell r="L326">
            <v>0.7</v>
          </cell>
          <cell r="U326">
            <v>0</v>
          </cell>
          <cell r="V326">
            <v>0.489</v>
          </cell>
          <cell r="AE326">
            <v>0</v>
          </cell>
          <cell r="AF326">
            <v>0</v>
          </cell>
          <cell r="AO326">
            <v>0</v>
          </cell>
          <cell r="AP326">
            <v>0</v>
          </cell>
        </row>
        <row r="327">
          <cell r="K327">
            <v>0</v>
          </cell>
          <cell r="L327">
            <v>0.17</v>
          </cell>
          <cell r="U327">
            <v>0</v>
          </cell>
          <cell r="V327">
            <v>0</v>
          </cell>
          <cell r="AE327">
            <v>0</v>
          </cell>
          <cell r="AF327">
            <v>0</v>
          </cell>
          <cell r="AO327">
            <v>0</v>
          </cell>
          <cell r="AP327">
            <v>0</v>
          </cell>
        </row>
        <row r="328">
          <cell r="K328">
            <v>0</v>
          </cell>
          <cell r="L328">
            <v>1.2</v>
          </cell>
          <cell r="U328">
            <v>0</v>
          </cell>
          <cell r="V328">
            <v>1.208</v>
          </cell>
          <cell r="AE328">
            <v>0</v>
          </cell>
          <cell r="AF328">
            <v>0</v>
          </cell>
          <cell r="AO328">
            <v>0</v>
          </cell>
          <cell r="AP328">
            <v>0</v>
          </cell>
        </row>
        <row r="329">
          <cell r="K329">
            <v>0</v>
          </cell>
          <cell r="L329">
            <v>1.4</v>
          </cell>
          <cell r="U329">
            <v>0</v>
          </cell>
          <cell r="V329">
            <v>0</v>
          </cell>
          <cell r="AE329">
            <v>0</v>
          </cell>
          <cell r="AF329">
            <v>0</v>
          </cell>
          <cell r="AO329">
            <v>0</v>
          </cell>
          <cell r="AP329">
            <v>0</v>
          </cell>
        </row>
        <row r="330">
          <cell r="K330">
            <v>0</v>
          </cell>
          <cell r="L330">
            <v>1.7</v>
          </cell>
          <cell r="U330">
            <v>0</v>
          </cell>
          <cell r="V330">
            <v>2.23</v>
          </cell>
          <cell r="AE330">
            <v>0</v>
          </cell>
          <cell r="AF330">
            <v>0</v>
          </cell>
          <cell r="AO330">
            <v>0</v>
          </cell>
          <cell r="AP330">
            <v>0</v>
          </cell>
        </row>
        <row r="331">
          <cell r="K331">
            <v>0</v>
          </cell>
          <cell r="L331">
            <v>1.97</v>
          </cell>
          <cell r="U331">
            <v>0</v>
          </cell>
          <cell r="V331">
            <v>1.964</v>
          </cell>
          <cell r="AE331">
            <v>0</v>
          </cell>
          <cell r="AF331">
            <v>0</v>
          </cell>
          <cell r="AO331">
            <v>0</v>
          </cell>
          <cell r="AP331">
            <v>0</v>
          </cell>
        </row>
        <row r="332">
          <cell r="K332">
            <v>0</v>
          </cell>
          <cell r="L332">
            <v>5.4</v>
          </cell>
          <cell r="U332">
            <v>0</v>
          </cell>
          <cell r="V332">
            <v>0</v>
          </cell>
          <cell r="AE332">
            <v>0</v>
          </cell>
          <cell r="AF332">
            <v>0</v>
          </cell>
          <cell r="AO332">
            <v>0</v>
          </cell>
          <cell r="AP332">
            <v>0</v>
          </cell>
        </row>
        <row r="333">
          <cell r="K333">
            <v>0</v>
          </cell>
          <cell r="L333">
            <v>0.525</v>
          </cell>
          <cell r="U333">
            <v>0</v>
          </cell>
          <cell r="V333">
            <v>0</v>
          </cell>
          <cell r="AE333">
            <v>0</v>
          </cell>
          <cell r="AF333">
            <v>0</v>
          </cell>
          <cell r="AO333">
            <v>0</v>
          </cell>
          <cell r="AP333">
            <v>0</v>
          </cell>
        </row>
        <row r="334">
          <cell r="K334">
            <v>0</v>
          </cell>
          <cell r="L334">
            <v>0.2</v>
          </cell>
          <cell r="U334">
            <v>0</v>
          </cell>
          <cell r="V334">
            <v>0.054</v>
          </cell>
          <cell r="AE334">
            <v>0</v>
          </cell>
          <cell r="AF334">
            <v>0</v>
          </cell>
          <cell r="AO334">
            <v>0</v>
          </cell>
          <cell r="AP334">
            <v>0</v>
          </cell>
        </row>
        <row r="335">
          <cell r="K335">
            <v>0</v>
          </cell>
          <cell r="L335">
            <v>1.1</v>
          </cell>
          <cell r="U335">
            <v>0</v>
          </cell>
          <cell r="V335">
            <v>0</v>
          </cell>
          <cell r="AE335">
            <v>0</v>
          </cell>
          <cell r="AF335">
            <v>0</v>
          </cell>
          <cell r="AO335">
            <v>0</v>
          </cell>
          <cell r="AP335">
            <v>0</v>
          </cell>
        </row>
        <row r="336">
          <cell r="K336">
            <v>0</v>
          </cell>
          <cell r="L336">
            <v>0.3</v>
          </cell>
          <cell r="U336">
            <v>0</v>
          </cell>
          <cell r="V336">
            <v>0</v>
          </cell>
          <cell r="AE336">
            <v>0</v>
          </cell>
          <cell r="AF336">
            <v>0</v>
          </cell>
          <cell r="AO336">
            <v>0</v>
          </cell>
          <cell r="AP336">
            <v>0</v>
          </cell>
        </row>
        <row r="337">
          <cell r="K337">
            <v>0</v>
          </cell>
          <cell r="L337">
            <v>0.163</v>
          </cell>
          <cell r="U337">
            <v>0</v>
          </cell>
          <cell r="V337">
            <v>0</v>
          </cell>
          <cell r="AE337">
            <v>0</v>
          </cell>
          <cell r="AF337">
            <v>0</v>
          </cell>
          <cell r="AO337">
            <v>0</v>
          </cell>
          <cell r="AP337">
            <v>0</v>
          </cell>
        </row>
        <row r="338">
          <cell r="K338">
            <v>0</v>
          </cell>
          <cell r="L338">
            <v>0.83</v>
          </cell>
          <cell r="U338">
            <v>0</v>
          </cell>
          <cell r="V338">
            <v>0</v>
          </cell>
          <cell r="AE338">
            <v>0</v>
          </cell>
          <cell r="AF338">
            <v>0</v>
          </cell>
          <cell r="AO338">
            <v>0</v>
          </cell>
          <cell r="AP338">
            <v>0</v>
          </cell>
        </row>
        <row r="339">
          <cell r="K339">
            <v>0</v>
          </cell>
          <cell r="L339">
            <v>4.85</v>
          </cell>
          <cell r="U339">
            <v>0</v>
          </cell>
          <cell r="V339">
            <v>0</v>
          </cell>
          <cell r="AE339">
            <v>0</v>
          </cell>
          <cell r="AF339">
            <v>0</v>
          </cell>
          <cell r="AO339">
            <v>0</v>
          </cell>
          <cell r="AP339">
            <v>0</v>
          </cell>
        </row>
        <row r="340">
          <cell r="K340">
            <v>0</v>
          </cell>
          <cell r="L340">
            <v>0.525</v>
          </cell>
          <cell r="U340">
            <v>0</v>
          </cell>
          <cell r="V340">
            <v>0.464</v>
          </cell>
          <cell r="AE340">
            <v>0</v>
          </cell>
          <cell r="AF340">
            <v>0</v>
          </cell>
          <cell r="AO340">
            <v>0</v>
          </cell>
          <cell r="AP340">
            <v>0</v>
          </cell>
        </row>
        <row r="341">
          <cell r="K341">
            <v>0</v>
          </cell>
          <cell r="L341">
            <v>0</v>
          </cell>
          <cell r="U341">
            <v>0</v>
          </cell>
          <cell r="V341">
            <v>1.098</v>
          </cell>
          <cell r="AE341">
            <v>0</v>
          </cell>
          <cell r="AF341">
            <v>0</v>
          </cell>
          <cell r="AO341">
            <v>0</v>
          </cell>
          <cell r="AP341">
            <v>0</v>
          </cell>
        </row>
        <row r="342">
          <cell r="K342">
            <v>0</v>
          </cell>
          <cell r="L342">
            <v>0</v>
          </cell>
          <cell r="U342">
            <v>0</v>
          </cell>
          <cell r="V342">
            <v>0.373</v>
          </cell>
          <cell r="AE342">
            <v>0</v>
          </cell>
          <cell r="AF342">
            <v>0</v>
          </cell>
          <cell r="AO342">
            <v>0</v>
          </cell>
          <cell r="AP342">
            <v>0</v>
          </cell>
        </row>
        <row r="343">
          <cell r="K343">
            <v>0</v>
          </cell>
          <cell r="L343">
            <v>0</v>
          </cell>
          <cell r="U343">
            <v>0</v>
          </cell>
          <cell r="V343">
            <v>1.357</v>
          </cell>
          <cell r="AE343">
            <v>0</v>
          </cell>
          <cell r="AF343">
            <v>0</v>
          </cell>
          <cell r="AO343">
            <v>0</v>
          </cell>
          <cell r="AP343">
            <v>0</v>
          </cell>
        </row>
        <row r="344">
          <cell r="K344">
            <v>0</v>
          </cell>
          <cell r="L344">
            <v>0</v>
          </cell>
          <cell r="U344">
            <v>0</v>
          </cell>
          <cell r="V344">
            <v>1.667</v>
          </cell>
          <cell r="AE344">
            <v>0</v>
          </cell>
          <cell r="AF344">
            <v>0</v>
          </cell>
          <cell r="AO344">
            <v>0</v>
          </cell>
          <cell r="AP344">
            <v>0</v>
          </cell>
        </row>
        <row r="345">
          <cell r="K345">
            <v>0</v>
          </cell>
          <cell r="L345">
            <v>0</v>
          </cell>
          <cell r="U345">
            <v>0</v>
          </cell>
          <cell r="V345">
            <v>1</v>
          </cell>
          <cell r="AE345">
            <v>0</v>
          </cell>
          <cell r="AF345">
            <v>0</v>
          </cell>
          <cell r="AO345">
            <v>0</v>
          </cell>
          <cell r="AP345">
            <v>0</v>
          </cell>
        </row>
        <row r="346">
          <cell r="K346">
            <v>0</v>
          </cell>
          <cell r="L346">
            <v>0</v>
          </cell>
          <cell r="U346">
            <v>0</v>
          </cell>
          <cell r="V346">
            <v>1.322</v>
          </cell>
          <cell r="AE346">
            <v>0</v>
          </cell>
          <cell r="AF346">
            <v>0</v>
          </cell>
          <cell r="AO346">
            <v>0</v>
          </cell>
          <cell r="AP346">
            <v>0</v>
          </cell>
        </row>
        <row r="347">
          <cell r="K347">
            <v>0</v>
          </cell>
          <cell r="L347">
            <v>0</v>
          </cell>
          <cell r="U347">
            <v>0</v>
          </cell>
          <cell r="V347">
            <v>1.283</v>
          </cell>
          <cell r="AE347">
            <v>0</v>
          </cell>
          <cell r="AF347">
            <v>0</v>
          </cell>
          <cell r="AO347">
            <v>0</v>
          </cell>
          <cell r="AP347">
            <v>0</v>
          </cell>
        </row>
        <row r="348">
          <cell r="K348">
            <v>0</v>
          </cell>
          <cell r="L348">
            <v>0</v>
          </cell>
          <cell r="U348">
            <v>0</v>
          </cell>
          <cell r="V348">
            <v>1.02</v>
          </cell>
          <cell r="AE348">
            <v>0</v>
          </cell>
          <cell r="AF348">
            <v>0</v>
          </cell>
          <cell r="AO348">
            <v>0</v>
          </cell>
          <cell r="AP348">
            <v>0</v>
          </cell>
        </row>
        <row r="349">
          <cell r="K349">
            <v>0.16</v>
          </cell>
          <cell r="L349">
            <v>4.52</v>
          </cell>
          <cell r="U349">
            <v>0.16</v>
          </cell>
          <cell r="V349">
            <v>10.067</v>
          </cell>
          <cell r="AE349">
            <v>0</v>
          </cell>
          <cell r="AF349">
            <v>0</v>
          </cell>
          <cell r="AO349">
            <v>0</v>
          </cell>
          <cell r="AP349">
            <v>0</v>
          </cell>
        </row>
        <row r="350">
          <cell r="K350">
            <v>0</v>
          </cell>
          <cell r="L350">
            <v>0.06</v>
          </cell>
          <cell r="U350">
            <v>0</v>
          </cell>
          <cell r="V350">
            <v>0.053</v>
          </cell>
          <cell r="AE350">
            <v>0</v>
          </cell>
          <cell r="AF350">
            <v>0</v>
          </cell>
          <cell r="AO350">
            <v>0</v>
          </cell>
          <cell r="AP350">
            <v>0</v>
          </cell>
        </row>
        <row r="351">
          <cell r="K351">
            <v>0.063</v>
          </cell>
          <cell r="L351">
            <v>0</v>
          </cell>
          <cell r="U351">
            <v>0.063</v>
          </cell>
          <cell r="V351">
            <v>0</v>
          </cell>
          <cell r="AE351">
            <v>0</v>
          </cell>
          <cell r="AF351">
            <v>0</v>
          </cell>
          <cell r="AO351">
            <v>0</v>
          </cell>
          <cell r="AP351">
            <v>0</v>
          </cell>
        </row>
        <row r="352">
          <cell r="K352">
            <v>0.1</v>
          </cell>
          <cell r="L352">
            <v>0</v>
          </cell>
          <cell r="U352">
            <v>0.1</v>
          </cell>
          <cell r="V352">
            <v>0</v>
          </cell>
          <cell r="AE352">
            <v>0</v>
          </cell>
          <cell r="AF352">
            <v>0</v>
          </cell>
          <cell r="AO352">
            <v>0</v>
          </cell>
          <cell r="AP352">
            <v>0</v>
          </cell>
        </row>
        <row r="353">
          <cell r="K353">
            <v>0.16</v>
          </cell>
          <cell r="L353">
            <v>0</v>
          </cell>
          <cell r="U353">
            <v>0.16</v>
          </cell>
          <cell r="V353">
            <v>0</v>
          </cell>
          <cell r="AE353">
            <v>0</v>
          </cell>
          <cell r="AF353">
            <v>0</v>
          </cell>
          <cell r="AO353">
            <v>0</v>
          </cell>
          <cell r="AP353">
            <v>0</v>
          </cell>
        </row>
        <row r="354">
          <cell r="K354">
            <v>0.1</v>
          </cell>
          <cell r="L354">
            <v>0</v>
          </cell>
          <cell r="U354">
            <v>0.1</v>
          </cell>
          <cell r="V354">
            <v>0</v>
          </cell>
          <cell r="AE354">
            <v>0</v>
          </cell>
          <cell r="AF354">
            <v>0</v>
          </cell>
          <cell r="AO354">
            <v>0</v>
          </cell>
          <cell r="AP354">
            <v>0</v>
          </cell>
        </row>
        <row r="355">
          <cell r="K355">
            <v>0.25</v>
          </cell>
          <cell r="L355">
            <v>0</v>
          </cell>
          <cell r="U355">
            <v>0.25</v>
          </cell>
          <cell r="V355">
            <v>0</v>
          </cell>
          <cell r="AE355">
            <v>0</v>
          </cell>
          <cell r="AF355">
            <v>0</v>
          </cell>
          <cell r="AO355">
            <v>0</v>
          </cell>
          <cell r="AP355">
            <v>0</v>
          </cell>
        </row>
        <row r="356">
          <cell r="K356">
            <v>0.16</v>
          </cell>
          <cell r="L356">
            <v>0</v>
          </cell>
          <cell r="U356">
            <v>0.16</v>
          </cell>
          <cell r="V356">
            <v>0</v>
          </cell>
          <cell r="AE356">
            <v>0</v>
          </cell>
          <cell r="AF356">
            <v>0</v>
          </cell>
          <cell r="AO356">
            <v>0</v>
          </cell>
          <cell r="AP356">
            <v>0</v>
          </cell>
        </row>
        <row r="357">
          <cell r="K357">
            <v>0.1</v>
          </cell>
          <cell r="L357">
            <v>0</v>
          </cell>
          <cell r="U357">
            <v>0.1</v>
          </cell>
          <cell r="V357">
            <v>0</v>
          </cell>
          <cell r="AE357">
            <v>0</v>
          </cell>
          <cell r="AF357">
            <v>0</v>
          </cell>
          <cell r="AO357">
            <v>0</v>
          </cell>
          <cell r="AP357">
            <v>0</v>
          </cell>
        </row>
        <row r="358">
          <cell r="K358">
            <v>0.63</v>
          </cell>
          <cell r="L358">
            <v>0</v>
          </cell>
          <cell r="U358">
            <v>0.63</v>
          </cell>
          <cell r="V358">
            <v>0</v>
          </cell>
          <cell r="AE358">
            <v>0</v>
          </cell>
          <cell r="AF358">
            <v>0</v>
          </cell>
          <cell r="AO358">
            <v>0</v>
          </cell>
          <cell r="AP358">
            <v>0</v>
          </cell>
        </row>
        <row r="359">
          <cell r="K359">
            <v>0.25</v>
          </cell>
          <cell r="L359">
            <v>0</v>
          </cell>
          <cell r="U359">
            <v>0.25</v>
          </cell>
          <cell r="V359">
            <v>0</v>
          </cell>
          <cell r="AE359">
            <v>0</v>
          </cell>
          <cell r="AF359">
            <v>0</v>
          </cell>
          <cell r="AO359">
            <v>0</v>
          </cell>
          <cell r="AP359">
            <v>0</v>
          </cell>
        </row>
        <row r="360">
          <cell r="K360">
            <v>0.16</v>
          </cell>
          <cell r="L360">
            <v>0</v>
          </cell>
          <cell r="U360">
            <v>0.16</v>
          </cell>
          <cell r="V360">
            <v>0</v>
          </cell>
          <cell r="AE360">
            <v>0</v>
          </cell>
          <cell r="AF360">
            <v>0</v>
          </cell>
          <cell r="AO360">
            <v>0</v>
          </cell>
          <cell r="AP360">
            <v>0</v>
          </cell>
        </row>
        <row r="361">
          <cell r="K361">
            <v>0.1</v>
          </cell>
          <cell r="L361">
            <v>0</v>
          </cell>
          <cell r="U361">
            <v>0.1</v>
          </cell>
          <cell r="V361">
            <v>0</v>
          </cell>
          <cell r="AE361">
            <v>0</v>
          </cell>
          <cell r="AF361">
            <v>0</v>
          </cell>
          <cell r="AO361">
            <v>0</v>
          </cell>
          <cell r="AP361">
            <v>0</v>
          </cell>
        </row>
        <row r="362">
          <cell r="K362">
            <v>0.1</v>
          </cell>
          <cell r="L362">
            <v>0</v>
          </cell>
          <cell r="U362">
            <v>0</v>
          </cell>
          <cell r="V362">
            <v>0</v>
          </cell>
          <cell r="AE362">
            <v>0</v>
          </cell>
          <cell r="AF362">
            <v>0</v>
          </cell>
          <cell r="AO362">
            <v>0</v>
          </cell>
          <cell r="AP362">
            <v>0</v>
          </cell>
        </row>
        <row r="363">
          <cell r="K363">
            <v>0.063</v>
          </cell>
          <cell r="L363">
            <v>0</v>
          </cell>
          <cell r="U363">
            <v>0</v>
          </cell>
          <cell r="V363">
            <v>0</v>
          </cell>
          <cell r="AE363">
            <v>0</v>
          </cell>
          <cell r="AF363">
            <v>0</v>
          </cell>
          <cell r="AO363">
            <v>0</v>
          </cell>
          <cell r="AP363">
            <v>0</v>
          </cell>
        </row>
        <row r="364">
          <cell r="K364">
            <v>0.1</v>
          </cell>
          <cell r="L364">
            <v>0</v>
          </cell>
          <cell r="U364">
            <v>0.1</v>
          </cell>
          <cell r="V364">
            <v>0</v>
          </cell>
          <cell r="AE364">
            <v>0</v>
          </cell>
          <cell r="AF364">
            <v>0</v>
          </cell>
          <cell r="AO364">
            <v>0</v>
          </cell>
          <cell r="AP364">
            <v>0</v>
          </cell>
        </row>
        <row r="365">
          <cell r="K365">
            <v>0.4</v>
          </cell>
          <cell r="L365">
            <v>0</v>
          </cell>
          <cell r="U365">
            <v>0.4</v>
          </cell>
          <cell r="V365">
            <v>0</v>
          </cell>
          <cell r="AE365">
            <v>0</v>
          </cell>
          <cell r="AF365">
            <v>0</v>
          </cell>
          <cell r="AO365">
            <v>0</v>
          </cell>
          <cell r="AP365">
            <v>0</v>
          </cell>
        </row>
        <row r="366">
          <cell r="K366">
            <v>0.1</v>
          </cell>
          <cell r="L366">
            <v>0</v>
          </cell>
          <cell r="U366">
            <v>0.1</v>
          </cell>
          <cell r="V366">
            <v>0</v>
          </cell>
          <cell r="AE366">
            <v>0</v>
          </cell>
          <cell r="AF366">
            <v>0</v>
          </cell>
          <cell r="AO366">
            <v>0</v>
          </cell>
          <cell r="AP366">
            <v>0</v>
          </cell>
        </row>
        <row r="367">
          <cell r="K367">
            <v>0.063</v>
          </cell>
          <cell r="L367">
            <v>0</v>
          </cell>
          <cell r="U367">
            <v>0.063</v>
          </cell>
          <cell r="V367">
            <v>0</v>
          </cell>
          <cell r="AE367">
            <v>0</v>
          </cell>
          <cell r="AF367">
            <v>0</v>
          </cell>
          <cell r="AO367">
            <v>0</v>
          </cell>
          <cell r="AP367">
            <v>0</v>
          </cell>
        </row>
        <row r="368">
          <cell r="K368">
            <v>0.25</v>
          </cell>
          <cell r="L368">
            <v>0</v>
          </cell>
          <cell r="U368">
            <v>0.25</v>
          </cell>
          <cell r="V368">
            <v>0</v>
          </cell>
          <cell r="AE368">
            <v>0</v>
          </cell>
          <cell r="AF368">
            <v>0</v>
          </cell>
          <cell r="AO368">
            <v>0</v>
          </cell>
          <cell r="AP368">
            <v>0</v>
          </cell>
        </row>
        <row r="369">
          <cell r="K369">
            <v>0.025</v>
          </cell>
          <cell r="L369">
            <v>0</v>
          </cell>
          <cell r="U369">
            <v>0.025</v>
          </cell>
          <cell r="V369">
            <v>0</v>
          </cell>
          <cell r="AE369">
            <v>0</v>
          </cell>
          <cell r="AF369">
            <v>0</v>
          </cell>
          <cell r="AO369">
            <v>0</v>
          </cell>
          <cell r="AP369">
            <v>0</v>
          </cell>
        </row>
        <row r="370">
          <cell r="K370">
            <v>0.063</v>
          </cell>
          <cell r="L370">
            <v>0</v>
          </cell>
          <cell r="U370">
            <v>0.063</v>
          </cell>
          <cell r="V370">
            <v>0</v>
          </cell>
          <cell r="AE370">
            <v>0</v>
          </cell>
          <cell r="AF370">
            <v>0</v>
          </cell>
          <cell r="AO370">
            <v>0</v>
          </cell>
          <cell r="AP370">
            <v>0</v>
          </cell>
        </row>
        <row r="371">
          <cell r="K371">
            <v>0.25</v>
          </cell>
          <cell r="L371">
            <v>0</v>
          </cell>
          <cell r="U371">
            <v>0.1</v>
          </cell>
          <cell r="V371">
            <v>0</v>
          </cell>
          <cell r="AE371">
            <v>0</v>
          </cell>
          <cell r="AF371">
            <v>0</v>
          </cell>
          <cell r="AO371">
            <v>0</v>
          </cell>
          <cell r="AP371">
            <v>0</v>
          </cell>
        </row>
        <row r="372">
          <cell r="K372">
            <v>0.1</v>
          </cell>
          <cell r="L372">
            <v>0</v>
          </cell>
          <cell r="U372">
            <v>0.5</v>
          </cell>
          <cell r="V372">
            <v>0</v>
          </cell>
          <cell r="AE372">
            <v>0</v>
          </cell>
          <cell r="AF372">
            <v>0</v>
          </cell>
          <cell r="AO372">
            <v>0</v>
          </cell>
          <cell r="AP372">
            <v>0</v>
          </cell>
        </row>
        <row r="373">
          <cell r="K373">
            <v>0</v>
          </cell>
          <cell r="L373">
            <v>0</v>
          </cell>
          <cell r="U373">
            <v>0.1</v>
          </cell>
          <cell r="V373">
            <v>0</v>
          </cell>
          <cell r="AE373">
            <v>0</v>
          </cell>
          <cell r="AF373">
            <v>0</v>
          </cell>
          <cell r="AO373">
            <v>0</v>
          </cell>
          <cell r="AP373">
            <v>0</v>
          </cell>
        </row>
        <row r="374">
          <cell r="K374">
            <v>0.16</v>
          </cell>
          <cell r="L374">
            <v>0</v>
          </cell>
          <cell r="U374">
            <v>0.16</v>
          </cell>
          <cell r="V374">
            <v>0</v>
          </cell>
          <cell r="AE374">
            <v>0</v>
          </cell>
          <cell r="AF374">
            <v>0</v>
          </cell>
          <cell r="AO374">
            <v>0</v>
          </cell>
          <cell r="AP374">
            <v>0</v>
          </cell>
        </row>
        <row r="375">
          <cell r="K375">
            <v>0.16</v>
          </cell>
          <cell r="L375">
            <v>0</v>
          </cell>
          <cell r="U375">
            <v>0.16</v>
          </cell>
          <cell r="V375">
            <v>0</v>
          </cell>
          <cell r="AE375">
            <v>0</v>
          </cell>
          <cell r="AF375">
            <v>0</v>
          </cell>
          <cell r="AO375">
            <v>0</v>
          </cell>
          <cell r="AP375">
            <v>0</v>
          </cell>
        </row>
        <row r="376">
          <cell r="K376">
            <v>0.025</v>
          </cell>
          <cell r="L376">
            <v>0</v>
          </cell>
          <cell r="U376">
            <v>0.025</v>
          </cell>
          <cell r="V376">
            <v>0</v>
          </cell>
          <cell r="AE376">
            <v>0</v>
          </cell>
          <cell r="AF376">
            <v>0</v>
          </cell>
          <cell r="AO376">
            <v>0</v>
          </cell>
          <cell r="AP376">
            <v>0</v>
          </cell>
        </row>
        <row r="377">
          <cell r="K377">
            <v>0.04</v>
          </cell>
          <cell r="L377">
            <v>0</v>
          </cell>
          <cell r="U377">
            <v>0.04</v>
          </cell>
          <cell r="V377">
            <v>0</v>
          </cell>
          <cell r="AE377">
            <v>0</v>
          </cell>
          <cell r="AF377">
            <v>0</v>
          </cell>
          <cell r="AO377">
            <v>0</v>
          </cell>
          <cell r="AP377">
            <v>0</v>
          </cell>
        </row>
        <row r="378">
          <cell r="K378">
            <v>0.16</v>
          </cell>
          <cell r="L378">
            <v>0</v>
          </cell>
          <cell r="U378">
            <v>0.16</v>
          </cell>
          <cell r="V378">
            <v>0</v>
          </cell>
          <cell r="AE378">
            <v>0</v>
          </cell>
          <cell r="AF378">
            <v>0</v>
          </cell>
          <cell r="AO378">
            <v>0</v>
          </cell>
          <cell r="AP378">
            <v>0</v>
          </cell>
        </row>
        <row r="379">
          <cell r="K379">
            <v>0.25</v>
          </cell>
          <cell r="L379">
            <v>0</v>
          </cell>
          <cell r="U379">
            <v>0.4</v>
          </cell>
          <cell r="V379">
            <v>0</v>
          </cell>
          <cell r="AE379">
            <v>0</v>
          </cell>
          <cell r="AF379">
            <v>0</v>
          </cell>
          <cell r="AO379">
            <v>0</v>
          </cell>
          <cell r="AP379">
            <v>0</v>
          </cell>
        </row>
        <row r="380">
          <cell r="K380">
            <v>0.25</v>
          </cell>
          <cell r="L380">
            <v>0</v>
          </cell>
          <cell r="U380">
            <v>0</v>
          </cell>
          <cell r="V380">
            <v>0</v>
          </cell>
          <cell r="AE380">
            <v>0</v>
          </cell>
          <cell r="AF380">
            <v>0</v>
          </cell>
          <cell r="AO380">
            <v>0</v>
          </cell>
          <cell r="AP380">
            <v>0</v>
          </cell>
        </row>
        <row r="381">
          <cell r="K381">
            <v>0.25</v>
          </cell>
          <cell r="L381">
            <v>0</v>
          </cell>
          <cell r="U381">
            <v>0</v>
          </cell>
          <cell r="V381">
            <v>0</v>
          </cell>
          <cell r="AE381">
            <v>0</v>
          </cell>
          <cell r="AF381">
            <v>0</v>
          </cell>
          <cell r="AO381">
            <v>0</v>
          </cell>
          <cell r="AP381">
            <v>0</v>
          </cell>
        </row>
        <row r="382">
          <cell r="K382">
            <v>0.25</v>
          </cell>
          <cell r="L382">
            <v>0</v>
          </cell>
          <cell r="U382">
            <v>0</v>
          </cell>
          <cell r="V382">
            <v>0</v>
          </cell>
          <cell r="AE382">
            <v>0</v>
          </cell>
          <cell r="AF382">
            <v>0</v>
          </cell>
          <cell r="AO382">
            <v>0</v>
          </cell>
          <cell r="AP382">
            <v>0</v>
          </cell>
        </row>
        <row r="383">
          <cell r="K383">
            <v>0.4</v>
          </cell>
          <cell r="L383">
            <v>0</v>
          </cell>
          <cell r="U383">
            <v>0</v>
          </cell>
          <cell r="V383">
            <v>0</v>
          </cell>
          <cell r="AE383">
            <v>0</v>
          </cell>
          <cell r="AF383">
            <v>0</v>
          </cell>
          <cell r="AO383">
            <v>0</v>
          </cell>
          <cell r="AP383">
            <v>0</v>
          </cell>
        </row>
        <row r="384">
          <cell r="K384">
            <v>0.16</v>
          </cell>
          <cell r="L384">
            <v>0</v>
          </cell>
          <cell r="U384">
            <v>0</v>
          </cell>
          <cell r="V384">
            <v>0</v>
          </cell>
          <cell r="AE384">
            <v>0</v>
          </cell>
          <cell r="AF384">
            <v>0</v>
          </cell>
          <cell r="AO384">
            <v>0</v>
          </cell>
          <cell r="AP384">
            <v>0</v>
          </cell>
        </row>
        <row r="385">
          <cell r="K385">
            <v>0.1</v>
          </cell>
          <cell r="L385">
            <v>0</v>
          </cell>
          <cell r="U385">
            <v>0</v>
          </cell>
          <cell r="V385">
            <v>0</v>
          </cell>
          <cell r="AE385">
            <v>0</v>
          </cell>
          <cell r="AF385">
            <v>0</v>
          </cell>
          <cell r="AO385">
            <v>0</v>
          </cell>
          <cell r="AP385">
            <v>0</v>
          </cell>
        </row>
        <row r="386">
          <cell r="K386">
            <v>0.16</v>
          </cell>
          <cell r="L386">
            <v>0</v>
          </cell>
          <cell r="U386">
            <v>0.16</v>
          </cell>
          <cell r="V386">
            <v>0</v>
          </cell>
          <cell r="AE386">
            <v>0</v>
          </cell>
          <cell r="AF386">
            <v>0</v>
          </cell>
          <cell r="AO386">
            <v>0</v>
          </cell>
          <cell r="AP386">
            <v>0</v>
          </cell>
        </row>
        <row r="387">
          <cell r="K387">
            <v>0.16</v>
          </cell>
          <cell r="L387">
            <v>0</v>
          </cell>
          <cell r="U387">
            <v>0.16</v>
          </cell>
          <cell r="V387">
            <v>0</v>
          </cell>
          <cell r="AE387">
            <v>0</v>
          </cell>
          <cell r="AF387">
            <v>0</v>
          </cell>
          <cell r="AO387">
            <v>0</v>
          </cell>
          <cell r="AP387">
            <v>0</v>
          </cell>
        </row>
        <row r="388">
          <cell r="K388">
            <v>0.1</v>
          </cell>
          <cell r="L388">
            <v>0</v>
          </cell>
          <cell r="U388">
            <v>0.1</v>
          </cell>
          <cell r="V388">
            <v>0</v>
          </cell>
          <cell r="AE388">
            <v>0</v>
          </cell>
          <cell r="AF388">
            <v>0</v>
          </cell>
          <cell r="AO388">
            <v>0</v>
          </cell>
          <cell r="AP388">
            <v>0</v>
          </cell>
        </row>
        <row r="389">
          <cell r="K389">
            <v>0.1</v>
          </cell>
          <cell r="L389">
            <v>0</v>
          </cell>
          <cell r="U389">
            <v>0</v>
          </cell>
          <cell r="V389">
            <v>0</v>
          </cell>
          <cell r="AE389">
            <v>0</v>
          </cell>
          <cell r="AF389">
            <v>0</v>
          </cell>
          <cell r="AO389">
            <v>0</v>
          </cell>
          <cell r="AP389">
            <v>0</v>
          </cell>
        </row>
        <row r="390">
          <cell r="K390">
            <v>0.16</v>
          </cell>
          <cell r="L390">
            <v>0</v>
          </cell>
          <cell r="U390">
            <v>0.16</v>
          </cell>
          <cell r="V390">
            <v>0</v>
          </cell>
          <cell r="AE390">
            <v>0</v>
          </cell>
          <cell r="AF390">
            <v>0</v>
          </cell>
          <cell r="AO390">
            <v>0</v>
          </cell>
          <cell r="AP390">
            <v>0</v>
          </cell>
        </row>
        <row r="391">
          <cell r="K391">
            <v>0.25</v>
          </cell>
          <cell r="L391">
            <v>0</v>
          </cell>
          <cell r="U391">
            <v>0</v>
          </cell>
          <cell r="V391">
            <v>0</v>
          </cell>
          <cell r="AE391">
            <v>0</v>
          </cell>
          <cell r="AF391">
            <v>0</v>
          </cell>
          <cell r="AO391">
            <v>0</v>
          </cell>
          <cell r="AP391">
            <v>0</v>
          </cell>
        </row>
        <row r="392">
          <cell r="K392">
            <v>0.8</v>
          </cell>
          <cell r="L392">
            <v>0</v>
          </cell>
          <cell r="U392">
            <v>0</v>
          </cell>
          <cell r="V392">
            <v>0</v>
          </cell>
          <cell r="AE392">
            <v>0</v>
          </cell>
          <cell r="AF392">
            <v>0</v>
          </cell>
          <cell r="AO392">
            <v>0</v>
          </cell>
          <cell r="AP392">
            <v>0</v>
          </cell>
        </row>
        <row r="393">
          <cell r="K393">
            <v>0.8</v>
          </cell>
          <cell r="L393">
            <v>0</v>
          </cell>
          <cell r="U393">
            <v>0</v>
          </cell>
          <cell r="V393">
            <v>0</v>
          </cell>
          <cell r="AE393">
            <v>0</v>
          </cell>
          <cell r="AF393">
            <v>0</v>
          </cell>
          <cell r="AO393">
            <v>0</v>
          </cell>
          <cell r="AP393">
            <v>0</v>
          </cell>
        </row>
        <row r="394">
          <cell r="K394">
            <v>0.8</v>
          </cell>
          <cell r="L394">
            <v>0</v>
          </cell>
          <cell r="U394">
            <v>0.8</v>
          </cell>
          <cell r="V394">
            <v>0</v>
          </cell>
          <cell r="AE394">
            <v>0</v>
          </cell>
          <cell r="AF394">
            <v>0</v>
          </cell>
          <cell r="AO394">
            <v>0</v>
          </cell>
          <cell r="AP394">
            <v>0</v>
          </cell>
        </row>
        <row r="395">
          <cell r="K395">
            <v>1.26</v>
          </cell>
          <cell r="L395">
            <v>0</v>
          </cell>
          <cell r="U395">
            <v>1.26</v>
          </cell>
          <cell r="V395">
            <v>0</v>
          </cell>
          <cell r="AE395">
            <v>0</v>
          </cell>
          <cell r="AF395">
            <v>0</v>
          </cell>
          <cell r="AO395">
            <v>0</v>
          </cell>
          <cell r="AP395">
            <v>0</v>
          </cell>
        </row>
        <row r="396">
          <cell r="K396">
            <v>0.4</v>
          </cell>
          <cell r="L396">
            <v>0</v>
          </cell>
          <cell r="U396">
            <v>0.25</v>
          </cell>
          <cell r="V396">
            <v>0</v>
          </cell>
          <cell r="AE396">
            <v>0</v>
          </cell>
          <cell r="AF396">
            <v>0</v>
          </cell>
          <cell r="AO396">
            <v>0</v>
          </cell>
          <cell r="AP396">
            <v>0</v>
          </cell>
        </row>
        <row r="397">
          <cell r="K397">
            <v>0.25</v>
          </cell>
          <cell r="L397">
            <v>0</v>
          </cell>
          <cell r="U397">
            <v>0</v>
          </cell>
          <cell r="V397">
            <v>0</v>
          </cell>
          <cell r="AE397">
            <v>0</v>
          </cell>
          <cell r="AF397">
            <v>0</v>
          </cell>
          <cell r="AO397">
            <v>0</v>
          </cell>
          <cell r="AP397">
            <v>0</v>
          </cell>
        </row>
        <row r="398">
          <cell r="K398">
            <v>0.4</v>
          </cell>
          <cell r="L398">
            <v>0</v>
          </cell>
          <cell r="U398">
            <v>0</v>
          </cell>
          <cell r="V398">
            <v>0</v>
          </cell>
          <cell r="AE398">
            <v>0</v>
          </cell>
          <cell r="AF398">
            <v>0</v>
          </cell>
          <cell r="AO398">
            <v>0</v>
          </cell>
          <cell r="AP398">
            <v>0</v>
          </cell>
        </row>
        <row r="399">
          <cell r="K399">
            <v>0.25</v>
          </cell>
          <cell r="L399">
            <v>0</v>
          </cell>
          <cell r="U399">
            <v>0</v>
          </cell>
          <cell r="V399">
            <v>0</v>
          </cell>
          <cell r="AE399">
            <v>0</v>
          </cell>
          <cell r="AF399">
            <v>0</v>
          </cell>
          <cell r="AO399">
            <v>0</v>
          </cell>
          <cell r="AP399">
            <v>0</v>
          </cell>
        </row>
        <row r="400">
          <cell r="K400">
            <v>0.4</v>
          </cell>
          <cell r="L400">
            <v>0</v>
          </cell>
          <cell r="U400">
            <v>0</v>
          </cell>
          <cell r="V400">
            <v>0</v>
          </cell>
          <cell r="AE400">
            <v>0</v>
          </cell>
          <cell r="AF400">
            <v>0</v>
          </cell>
          <cell r="AO400">
            <v>0</v>
          </cell>
          <cell r="AP400">
            <v>0</v>
          </cell>
        </row>
        <row r="401">
          <cell r="K401">
            <v>0.4</v>
          </cell>
          <cell r="L401">
            <v>0</v>
          </cell>
          <cell r="U401">
            <v>0</v>
          </cell>
          <cell r="V401">
            <v>0</v>
          </cell>
          <cell r="AE401">
            <v>0</v>
          </cell>
          <cell r="AF401">
            <v>0</v>
          </cell>
          <cell r="AO401">
            <v>0</v>
          </cell>
          <cell r="AP401">
            <v>0</v>
          </cell>
        </row>
        <row r="402">
          <cell r="K402">
            <v>0</v>
          </cell>
          <cell r="L402">
            <v>0</v>
          </cell>
          <cell r="U402">
            <v>0.16</v>
          </cell>
          <cell r="V402">
            <v>0</v>
          </cell>
          <cell r="AE402">
            <v>0</v>
          </cell>
          <cell r="AF402">
            <v>0</v>
          </cell>
          <cell r="AO402">
            <v>0</v>
          </cell>
          <cell r="AP402">
            <v>0</v>
          </cell>
        </row>
        <row r="403">
          <cell r="K403">
            <v>0</v>
          </cell>
          <cell r="L403">
            <v>0</v>
          </cell>
          <cell r="U403">
            <v>0.25</v>
          </cell>
          <cell r="V403">
            <v>0</v>
          </cell>
          <cell r="AE403">
            <v>0</v>
          </cell>
          <cell r="AF403">
            <v>0</v>
          </cell>
          <cell r="AO403">
            <v>0</v>
          </cell>
          <cell r="AP403">
            <v>0</v>
          </cell>
        </row>
        <row r="404">
          <cell r="K404">
            <v>0</v>
          </cell>
          <cell r="L404">
            <v>0</v>
          </cell>
          <cell r="U404">
            <v>0.1</v>
          </cell>
          <cell r="V404">
            <v>0</v>
          </cell>
          <cell r="AE404">
            <v>0</v>
          </cell>
          <cell r="AF404">
            <v>0</v>
          </cell>
          <cell r="AO404">
            <v>0</v>
          </cell>
          <cell r="AP404">
            <v>0</v>
          </cell>
        </row>
        <row r="405">
          <cell r="K405">
            <v>0</v>
          </cell>
          <cell r="L405">
            <v>0</v>
          </cell>
          <cell r="U405">
            <v>0.1</v>
          </cell>
          <cell r="V405">
            <v>0</v>
          </cell>
          <cell r="AE405">
            <v>0</v>
          </cell>
          <cell r="AF405">
            <v>0</v>
          </cell>
          <cell r="AO405">
            <v>0</v>
          </cell>
          <cell r="AP405">
            <v>0</v>
          </cell>
        </row>
        <row r="406">
          <cell r="K406">
            <v>0</v>
          </cell>
          <cell r="L406">
            <v>0</v>
          </cell>
          <cell r="U406">
            <v>0.1</v>
          </cell>
          <cell r="V406">
            <v>0</v>
          </cell>
          <cell r="AE406">
            <v>0</v>
          </cell>
          <cell r="AF406">
            <v>0</v>
          </cell>
          <cell r="AO406">
            <v>0</v>
          </cell>
          <cell r="AP406">
            <v>0</v>
          </cell>
        </row>
        <row r="407">
          <cell r="K407">
            <v>0</v>
          </cell>
          <cell r="L407">
            <v>0</v>
          </cell>
          <cell r="U407">
            <v>0.1</v>
          </cell>
          <cell r="V407">
            <v>0</v>
          </cell>
          <cell r="AE407">
            <v>0</v>
          </cell>
          <cell r="AF407">
            <v>0</v>
          </cell>
          <cell r="AO407">
            <v>0</v>
          </cell>
          <cell r="AP407">
            <v>0</v>
          </cell>
        </row>
        <row r="408">
          <cell r="K408">
            <v>0</v>
          </cell>
          <cell r="L408">
            <v>0</v>
          </cell>
          <cell r="U408">
            <v>0.04</v>
          </cell>
          <cell r="V408">
            <v>0</v>
          </cell>
          <cell r="AE408">
            <v>0</v>
          </cell>
          <cell r="AF408">
            <v>0</v>
          </cell>
          <cell r="AO408">
            <v>0</v>
          </cell>
          <cell r="AP408">
            <v>0</v>
          </cell>
        </row>
        <row r="409">
          <cell r="K409">
            <v>0</v>
          </cell>
          <cell r="L409">
            <v>0</v>
          </cell>
          <cell r="U409">
            <v>0</v>
          </cell>
          <cell r="V409">
            <v>0</v>
          </cell>
          <cell r="AE409">
            <v>0</v>
          </cell>
          <cell r="AF409">
            <v>0</v>
          </cell>
          <cell r="AO409">
            <v>0</v>
          </cell>
          <cell r="AP409">
            <v>0</v>
          </cell>
        </row>
        <row r="410">
          <cell r="K410">
            <v>0</v>
          </cell>
          <cell r="L410">
            <v>0</v>
          </cell>
          <cell r="U410">
            <v>0.1</v>
          </cell>
          <cell r="V410">
            <v>0</v>
          </cell>
          <cell r="AE410">
            <v>0</v>
          </cell>
          <cell r="AF410">
            <v>0</v>
          </cell>
          <cell r="AO410">
            <v>0</v>
          </cell>
          <cell r="AP410">
            <v>0</v>
          </cell>
        </row>
        <row r="411">
          <cell r="K411">
            <v>0</v>
          </cell>
          <cell r="L411">
            <v>0</v>
          </cell>
          <cell r="U411">
            <v>0.4</v>
          </cell>
          <cell r="V411">
            <v>0</v>
          </cell>
          <cell r="AE411">
            <v>0</v>
          </cell>
          <cell r="AF411">
            <v>0</v>
          </cell>
          <cell r="AO411">
            <v>0</v>
          </cell>
          <cell r="AP411">
            <v>0</v>
          </cell>
        </row>
        <row r="412">
          <cell r="K412">
            <v>0</v>
          </cell>
          <cell r="L412">
            <v>0</v>
          </cell>
          <cell r="U412">
            <v>0.25</v>
          </cell>
          <cell r="V412">
            <v>0</v>
          </cell>
          <cell r="AE412">
            <v>0</v>
          </cell>
          <cell r="AF412">
            <v>0</v>
          </cell>
          <cell r="AO412">
            <v>0</v>
          </cell>
          <cell r="AP412">
            <v>0</v>
          </cell>
        </row>
        <row r="413">
          <cell r="K413">
            <v>0</v>
          </cell>
          <cell r="L413">
            <v>0</v>
          </cell>
          <cell r="U413">
            <v>0.25</v>
          </cell>
          <cell r="V413">
            <v>0</v>
          </cell>
          <cell r="AE413">
            <v>0</v>
          </cell>
          <cell r="AF413">
            <v>0</v>
          </cell>
          <cell r="AO413">
            <v>0</v>
          </cell>
          <cell r="AP413">
            <v>0</v>
          </cell>
        </row>
        <row r="414">
          <cell r="K414">
            <v>0</v>
          </cell>
          <cell r="L414">
            <v>0</v>
          </cell>
          <cell r="U414">
            <v>0.25</v>
          </cell>
          <cell r="V414">
            <v>0</v>
          </cell>
          <cell r="AE414">
            <v>0</v>
          </cell>
          <cell r="AF414">
            <v>0</v>
          </cell>
          <cell r="AO414">
            <v>0</v>
          </cell>
          <cell r="AP414">
            <v>0</v>
          </cell>
        </row>
        <row r="415">
          <cell r="K415">
            <v>0</v>
          </cell>
          <cell r="L415">
            <v>0</v>
          </cell>
          <cell r="U415">
            <v>0.1</v>
          </cell>
          <cell r="V415">
            <v>0</v>
          </cell>
          <cell r="AE415">
            <v>0</v>
          </cell>
          <cell r="AF415">
            <v>0</v>
          </cell>
          <cell r="AO415">
            <v>0</v>
          </cell>
          <cell r="AP415">
            <v>0</v>
          </cell>
        </row>
        <row r="416">
          <cell r="K416">
            <v>0</v>
          </cell>
          <cell r="L416">
            <v>0</v>
          </cell>
          <cell r="U416">
            <v>0.4</v>
          </cell>
          <cell r="V416">
            <v>0</v>
          </cell>
          <cell r="AE416">
            <v>0</v>
          </cell>
          <cell r="AF416">
            <v>0</v>
          </cell>
          <cell r="AO416">
            <v>0</v>
          </cell>
          <cell r="AP416">
            <v>0</v>
          </cell>
        </row>
        <row r="417">
          <cell r="K417">
            <v>0</v>
          </cell>
          <cell r="L417">
            <v>0</v>
          </cell>
          <cell r="U417">
            <v>0.25</v>
          </cell>
          <cell r="V417">
            <v>0</v>
          </cell>
          <cell r="AE417">
            <v>0</v>
          </cell>
          <cell r="AF417">
            <v>0</v>
          </cell>
          <cell r="AO417">
            <v>0</v>
          </cell>
          <cell r="AP417">
            <v>0</v>
          </cell>
        </row>
        <row r="418">
          <cell r="K418">
            <v>0</v>
          </cell>
          <cell r="L418">
            <v>0</v>
          </cell>
          <cell r="U418">
            <v>0.25</v>
          </cell>
          <cell r="V418">
            <v>0</v>
          </cell>
          <cell r="AE418">
            <v>0</v>
          </cell>
          <cell r="AF418">
            <v>0</v>
          </cell>
          <cell r="AO418">
            <v>0</v>
          </cell>
          <cell r="AP418">
            <v>0</v>
          </cell>
        </row>
        <row r="419">
          <cell r="K419">
            <v>0</v>
          </cell>
          <cell r="L419">
            <v>0</v>
          </cell>
          <cell r="U419">
            <v>0.16</v>
          </cell>
          <cell r="V419">
            <v>0</v>
          </cell>
          <cell r="AE419">
            <v>0</v>
          </cell>
          <cell r="AF419">
            <v>0</v>
          </cell>
          <cell r="AO419">
            <v>0</v>
          </cell>
          <cell r="AP419">
            <v>0</v>
          </cell>
        </row>
        <row r="420">
          <cell r="K420">
            <v>0</v>
          </cell>
          <cell r="L420">
            <v>0</v>
          </cell>
          <cell r="U420">
            <v>0.063</v>
          </cell>
          <cell r="V420">
            <v>0</v>
          </cell>
          <cell r="AE420">
            <v>0</v>
          </cell>
          <cell r="AF420">
            <v>0</v>
          </cell>
          <cell r="AO420">
            <v>0</v>
          </cell>
          <cell r="AP420">
            <v>0</v>
          </cell>
        </row>
        <row r="421">
          <cell r="K421">
            <v>0</v>
          </cell>
          <cell r="L421">
            <v>0</v>
          </cell>
          <cell r="U421">
            <v>0.16</v>
          </cell>
          <cell r="V421">
            <v>0</v>
          </cell>
          <cell r="AE421">
            <v>0</v>
          </cell>
          <cell r="AF421">
            <v>0</v>
          </cell>
          <cell r="AO421">
            <v>0</v>
          </cell>
          <cell r="AP421">
            <v>0</v>
          </cell>
        </row>
        <row r="422">
          <cell r="K422">
            <v>0</v>
          </cell>
          <cell r="L422">
            <v>0</v>
          </cell>
          <cell r="U422">
            <v>0.16</v>
          </cell>
          <cell r="V422">
            <v>0</v>
          </cell>
          <cell r="AE422">
            <v>0</v>
          </cell>
          <cell r="AF422">
            <v>0</v>
          </cell>
          <cell r="AO422">
            <v>0</v>
          </cell>
          <cell r="AP422">
            <v>0</v>
          </cell>
        </row>
        <row r="423">
          <cell r="K423">
            <v>0</v>
          </cell>
          <cell r="L423">
            <v>0</v>
          </cell>
          <cell r="U423">
            <v>0.25</v>
          </cell>
          <cell r="V423">
            <v>0</v>
          </cell>
          <cell r="AE423">
            <v>0</v>
          </cell>
          <cell r="AF423">
            <v>0</v>
          </cell>
          <cell r="AO423">
            <v>0</v>
          </cell>
          <cell r="AP423">
            <v>0</v>
          </cell>
        </row>
        <row r="424">
          <cell r="K424">
            <v>0</v>
          </cell>
          <cell r="L424">
            <v>0</v>
          </cell>
          <cell r="U424">
            <v>0.25</v>
          </cell>
          <cell r="V424">
            <v>0</v>
          </cell>
          <cell r="AE424">
            <v>0</v>
          </cell>
          <cell r="AF424">
            <v>0</v>
          </cell>
          <cell r="AO424">
            <v>0</v>
          </cell>
          <cell r="AP424">
            <v>0</v>
          </cell>
        </row>
        <row r="425">
          <cell r="K425">
            <v>0</v>
          </cell>
          <cell r="L425">
            <v>0</v>
          </cell>
          <cell r="U425">
            <v>0.4</v>
          </cell>
          <cell r="V425">
            <v>0</v>
          </cell>
          <cell r="AE425">
            <v>0</v>
          </cell>
          <cell r="AF425">
            <v>0</v>
          </cell>
          <cell r="AO425">
            <v>0</v>
          </cell>
          <cell r="AP425">
            <v>0</v>
          </cell>
        </row>
        <row r="426">
          <cell r="K426">
            <v>0</v>
          </cell>
          <cell r="L426">
            <v>0</v>
          </cell>
          <cell r="U426">
            <v>0.4</v>
          </cell>
          <cell r="V426">
            <v>0</v>
          </cell>
          <cell r="AE426">
            <v>0</v>
          </cell>
          <cell r="AF426">
            <v>0</v>
          </cell>
          <cell r="AO426">
            <v>0</v>
          </cell>
          <cell r="AP426">
            <v>0</v>
          </cell>
        </row>
        <row r="427">
          <cell r="K427">
            <v>0</v>
          </cell>
          <cell r="L427">
            <v>0</v>
          </cell>
          <cell r="U427">
            <v>0.1</v>
          </cell>
          <cell r="V427">
            <v>0</v>
          </cell>
          <cell r="AE427">
            <v>0</v>
          </cell>
          <cell r="AF427">
            <v>0</v>
          </cell>
          <cell r="AO427">
            <v>0</v>
          </cell>
          <cell r="AP427">
            <v>0</v>
          </cell>
        </row>
        <row r="428">
          <cell r="K428">
            <v>0</v>
          </cell>
          <cell r="L428">
            <v>0</v>
          </cell>
          <cell r="U428">
            <v>0.1</v>
          </cell>
          <cell r="V428">
            <v>0</v>
          </cell>
          <cell r="AE428">
            <v>0</v>
          </cell>
          <cell r="AF428">
            <v>0</v>
          </cell>
          <cell r="AO428">
            <v>0</v>
          </cell>
          <cell r="AP428">
            <v>0</v>
          </cell>
        </row>
        <row r="429">
          <cell r="K429">
            <v>0</v>
          </cell>
          <cell r="L429">
            <v>0</v>
          </cell>
          <cell r="U429">
            <v>0.25</v>
          </cell>
          <cell r="V429">
            <v>0</v>
          </cell>
          <cell r="AE429">
            <v>0</v>
          </cell>
          <cell r="AF429">
            <v>0</v>
          </cell>
          <cell r="AO429">
            <v>0</v>
          </cell>
          <cell r="AP429">
            <v>0</v>
          </cell>
        </row>
        <row r="430">
          <cell r="K430">
            <v>0</v>
          </cell>
          <cell r="L430">
            <v>0</v>
          </cell>
          <cell r="U430">
            <v>0.1</v>
          </cell>
          <cell r="V430">
            <v>0</v>
          </cell>
          <cell r="AE430">
            <v>0</v>
          </cell>
          <cell r="AF430">
            <v>0</v>
          </cell>
          <cell r="AO430">
            <v>0</v>
          </cell>
          <cell r="AP430">
            <v>0</v>
          </cell>
        </row>
        <row r="431">
          <cell r="K431">
            <v>0</v>
          </cell>
          <cell r="L431">
            <v>0</v>
          </cell>
          <cell r="U431">
            <v>0.25</v>
          </cell>
          <cell r="V431">
            <v>0</v>
          </cell>
          <cell r="AE431">
            <v>0</v>
          </cell>
          <cell r="AF431">
            <v>0</v>
          </cell>
          <cell r="AO431">
            <v>0</v>
          </cell>
          <cell r="AP431">
            <v>0</v>
          </cell>
        </row>
        <row r="432">
          <cell r="K432">
            <v>0</v>
          </cell>
          <cell r="L432">
            <v>0</v>
          </cell>
          <cell r="U432">
            <v>0.16</v>
          </cell>
          <cell r="V432">
            <v>0</v>
          </cell>
          <cell r="AE432">
            <v>0</v>
          </cell>
          <cell r="AF432">
            <v>0</v>
          </cell>
          <cell r="AO432">
            <v>0</v>
          </cell>
          <cell r="AP432">
            <v>0</v>
          </cell>
        </row>
        <row r="433">
          <cell r="K433">
            <v>0</v>
          </cell>
          <cell r="L433">
            <v>0</v>
          </cell>
          <cell r="U433">
            <v>0.1</v>
          </cell>
          <cell r="V433">
            <v>0</v>
          </cell>
          <cell r="AE433">
            <v>0</v>
          </cell>
          <cell r="AF433">
            <v>0</v>
          </cell>
          <cell r="AO433">
            <v>0</v>
          </cell>
          <cell r="AP433">
            <v>0</v>
          </cell>
        </row>
        <row r="434">
          <cell r="K434">
            <v>0</v>
          </cell>
          <cell r="L434">
            <v>0</v>
          </cell>
          <cell r="U434">
            <v>0.25</v>
          </cell>
          <cell r="V434">
            <v>0</v>
          </cell>
          <cell r="AE434">
            <v>0</v>
          </cell>
          <cell r="AF434">
            <v>0</v>
          </cell>
          <cell r="AO434">
            <v>0</v>
          </cell>
          <cell r="AP434">
            <v>0</v>
          </cell>
        </row>
        <row r="435">
          <cell r="K435">
            <v>0</v>
          </cell>
          <cell r="L435">
            <v>0</v>
          </cell>
          <cell r="U435">
            <v>0</v>
          </cell>
          <cell r="V435">
            <v>0</v>
          </cell>
          <cell r="AE435">
            <v>0</v>
          </cell>
          <cell r="AF435">
            <v>0</v>
          </cell>
          <cell r="AO435">
            <v>0</v>
          </cell>
          <cell r="AP435">
            <v>0</v>
          </cell>
        </row>
        <row r="436">
          <cell r="K436">
            <v>0</v>
          </cell>
          <cell r="L436">
            <v>0</v>
          </cell>
          <cell r="U436">
            <v>0</v>
          </cell>
          <cell r="V436">
            <v>0</v>
          </cell>
          <cell r="AE436">
            <v>0</v>
          </cell>
          <cell r="AF436">
            <v>0</v>
          </cell>
          <cell r="AO436">
            <v>0</v>
          </cell>
          <cell r="AP436">
            <v>0</v>
          </cell>
        </row>
        <row r="437">
          <cell r="K437">
            <v>0</v>
          </cell>
          <cell r="L437">
            <v>0</v>
          </cell>
          <cell r="U437">
            <v>0</v>
          </cell>
          <cell r="V437">
            <v>0</v>
          </cell>
          <cell r="AE437">
            <v>0</v>
          </cell>
          <cell r="AF437">
            <v>0</v>
          </cell>
          <cell r="AO437">
            <v>0</v>
          </cell>
          <cell r="AP437">
            <v>0</v>
          </cell>
        </row>
        <row r="438">
          <cell r="K438">
            <v>0</v>
          </cell>
          <cell r="L438">
            <v>0</v>
          </cell>
          <cell r="U438">
            <v>0</v>
          </cell>
          <cell r="V438">
            <v>0</v>
          </cell>
          <cell r="AE438">
            <v>0</v>
          </cell>
          <cell r="AF438">
            <v>0</v>
          </cell>
          <cell r="AO438">
            <v>0</v>
          </cell>
          <cell r="AP4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="85" zoomScaleSheetLayoutView="85" zoomScalePageLayoutView="0" workbookViewId="0" topLeftCell="A1">
      <selection activeCell="B49" sqref="B49"/>
    </sheetView>
  </sheetViews>
  <sheetFormatPr defaultColWidth="9.00390625" defaultRowHeight="15.75"/>
  <cols>
    <col min="1" max="1" width="5.375" style="0" customWidth="1"/>
    <col min="2" max="2" width="39.50390625" style="0" customWidth="1"/>
  </cols>
  <sheetData>
    <row r="1" ht="15.75">
      <c r="F1" s="90"/>
    </row>
    <row r="2" ht="15.75">
      <c r="F2" s="12" t="s">
        <v>517</v>
      </c>
    </row>
    <row r="3" ht="15.75">
      <c r="F3" s="12" t="s">
        <v>0</v>
      </c>
    </row>
    <row r="4" ht="15.75">
      <c r="F4" s="2" t="s">
        <v>518</v>
      </c>
    </row>
    <row r="5" ht="15.75">
      <c r="F5" s="90"/>
    </row>
    <row r="6" spans="1:6" ht="15.75">
      <c r="A6" s="155" t="s">
        <v>519</v>
      </c>
      <c r="B6" s="155"/>
      <c r="C6" s="155"/>
      <c r="D6" s="155"/>
      <c r="E6" s="155"/>
      <c r="F6" s="155"/>
    </row>
    <row r="7" spans="1:6" ht="15.75">
      <c r="A7" s="156" t="s">
        <v>520</v>
      </c>
      <c r="B7" s="156"/>
      <c r="C7" s="156"/>
      <c r="D7" s="156"/>
      <c r="E7" s="156"/>
      <c r="F7" s="156"/>
    </row>
    <row r="8" ht="15.75">
      <c r="F8" s="2" t="s">
        <v>120</v>
      </c>
    </row>
    <row r="9" ht="15.75">
      <c r="F9" s="2" t="s">
        <v>521</v>
      </c>
    </row>
    <row r="10" ht="15.75">
      <c r="F10" s="2" t="s">
        <v>522</v>
      </c>
    </row>
    <row r="11" ht="15.75">
      <c r="F11" s="2" t="s">
        <v>523</v>
      </c>
    </row>
    <row r="12" ht="18.75">
      <c r="F12" s="91" t="s">
        <v>1</v>
      </c>
    </row>
    <row r="13" ht="15.75">
      <c r="F13" s="90"/>
    </row>
    <row r="14" ht="15.75">
      <c r="F14" s="90"/>
    </row>
    <row r="15" ht="16.5" thickBot="1">
      <c r="F15" s="90" t="s">
        <v>524</v>
      </c>
    </row>
    <row r="16" spans="1:6" ht="15.75">
      <c r="A16" s="157" t="s">
        <v>37</v>
      </c>
      <c r="B16" s="159" t="s">
        <v>525</v>
      </c>
      <c r="C16" s="157">
        <v>2013</v>
      </c>
      <c r="D16" s="161"/>
      <c r="E16" s="157">
        <v>2014</v>
      </c>
      <c r="F16" s="161"/>
    </row>
    <row r="17" spans="1:6" ht="16.5" thickBot="1">
      <c r="A17" s="158"/>
      <c r="B17" s="160"/>
      <c r="C17" s="92" t="s">
        <v>526</v>
      </c>
      <c r="D17" s="93" t="s">
        <v>48</v>
      </c>
      <c r="E17" s="94" t="s">
        <v>526</v>
      </c>
      <c r="F17" s="93" t="s">
        <v>48</v>
      </c>
    </row>
    <row r="18" spans="1:6" ht="16.5" thickBot="1">
      <c r="A18" s="95">
        <v>1</v>
      </c>
      <c r="B18" s="96">
        <v>2</v>
      </c>
      <c r="C18" s="97">
        <v>3</v>
      </c>
      <c r="D18" s="98">
        <v>4</v>
      </c>
      <c r="E18" s="99">
        <v>5</v>
      </c>
      <c r="F18" s="98">
        <v>6</v>
      </c>
    </row>
    <row r="19" spans="1:6" ht="31.5">
      <c r="A19" s="100" t="s">
        <v>527</v>
      </c>
      <c r="B19" s="101" t="s">
        <v>528</v>
      </c>
      <c r="C19" s="102">
        <f>SUM(C21:C22)</f>
        <v>425.7120531413442</v>
      </c>
      <c r="D19" s="103">
        <f>SUM(D21:D22)</f>
        <v>401.96087799088</v>
      </c>
      <c r="E19" s="102">
        <f>SUM(E21:E22)</f>
        <v>2201.6636721283817</v>
      </c>
      <c r="F19" s="103">
        <f>SUM(F21:F22)</f>
        <v>2095.3797796530002</v>
      </c>
    </row>
    <row r="20" spans="1:6" ht="15.75">
      <c r="A20" s="104"/>
      <c r="B20" s="105" t="s">
        <v>529</v>
      </c>
      <c r="C20" s="106"/>
      <c r="D20" s="107"/>
      <c r="E20" s="106"/>
      <c r="F20" s="107"/>
    </row>
    <row r="21" spans="1:6" ht="47.25">
      <c r="A21" s="104" t="s">
        <v>11</v>
      </c>
      <c r="B21" s="105" t="s">
        <v>530</v>
      </c>
      <c r="C21" s="108">
        <v>425.7120531413442</v>
      </c>
      <c r="D21" s="109">
        <v>401.96087799088</v>
      </c>
      <c r="E21" s="108">
        <v>2201.6636721283817</v>
      </c>
      <c r="F21" s="109">
        <v>2065.989379653</v>
      </c>
    </row>
    <row r="22" spans="1:6" ht="32.25" thickBot="1">
      <c r="A22" s="110" t="s">
        <v>13</v>
      </c>
      <c r="B22" s="111" t="s">
        <v>531</v>
      </c>
      <c r="C22" s="112">
        <v>0</v>
      </c>
      <c r="D22" s="113">
        <v>0</v>
      </c>
      <c r="E22" s="112">
        <v>0</v>
      </c>
      <c r="F22" s="113">
        <v>29.390400000000003</v>
      </c>
    </row>
    <row r="23" spans="1:6" ht="15.75">
      <c r="A23" s="100" t="s">
        <v>532</v>
      </c>
      <c r="B23" s="101" t="s">
        <v>533</v>
      </c>
      <c r="C23" s="102">
        <f>SUM(C24,C29:C32)</f>
        <v>605.8884254620112</v>
      </c>
      <c r="D23" s="103">
        <f>SUM(D24,D29:D32)</f>
        <v>665.6940759999999</v>
      </c>
      <c r="E23" s="102">
        <f>SUM(E24,E29:E32)</f>
        <v>2138.9658463840065</v>
      </c>
      <c r="F23" s="103">
        <f>SUM(F24,F29:F32)</f>
        <v>2407.7341770399994</v>
      </c>
    </row>
    <row r="24" spans="1:6" ht="15.75">
      <c r="A24" s="114" t="s">
        <v>9</v>
      </c>
      <c r="B24" s="115" t="s">
        <v>534</v>
      </c>
      <c r="C24" s="106">
        <f>C27+C28</f>
        <v>223.57267103350478</v>
      </c>
      <c r="D24" s="107">
        <f>D27+D28</f>
        <v>386.005543</v>
      </c>
      <c r="E24" s="106">
        <f>E27+E28</f>
        <v>776.3531127689041</v>
      </c>
      <c r="F24" s="107">
        <f>F27+F28</f>
        <v>920.2730777799999</v>
      </c>
    </row>
    <row r="25" spans="1:6" ht="15.75">
      <c r="A25" s="104"/>
      <c r="B25" s="105" t="s">
        <v>529</v>
      </c>
      <c r="C25" s="108"/>
      <c r="D25" s="109"/>
      <c r="E25" s="108"/>
      <c r="F25" s="109"/>
    </row>
    <row r="26" spans="1:6" ht="15.75">
      <c r="A26" s="104" t="s">
        <v>11</v>
      </c>
      <c r="B26" s="105" t="s">
        <v>535</v>
      </c>
      <c r="C26" s="108"/>
      <c r="D26" s="109"/>
      <c r="E26" s="108">
        <v>30</v>
      </c>
      <c r="F26" s="109">
        <v>52.47864138</v>
      </c>
    </row>
    <row r="27" spans="1:6" ht="31.5">
      <c r="A27" s="104" t="s">
        <v>13</v>
      </c>
      <c r="B27" s="105" t="s">
        <v>536</v>
      </c>
      <c r="C27" s="108">
        <v>26.924630000000004</v>
      </c>
      <c r="D27" s="109">
        <v>28.812051</v>
      </c>
      <c r="E27" s="108">
        <v>108.55341576271186</v>
      </c>
      <c r="F27" s="109">
        <v>67.25602666</v>
      </c>
    </row>
    <row r="28" spans="1:6" ht="15.75">
      <c r="A28" s="104" t="s">
        <v>15</v>
      </c>
      <c r="B28" s="105" t="s">
        <v>537</v>
      </c>
      <c r="C28" s="108">
        <v>196.64804103350477</v>
      </c>
      <c r="D28" s="109">
        <v>357.193492</v>
      </c>
      <c r="E28" s="108">
        <v>667.7996970061922</v>
      </c>
      <c r="F28" s="109">
        <v>853.0170511199999</v>
      </c>
    </row>
    <row r="29" spans="1:6" ht="15.75">
      <c r="A29" s="114" t="s">
        <v>21</v>
      </c>
      <c r="B29" s="115" t="s">
        <v>538</v>
      </c>
      <c r="C29" s="106">
        <v>167.24269672253382</v>
      </c>
      <c r="D29" s="107">
        <v>123.73777600000001</v>
      </c>
      <c r="E29" s="106">
        <v>629.2631138334195</v>
      </c>
      <c r="F29" s="107">
        <v>572.29324772</v>
      </c>
    </row>
    <row r="30" spans="1:6" ht="15.75">
      <c r="A30" s="114" t="s">
        <v>26</v>
      </c>
      <c r="B30" s="115" t="s">
        <v>539</v>
      </c>
      <c r="C30" s="106">
        <v>25.1872900525</v>
      </c>
      <c r="D30" s="107">
        <v>81.227725</v>
      </c>
      <c r="E30" s="106">
        <v>160.8203063</v>
      </c>
      <c r="F30" s="107">
        <v>376.604157</v>
      </c>
    </row>
    <row r="31" spans="1:6" ht="15.75">
      <c r="A31" s="114" t="s">
        <v>28</v>
      </c>
      <c r="B31" s="115" t="s">
        <v>540</v>
      </c>
      <c r="C31" s="106">
        <v>70.23939999999999</v>
      </c>
      <c r="D31" s="107">
        <v>9.015578</v>
      </c>
      <c r="E31" s="106">
        <v>48.4773</v>
      </c>
      <c r="F31" s="107">
        <v>42.223210380000005</v>
      </c>
    </row>
    <row r="32" spans="1:6" ht="15.75">
      <c r="A32" s="114" t="s">
        <v>541</v>
      </c>
      <c r="B32" s="115" t="s">
        <v>542</v>
      </c>
      <c r="C32" s="106">
        <v>119.64636765347265</v>
      </c>
      <c r="D32" s="107">
        <v>65.70745399999988</v>
      </c>
      <c r="E32" s="106">
        <v>524.0520134816828</v>
      </c>
      <c r="F32" s="107">
        <v>496.3404841599997</v>
      </c>
    </row>
    <row r="33" spans="1:6" ht="15.75">
      <c r="A33" s="104"/>
      <c r="B33" s="105" t="s">
        <v>529</v>
      </c>
      <c r="C33" s="108"/>
      <c r="D33" s="109"/>
      <c r="E33" s="108"/>
      <c r="F33" s="109"/>
    </row>
    <row r="34" spans="1:6" ht="15.75">
      <c r="A34" s="104" t="s">
        <v>543</v>
      </c>
      <c r="B34" s="105" t="s">
        <v>544</v>
      </c>
      <c r="C34" s="108">
        <v>24.1256</v>
      </c>
      <c r="D34" s="109">
        <v>24.1833</v>
      </c>
      <c r="E34" s="108">
        <v>72.00599830508474</v>
      </c>
      <c r="F34" s="109">
        <v>79.18573944</v>
      </c>
    </row>
    <row r="35" spans="1:6" ht="15.75">
      <c r="A35" s="104" t="s">
        <v>545</v>
      </c>
      <c r="B35" s="105" t="s">
        <v>546</v>
      </c>
      <c r="C35" s="108">
        <v>24.099845005361946</v>
      </c>
      <c r="D35" s="109">
        <v>16.636993000000004</v>
      </c>
      <c r="E35" s="108">
        <v>95.06839697060033</v>
      </c>
      <c r="F35" s="109">
        <v>71.75437001000002</v>
      </c>
    </row>
    <row r="36" spans="1:6" ht="16.5" thickBot="1">
      <c r="A36" s="110" t="s">
        <v>547</v>
      </c>
      <c r="B36" s="111" t="s">
        <v>548</v>
      </c>
      <c r="C36" s="112">
        <v>0</v>
      </c>
      <c r="D36" s="113">
        <v>0</v>
      </c>
      <c r="E36" s="112">
        <v>0</v>
      </c>
      <c r="F36" s="113">
        <v>0</v>
      </c>
    </row>
    <row r="37" spans="1:6" ht="16.5" thickBot="1">
      <c r="A37" s="116" t="s">
        <v>549</v>
      </c>
      <c r="B37" s="117" t="s">
        <v>550</v>
      </c>
      <c r="C37" s="118">
        <f>C19-C23</f>
        <v>-180.17637232066704</v>
      </c>
      <c r="D37" s="119">
        <f>D19-D23</f>
        <v>-263.73319800911986</v>
      </c>
      <c r="E37" s="118">
        <f>E19-E23</f>
        <v>62.69782574437522</v>
      </c>
      <c r="F37" s="119">
        <f>F19-F23</f>
        <v>-312.35439738699915</v>
      </c>
    </row>
    <row r="38" spans="1:6" ht="31.5">
      <c r="A38" s="100" t="s">
        <v>551</v>
      </c>
      <c r="B38" s="101" t="s">
        <v>552</v>
      </c>
      <c r="C38" s="102">
        <f>C39-C43</f>
        <v>-33.75982253107125</v>
      </c>
      <c r="D38" s="103">
        <f>D39-D43</f>
        <v>-12.634</v>
      </c>
      <c r="E38" s="102">
        <f>E39-E43</f>
        <v>-62.06428015466696</v>
      </c>
      <c r="F38" s="103">
        <f>F39-F43</f>
        <v>-33.332020959999994</v>
      </c>
    </row>
    <row r="39" spans="1:6" ht="15.75">
      <c r="A39" s="104" t="s">
        <v>9</v>
      </c>
      <c r="B39" s="105" t="s">
        <v>553</v>
      </c>
      <c r="C39" s="108">
        <v>0.234</v>
      </c>
      <c r="D39" s="109">
        <v>40.067600000000006</v>
      </c>
      <c r="E39" s="108">
        <v>0</v>
      </c>
      <c r="F39" s="109">
        <v>65.05696004</v>
      </c>
    </row>
    <row r="40" spans="1:6" ht="15.75">
      <c r="A40" s="104"/>
      <c r="B40" s="105" t="s">
        <v>554</v>
      </c>
      <c r="C40" s="108"/>
      <c r="D40" s="109"/>
      <c r="E40" s="108"/>
      <c r="F40" s="109"/>
    </row>
    <row r="41" spans="1:6" ht="31.5">
      <c r="A41" s="104" t="s">
        <v>11</v>
      </c>
      <c r="B41" s="105" t="s">
        <v>555</v>
      </c>
      <c r="C41" s="108">
        <v>0</v>
      </c>
      <c r="D41" s="109">
        <v>0</v>
      </c>
      <c r="E41" s="108">
        <v>0</v>
      </c>
      <c r="F41" s="109">
        <v>0</v>
      </c>
    </row>
    <row r="42" spans="1:6" ht="15.75">
      <c r="A42" s="104" t="s">
        <v>13</v>
      </c>
      <c r="B42" s="120" t="s">
        <v>556</v>
      </c>
      <c r="C42" s="108">
        <v>0</v>
      </c>
      <c r="D42" s="109">
        <v>0</v>
      </c>
      <c r="E42" s="108">
        <v>0</v>
      </c>
      <c r="F42" s="109">
        <v>0</v>
      </c>
    </row>
    <row r="43" spans="1:6" ht="15.75">
      <c r="A43" s="104" t="s">
        <v>21</v>
      </c>
      <c r="B43" s="105" t="s">
        <v>557</v>
      </c>
      <c r="C43" s="108">
        <v>33.99382253107125</v>
      </c>
      <c r="D43" s="109">
        <v>52.701600000000006</v>
      </c>
      <c r="E43" s="108">
        <v>62.06428015466696</v>
      </c>
      <c r="F43" s="109">
        <v>98.388981</v>
      </c>
    </row>
    <row r="44" spans="1:6" ht="15.75">
      <c r="A44" s="104"/>
      <c r="B44" s="105" t="s">
        <v>554</v>
      </c>
      <c r="C44" s="108"/>
      <c r="D44" s="109"/>
      <c r="E44" s="108"/>
      <c r="F44" s="109"/>
    </row>
    <row r="45" spans="1:6" ht="16.5" thickBot="1">
      <c r="A45" s="110" t="s">
        <v>23</v>
      </c>
      <c r="B45" s="111" t="s">
        <v>558</v>
      </c>
      <c r="C45" s="112">
        <v>29.202847397260282</v>
      </c>
      <c r="D45" s="113">
        <v>4.158</v>
      </c>
      <c r="E45" s="112">
        <v>52.70902354623014</v>
      </c>
      <c r="F45" s="113">
        <v>6.215407</v>
      </c>
    </row>
    <row r="46" spans="1:6" ht="16.5" thickBot="1">
      <c r="A46" s="121" t="s">
        <v>559</v>
      </c>
      <c r="B46" s="122" t="s">
        <v>560</v>
      </c>
      <c r="C46" s="123">
        <f>C37+C38</f>
        <v>-213.9361948517383</v>
      </c>
      <c r="D46" s="124">
        <f>D37+D38</f>
        <v>-276.3671980091199</v>
      </c>
      <c r="E46" s="123">
        <f>E37+E38</f>
        <v>0.6335455897082625</v>
      </c>
      <c r="F46" s="124">
        <f>F37+F38</f>
        <v>-345.6864183469992</v>
      </c>
    </row>
    <row r="47" spans="1:6" ht="16.5" thickBot="1">
      <c r="A47" s="116" t="s">
        <v>561</v>
      </c>
      <c r="B47" s="117" t="s">
        <v>562</v>
      </c>
      <c r="C47" s="118">
        <v>0.039</v>
      </c>
      <c r="D47" s="119">
        <v>47.727199999999996</v>
      </c>
      <c r="E47" s="118">
        <v>-0.41245022779661006</v>
      </c>
      <c r="F47" s="119">
        <v>66.3444</v>
      </c>
    </row>
    <row r="48" spans="1:6" ht="16.5" thickBot="1">
      <c r="A48" s="116" t="s">
        <v>563</v>
      </c>
      <c r="B48" s="117" t="s">
        <v>564</v>
      </c>
      <c r="C48" s="118">
        <f>C46+C47</f>
        <v>-213.8971948517383</v>
      </c>
      <c r="D48" s="119">
        <f>D46+D47</f>
        <v>-228.6399980091199</v>
      </c>
      <c r="E48" s="118">
        <f>E46+E47</f>
        <v>0.2210953619116524</v>
      </c>
      <c r="F48" s="119">
        <f>F46+F47</f>
        <v>-279.34201834699917</v>
      </c>
    </row>
    <row r="49" spans="1:6" ht="31.5">
      <c r="A49" s="100" t="s">
        <v>565</v>
      </c>
      <c r="B49" s="101" t="s">
        <v>566</v>
      </c>
      <c r="C49" s="102"/>
      <c r="D49" s="103"/>
      <c r="E49" s="102"/>
      <c r="F49" s="103"/>
    </row>
    <row r="50" spans="1:6" ht="15.75">
      <c r="A50" s="104"/>
      <c r="B50" s="105" t="s">
        <v>529</v>
      </c>
      <c r="C50" s="108"/>
      <c r="D50" s="109"/>
      <c r="E50" s="108"/>
      <c r="F50" s="109"/>
    </row>
    <row r="51" spans="1:6" ht="15.75">
      <c r="A51" s="104" t="s">
        <v>9</v>
      </c>
      <c r="B51" s="105" t="s">
        <v>567</v>
      </c>
      <c r="C51" s="108"/>
      <c r="D51" s="109"/>
      <c r="E51" s="108"/>
      <c r="F51" s="109"/>
    </row>
    <row r="52" spans="1:6" ht="15.75">
      <c r="A52" s="125" t="s">
        <v>21</v>
      </c>
      <c r="B52" s="105" t="s">
        <v>568</v>
      </c>
      <c r="C52" s="108"/>
      <c r="D52" s="109"/>
      <c r="E52" s="108"/>
      <c r="F52" s="109"/>
    </row>
    <row r="53" spans="1:6" ht="15.75">
      <c r="A53" s="104" t="s">
        <v>26</v>
      </c>
      <c r="B53" s="105" t="s">
        <v>569</v>
      </c>
      <c r="C53" s="108"/>
      <c r="D53" s="109"/>
      <c r="E53" s="108"/>
      <c r="F53" s="109"/>
    </row>
    <row r="54" spans="1:6" ht="16.5" thickBot="1">
      <c r="A54" s="110" t="s">
        <v>28</v>
      </c>
      <c r="B54" s="111" t="s">
        <v>570</v>
      </c>
      <c r="C54" s="126"/>
      <c r="D54" s="127"/>
      <c r="E54" s="126"/>
      <c r="F54" s="127"/>
    </row>
    <row r="55" spans="1:6" ht="15.75">
      <c r="A55" s="100" t="s">
        <v>571</v>
      </c>
      <c r="B55" s="101" t="s">
        <v>572</v>
      </c>
      <c r="C55" s="128">
        <f>C56-C57</f>
        <v>81.39900008794478</v>
      </c>
      <c r="D55" s="129">
        <f>D56-D57</f>
        <v>142.86403499088</v>
      </c>
      <c r="E55" s="128">
        <f>E56-E57</f>
        <v>0</v>
      </c>
      <c r="F55" s="129">
        <f>F56-F57</f>
        <v>0</v>
      </c>
    </row>
    <row r="56" spans="1:6" ht="15.75">
      <c r="A56" s="104" t="s">
        <v>9</v>
      </c>
      <c r="B56" s="130" t="s">
        <v>573</v>
      </c>
      <c r="C56" s="108">
        <v>81.39900008794478</v>
      </c>
      <c r="D56" s="109">
        <v>142.86403499088</v>
      </c>
      <c r="E56" s="108"/>
      <c r="F56" s="109"/>
    </row>
    <row r="57" spans="1:6" ht="15.75">
      <c r="A57" s="104" t="s">
        <v>21</v>
      </c>
      <c r="B57" s="105" t="s">
        <v>574</v>
      </c>
      <c r="C57" s="108"/>
      <c r="D57" s="109"/>
      <c r="E57" s="108"/>
      <c r="F57" s="109"/>
    </row>
    <row r="58" spans="1:6" ht="16.5" thickBot="1">
      <c r="A58" s="110"/>
      <c r="B58" s="111" t="s">
        <v>575</v>
      </c>
      <c r="C58" s="112"/>
      <c r="D58" s="113"/>
      <c r="E58" s="112"/>
      <c r="F58" s="113"/>
    </row>
    <row r="59" spans="1:6" ht="15.75">
      <c r="A59" s="100" t="s">
        <v>576</v>
      </c>
      <c r="B59" s="101" t="s">
        <v>577</v>
      </c>
      <c r="C59" s="102">
        <f>C60-C61</f>
        <v>130.2614472600647</v>
      </c>
      <c r="D59" s="103">
        <f>D60-D61</f>
        <v>498.527584</v>
      </c>
      <c r="E59" s="102">
        <f>E60-E61</f>
        <v>-278.7342041219117</v>
      </c>
      <c r="F59" s="103">
        <f>F60-F61</f>
        <v>78.723132656999</v>
      </c>
    </row>
    <row r="60" spans="1:6" ht="15.75">
      <c r="A60" s="104" t="s">
        <v>9</v>
      </c>
      <c r="B60" s="130" t="s">
        <v>578</v>
      </c>
      <c r="C60" s="108">
        <v>130.2614472600647</v>
      </c>
      <c r="D60" s="109">
        <v>498.527584</v>
      </c>
      <c r="E60" s="108"/>
      <c r="F60" s="109">
        <v>78.723132656999</v>
      </c>
    </row>
    <row r="61" spans="1:6" ht="15.75">
      <c r="A61" s="104" t="s">
        <v>21</v>
      </c>
      <c r="B61" s="105" t="s">
        <v>579</v>
      </c>
      <c r="C61" s="108"/>
      <c r="D61" s="109"/>
      <c r="E61" s="108">
        <v>278.7342041219117</v>
      </c>
      <c r="F61" s="109"/>
    </row>
    <row r="62" spans="1:6" ht="16.5" thickBot="1">
      <c r="A62" s="110"/>
      <c r="B62" s="111" t="s">
        <v>575</v>
      </c>
      <c r="C62" s="112"/>
      <c r="D62" s="113"/>
      <c r="E62" s="112"/>
      <c r="F62" s="113"/>
    </row>
    <row r="63" spans="1:6" ht="15.75">
      <c r="A63" s="100" t="s">
        <v>580</v>
      </c>
      <c r="B63" s="101" t="s">
        <v>581</v>
      </c>
      <c r="C63" s="102">
        <f>C65+C66</f>
        <v>639</v>
      </c>
      <c r="D63" s="103">
        <f>D65+D66</f>
        <v>325.5705</v>
      </c>
      <c r="E63" s="102">
        <f>E65+E66</f>
        <v>215.54980245999997</v>
      </c>
      <c r="F63" s="103">
        <f>F65+F66</f>
        <v>216.665</v>
      </c>
    </row>
    <row r="64" spans="1:6" ht="15.75">
      <c r="A64" s="114"/>
      <c r="B64" s="105" t="s">
        <v>582</v>
      </c>
      <c r="C64" s="108"/>
      <c r="D64" s="109"/>
      <c r="E64" s="108"/>
      <c r="F64" s="109"/>
    </row>
    <row r="65" spans="1:6" ht="31.5">
      <c r="A65" s="104" t="s">
        <v>9</v>
      </c>
      <c r="B65" s="105" t="s">
        <v>583</v>
      </c>
      <c r="C65" s="108">
        <v>589</v>
      </c>
      <c r="D65" s="109">
        <v>325.57051754</v>
      </c>
      <c r="E65" s="108">
        <v>178.35500246</v>
      </c>
      <c r="F65" s="109">
        <v>200</v>
      </c>
    </row>
    <row r="66" spans="1:6" ht="16.5" thickBot="1">
      <c r="A66" s="110" t="s">
        <v>21</v>
      </c>
      <c r="B66" s="111" t="s">
        <v>584</v>
      </c>
      <c r="C66" s="112">
        <v>50</v>
      </c>
      <c r="D66" s="113">
        <v>-1.754000004439149E-05</v>
      </c>
      <c r="E66" s="112">
        <v>37.19479999999996</v>
      </c>
      <c r="F66" s="113">
        <v>16.665</v>
      </c>
    </row>
    <row r="67" spans="1:6" ht="15.75">
      <c r="A67" s="100" t="s">
        <v>585</v>
      </c>
      <c r="B67" s="101" t="s">
        <v>586</v>
      </c>
      <c r="C67" s="102">
        <f>C69+C70</f>
        <v>0</v>
      </c>
      <c r="D67" s="103">
        <f>D69+D70</f>
        <v>0</v>
      </c>
      <c r="E67" s="102">
        <f>E69+E70</f>
        <v>0</v>
      </c>
      <c r="F67" s="103">
        <f>F69+F70</f>
        <v>180</v>
      </c>
    </row>
    <row r="68" spans="1:6" ht="15.75">
      <c r="A68" s="114"/>
      <c r="B68" s="105" t="s">
        <v>587</v>
      </c>
      <c r="C68" s="108"/>
      <c r="D68" s="109"/>
      <c r="E68" s="108"/>
      <c r="F68" s="109"/>
    </row>
    <row r="69" spans="1:6" ht="15.75">
      <c r="A69" s="104" t="s">
        <v>9</v>
      </c>
      <c r="B69" s="105" t="s">
        <v>588</v>
      </c>
      <c r="C69" s="108"/>
      <c r="D69" s="109"/>
      <c r="E69" s="108"/>
      <c r="F69" s="109">
        <v>180</v>
      </c>
    </row>
    <row r="70" spans="1:6" ht="16.5" thickBot="1">
      <c r="A70" s="110" t="s">
        <v>21</v>
      </c>
      <c r="B70" s="111" t="s">
        <v>584</v>
      </c>
      <c r="C70" s="112"/>
      <c r="D70" s="113"/>
      <c r="E70" s="112"/>
      <c r="F70" s="113"/>
    </row>
    <row r="71" spans="1:6" ht="16.5" thickBot="1">
      <c r="A71" s="116" t="s">
        <v>589</v>
      </c>
      <c r="B71" s="117" t="s">
        <v>590</v>
      </c>
      <c r="C71" s="118"/>
      <c r="D71" s="119"/>
      <c r="E71" s="118"/>
      <c r="F71" s="119">
        <v>305.6091</v>
      </c>
    </row>
    <row r="72" spans="1:6" ht="15.75">
      <c r="A72" s="131" t="s">
        <v>591</v>
      </c>
      <c r="B72" s="132" t="s">
        <v>592</v>
      </c>
      <c r="C72" s="133"/>
      <c r="D72" s="134"/>
      <c r="E72" s="133"/>
      <c r="F72" s="134"/>
    </row>
    <row r="73" spans="1:6" ht="15.75">
      <c r="A73" s="104" t="s">
        <v>9</v>
      </c>
      <c r="B73" s="105" t="s">
        <v>593</v>
      </c>
      <c r="C73" s="108"/>
      <c r="D73" s="109"/>
      <c r="E73" s="108"/>
      <c r="F73" s="109"/>
    </row>
    <row r="74" spans="1:6" ht="16.5" thickBot="1">
      <c r="A74" s="110" t="s">
        <v>21</v>
      </c>
      <c r="B74" s="111" t="s">
        <v>594</v>
      </c>
      <c r="C74" s="112"/>
      <c r="D74" s="113"/>
      <c r="E74" s="112"/>
      <c r="F74" s="113"/>
    </row>
    <row r="75" spans="1:6" ht="32.25" thickBot="1">
      <c r="A75" s="116" t="s">
        <v>595</v>
      </c>
      <c r="B75" s="117" t="s">
        <v>596</v>
      </c>
      <c r="C75" s="118">
        <v>0</v>
      </c>
      <c r="D75" s="119">
        <v>0</v>
      </c>
      <c r="E75" s="118"/>
      <c r="F75" s="119"/>
    </row>
    <row r="76" spans="1:6" ht="16.5" thickBot="1">
      <c r="A76" s="100" t="s">
        <v>597</v>
      </c>
      <c r="B76" s="101" t="s">
        <v>598</v>
      </c>
      <c r="C76" s="102">
        <v>499.15254237288144</v>
      </c>
      <c r="D76" s="103">
        <v>533.821776</v>
      </c>
      <c r="E76" s="102">
        <v>97.857</v>
      </c>
      <c r="F76" s="103">
        <v>518.25937131</v>
      </c>
    </row>
    <row r="77" spans="1:6" ht="48" thickBot="1">
      <c r="A77" s="116" t="s">
        <v>597</v>
      </c>
      <c r="B77" s="117" t="s">
        <v>599</v>
      </c>
      <c r="C77" s="118">
        <f>C19+C39+C57+C60+C63+C71+C74+C75</f>
        <v>1195.2075004014089</v>
      </c>
      <c r="D77" s="119">
        <f>D19+D39+D57+D60+D63+D71+D74+D75</f>
        <v>1266.12656199088</v>
      </c>
      <c r="E77" s="118">
        <f>E19+E39+E57+E60+E63+E71+E74+E75</f>
        <v>2417.213474588382</v>
      </c>
      <c r="F77" s="119">
        <f>F19+F39+F57+F60+F63+F71+F74+F75</f>
        <v>2761.4339723499993</v>
      </c>
    </row>
    <row r="78" spans="1:6" ht="63">
      <c r="A78" s="100" t="s">
        <v>600</v>
      </c>
      <c r="B78" s="101" t="s">
        <v>601</v>
      </c>
      <c r="C78" s="102">
        <f>C23-C30+C43-C47+C56+C61+C67+C73+C76</f>
        <v>1195.2075004014089</v>
      </c>
      <c r="D78" s="103">
        <f>D23-D30+D43-D47+D56+D61+D67+D73+D76</f>
        <v>1266.12656199088</v>
      </c>
      <c r="E78" s="102">
        <f>E23-E30+E43-E47+E56+E61+E67+E73+E76</f>
        <v>2417.2134745883814</v>
      </c>
      <c r="F78" s="103">
        <f>F23-F30+F43-F47+F56+F61+F67+F73+F76</f>
        <v>2761.4339723499993</v>
      </c>
    </row>
    <row r="79" spans="1:6" ht="32.25" thickBot="1">
      <c r="A79" s="135"/>
      <c r="B79" s="136" t="s">
        <v>602</v>
      </c>
      <c r="C79" s="137">
        <f>C77-C78</f>
        <v>0</v>
      </c>
      <c r="D79" s="138">
        <f>D77-D78</f>
        <v>0</v>
      </c>
      <c r="E79" s="137">
        <f>E77-E78</f>
        <v>0</v>
      </c>
      <c r="F79" s="138">
        <f>F77-F78</f>
        <v>0</v>
      </c>
    </row>
    <row r="80" spans="1:6" ht="16.5" thickBot="1">
      <c r="A80" s="139"/>
      <c r="B80" s="140"/>
      <c r="C80" s="141"/>
      <c r="D80" s="141"/>
      <c r="E80" s="141"/>
      <c r="F80" s="141"/>
    </row>
    <row r="81" spans="1:6" ht="15.75">
      <c r="A81" s="142"/>
      <c r="B81" s="132" t="s">
        <v>29</v>
      </c>
      <c r="C81" s="143"/>
      <c r="D81" s="144"/>
      <c r="E81" s="143"/>
      <c r="F81" s="144"/>
    </row>
    <row r="82" spans="1:6" ht="15.75">
      <c r="A82" s="104" t="s">
        <v>9</v>
      </c>
      <c r="B82" s="105" t="s">
        <v>603</v>
      </c>
      <c r="C82" s="145">
        <f>C46+C45+C30</f>
        <v>-159.546057401978</v>
      </c>
      <c r="D82" s="146">
        <f>D46+D45+D30</f>
        <v>-190.98147300911984</v>
      </c>
      <c r="E82" s="145">
        <f>E46+E45+E30</f>
        <v>214.16287543593842</v>
      </c>
      <c r="F82" s="146">
        <f>F46+F45+F30</f>
        <v>37.13314565300084</v>
      </c>
    </row>
    <row r="83" spans="1:6" ht="15.75">
      <c r="A83" s="147" t="s">
        <v>604</v>
      </c>
      <c r="B83" s="148" t="s">
        <v>605</v>
      </c>
      <c r="C83" s="149">
        <v>640.402</v>
      </c>
      <c r="D83" s="150">
        <v>342.45399999999995</v>
      </c>
      <c r="E83" s="149">
        <v>612.1747146662301</v>
      </c>
      <c r="F83" s="150">
        <v>422.637</v>
      </c>
    </row>
    <row r="84" spans="1:6" ht="16.5" thickBot="1">
      <c r="A84" s="110" t="s">
        <v>606</v>
      </c>
      <c r="B84" s="111" t="s">
        <v>607</v>
      </c>
      <c r="C84" s="151">
        <v>114.84903883141605</v>
      </c>
      <c r="D84" s="152">
        <v>124.8602506160178</v>
      </c>
      <c r="E84" s="151">
        <v>132.4477666418739</v>
      </c>
      <c r="F84" s="152">
        <v>130.02084181041982</v>
      </c>
    </row>
  </sheetData>
  <sheetProtection/>
  <mergeCells count="6">
    <mergeCell ref="A6:F6"/>
    <mergeCell ref="A7:F7"/>
    <mergeCell ref="A16:A17"/>
    <mergeCell ref="B16:B17"/>
    <mergeCell ref="C16:D16"/>
    <mergeCell ref="E16:F16"/>
  </mergeCells>
  <printOptions/>
  <pageMargins left="1.1023622047244095" right="0.7086614173228346" top="0.5511811023622047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5"/>
  <sheetViews>
    <sheetView tabSelected="1" view="pageBreakPreview" zoomScale="70" zoomScaleNormal="70" zoomScaleSheetLayoutView="70" zoomScalePageLayoutView="0" workbookViewId="0" topLeftCell="A1">
      <selection activeCell="J21" sqref="J21"/>
    </sheetView>
  </sheetViews>
  <sheetFormatPr defaultColWidth="9.00390625" defaultRowHeight="15.75"/>
  <cols>
    <col min="1" max="1" width="9.50390625" style="74" customWidth="1"/>
    <col min="2" max="2" width="62.75390625" style="1" customWidth="1"/>
    <col min="3" max="3" width="14.50390625" style="1" customWidth="1"/>
    <col min="4" max="5" width="10.625" style="1" customWidth="1"/>
    <col min="6" max="6" width="22.375" style="26" bestFit="1" customWidth="1"/>
    <col min="7" max="7" width="21.75390625" style="1" bestFit="1" customWidth="1"/>
    <col min="8" max="8" width="14.00390625" style="1" customWidth="1"/>
    <col min="9" max="10" width="10.625" style="1" customWidth="1"/>
    <col min="11" max="11" width="14.75390625" style="1" customWidth="1"/>
    <col min="12" max="12" width="13.125" style="1" customWidth="1"/>
    <col min="13" max="13" width="27.25390625" style="1" customWidth="1"/>
    <col min="14" max="16384" width="9.00390625" style="1" customWidth="1"/>
  </cols>
  <sheetData>
    <row r="1" spans="1:13" s="17" customFormat="1" ht="15.75">
      <c r="A1" s="67"/>
      <c r="F1" s="24"/>
      <c r="H1" s="12"/>
      <c r="M1" s="154" t="s">
        <v>613</v>
      </c>
    </row>
    <row r="2" spans="1:13" ht="15.75">
      <c r="A2" s="67"/>
      <c r="B2" s="17"/>
      <c r="C2" s="17"/>
      <c r="D2" s="17"/>
      <c r="E2" s="17"/>
      <c r="F2" s="24"/>
      <c r="G2" s="17"/>
      <c r="H2" s="12"/>
      <c r="I2" s="17"/>
      <c r="J2" s="17"/>
      <c r="K2" s="17"/>
      <c r="L2" s="17"/>
      <c r="M2" s="7" t="s">
        <v>0</v>
      </c>
    </row>
    <row r="3" spans="1:13" ht="15.75">
      <c r="A3" s="67"/>
      <c r="B3" s="17"/>
      <c r="C3" s="17"/>
      <c r="D3" s="17"/>
      <c r="E3" s="17"/>
      <c r="F3" s="24"/>
      <c r="G3" s="17"/>
      <c r="H3" s="12"/>
      <c r="I3" s="17"/>
      <c r="J3" s="17"/>
      <c r="K3" s="17"/>
      <c r="L3" s="17"/>
      <c r="M3" s="7" t="s">
        <v>51</v>
      </c>
    </row>
    <row r="4" spans="1:13" ht="15.75">
      <c r="A4" s="67"/>
      <c r="B4" s="17"/>
      <c r="C4" s="17"/>
      <c r="D4" s="17"/>
      <c r="E4" s="17"/>
      <c r="F4" s="24"/>
      <c r="G4" s="17"/>
      <c r="H4" s="12"/>
      <c r="I4" s="17"/>
      <c r="J4" s="17"/>
      <c r="K4" s="17"/>
      <c r="L4" s="17"/>
      <c r="M4" s="17"/>
    </row>
    <row r="5" spans="1:13" ht="35.25" customHeight="1">
      <c r="A5" s="156" t="s">
        <v>614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35.25" customHeight="1">
      <c r="A6" s="68"/>
      <c r="B6" s="28"/>
      <c r="C6" s="28"/>
      <c r="D6" s="28"/>
      <c r="E6" s="28"/>
      <c r="F6" s="28"/>
      <c r="G6" s="28"/>
      <c r="H6" s="28"/>
      <c r="I6" s="28"/>
      <c r="J6" s="28"/>
      <c r="K6" s="28"/>
      <c r="L6" s="31"/>
      <c r="M6" s="31" t="s">
        <v>118</v>
      </c>
    </row>
    <row r="7" spans="1:13" ht="15.75">
      <c r="A7" s="67"/>
      <c r="B7" s="17"/>
      <c r="C7" s="17"/>
      <c r="D7" s="17"/>
      <c r="E7" s="17"/>
      <c r="F7" s="24"/>
      <c r="G7" s="17"/>
      <c r="H7" s="17"/>
      <c r="I7" s="17"/>
      <c r="J7" s="17"/>
      <c r="K7" s="17"/>
      <c r="L7" s="32"/>
      <c r="M7" s="31" t="s">
        <v>52</v>
      </c>
    </row>
    <row r="8" spans="1:13" ht="28.5" customHeight="1">
      <c r="A8" s="67"/>
      <c r="B8" s="17"/>
      <c r="C8" s="17"/>
      <c r="D8" s="17"/>
      <c r="E8" s="17"/>
      <c r="F8" s="24"/>
      <c r="G8" s="17"/>
      <c r="H8" s="7"/>
      <c r="I8" s="17"/>
      <c r="J8" s="17"/>
      <c r="K8" s="17"/>
      <c r="L8" s="32"/>
      <c r="M8" s="31" t="s">
        <v>119</v>
      </c>
    </row>
    <row r="9" spans="1:13" ht="28.5" customHeight="1">
      <c r="A9" s="162"/>
      <c r="B9" s="162"/>
      <c r="C9" s="162"/>
      <c r="D9" s="162"/>
      <c r="E9" s="162"/>
      <c r="F9" s="162"/>
      <c r="G9" s="162"/>
      <c r="H9" s="162"/>
      <c r="I9" s="17"/>
      <c r="J9" s="17"/>
      <c r="K9" s="17"/>
      <c r="L9" s="32"/>
      <c r="M9" s="31" t="s">
        <v>125</v>
      </c>
    </row>
    <row r="10" spans="1:13" ht="23.25" customHeight="1">
      <c r="A10" s="67"/>
      <c r="B10" s="17"/>
      <c r="C10" s="78"/>
      <c r="D10" s="78"/>
      <c r="E10" s="78"/>
      <c r="F10" s="24"/>
      <c r="G10" s="17"/>
      <c r="H10" s="7"/>
      <c r="I10" s="17"/>
      <c r="J10" s="17"/>
      <c r="K10" s="17"/>
      <c r="L10" s="17"/>
      <c r="M10" s="31" t="s">
        <v>1</v>
      </c>
    </row>
    <row r="11" spans="1:13" ht="15.75">
      <c r="A11" s="174" t="s">
        <v>2</v>
      </c>
      <c r="B11" s="163" t="s">
        <v>3</v>
      </c>
      <c r="C11" s="163" t="s">
        <v>4</v>
      </c>
      <c r="D11" s="167" t="s">
        <v>5</v>
      </c>
      <c r="E11" s="168"/>
      <c r="F11" s="166" t="s">
        <v>41</v>
      </c>
      <c r="G11" s="166" t="s">
        <v>42</v>
      </c>
      <c r="H11" s="163" t="s">
        <v>6</v>
      </c>
      <c r="I11" s="163" t="s">
        <v>43</v>
      </c>
      <c r="J11" s="163"/>
      <c r="K11" s="163"/>
      <c r="L11" s="163"/>
      <c r="M11" s="163" t="s">
        <v>33</v>
      </c>
    </row>
    <row r="12" spans="1:13" ht="15.75">
      <c r="A12" s="174"/>
      <c r="B12" s="163"/>
      <c r="C12" s="163"/>
      <c r="D12" s="169"/>
      <c r="E12" s="170"/>
      <c r="F12" s="171"/>
      <c r="G12" s="171"/>
      <c r="H12" s="163"/>
      <c r="I12" s="163" t="s">
        <v>44</v>
      </c>
      <c r="J12" s="163" t="s">
        <v>45</v>
      </c>
      <c r="K12" s="163" t="s">
        <v>46</v>
      </c>
      <c r="L12" s="163"/>
      <c r="M12" s="164"/>
    </row>
    <row r="13" spans="1:13" ht="78.75">
      <c r="A13" s="174"/>
      <c r="B13" s="166"/>
      <c r="C13" s="166"/>
      <c r="D13" s="59" t="s">
        <v>7</v>
      </c>
      <c r="E13" s="59" t="s">
        <v>47</v>
      </c>
      <c r="F13" s="172"/>
      <c r="G13" s="172"/>
      <c r="H13" s="166"/>
      <c r="I13" s="166"/>
      <c r="J13" s="166"/>
      <c r="K13" s="59" t="s">
        <v>49</v>
      </c>
      <c r="L13" s="59" t="s">
        <v>50</v>
      </c>
      <c r="M13" s="165"/>
    </row>
    <row r="14" spans="1:13" s="17" customFormat="1" ht="15.75">
      <c r="A14" s="61"/>
      <c r="B14" s="3" t="str">
        <f>'[6]прил 7.1'!B14</f>
        <v>ВСЕГО</v>
      </c>
      <c r="C14" s="4">
        <f>C15+C231</f>
        <v>1688.5225317122358</v>
      </c>
      <c r="D14" s="4">
        <f aca="true" t="shared" si="0" ref="D14:I14">D15+D231</f>
        <v>517.5003649334228</v>
      </c>
      <c r="E14" s="4">
        <f t="shared" si="0"/>
        <v>544.6321273771401</v>
      </c>
      <c r="F14" s="4">
        <f t="shared" si="0"/>
        <v>518.2593713100001</v>
      </c>
      <c r="G14" s="4">
        <f t="shared" si="0"/>
        <v>565.8503443100001</v>
      </c>
      <c r="H14" s="4">
        <f t="shared" si="0"/>
        <v>1143.890404335095</v>
      </c>
      <c r="I14" s="4">
        <f t="shared" si="0"/>
        <v>27.131762443717104</v>
      </c>
      <c r="J14" s="34">
        <f>'[6]прил 7.1'!T14</f>
        <v>1.0524284894894864</v>
      </c>
      <c r="K14" s="4"/>
      <c r="L14" s="4"/>
      <c r="M14" s="4"/>
    </row>
    <row r="15" spans="1:13" s="17" customFormat="1" ht="15.75">
      <c r="A15" s="61" t="s">
        <v>9</v>
      </c>
      <c r="B15" s="3" t="str">
        <f>'[6]прил 7.1'!B15</f>
        <v>Техническое перевооружение и реконструкция</v>
      </c>
      <c r="C15" s="4">
        <f aca="true" t="shared" si="1" ref="C15:I15">C16+C24+C26+C28+C30</f>
        <v>425.99361245219995</v>
      </c>
      <c r="D15" s="4">
        <f t="shared" si="1"/>
        <v>250.15649236861998</v>
      </c>
      <c r="E15" s="4">
        <f t="shared" si="1"/>
        <v>246.75740980713996</v>
      </c>
      <c r="F15" s="4">
        <f t="shared" si="1"/>
        <v>147.97811130999997</v>
      </c>
      <c r="G15" s="4">
        <f t="shared" si="1"/>
        <v>346.48105031</v>
      </c>
      <c r="H15" s="4">
        <f t="shared" si="1"/>
        <v>179.23620264505993</v>
      </c>
      <c r="I15" s="4">
        <f t="shared" si="1"/>
        <v>-3.3990825614800073</v>
      </c>
      <c r="J15" s="34">
        <f>'[6]прил 7.1'!T15</f>
        <v>0.9864121753175558</v>
      </c>
      <c r="K15" s="4"/>
      <c r="L15" s="4"/>
      <c r="M15" s="4"/>
    </row>
    <row r="16" spans="1:13" s="17" customFormat="1" ht="15.75">
      <c r="A16" s="61" t="s">
        <v>11</v>
      </c>
      <c r="B16" s="3" t="str">
        <f>'[6]прил 7.1'!B16</f>
        <v>Энергосбережение и повышение энергетической эффективности</v>
      </c>
      <c r="C16" s="4">
        <f aca="true" t="shared" si="2" ref="C16:I16">SUM(C17:C23)</f>
        <v>213.38439960999997</v>
      </c>
      <c r="D16" s="4">
        <f t="shared" si="2"/>
        <v>186.32339808862</v>
      </c>
      <c r="E16" s="4">
        <f t="shared" si="2"/>
        <v>184.93076460999998</v>
      </c>
      <c r="F16" s="4">
        <f t="shared" si="2"/>
        <v>61.33437682</v>
      </c>
      <c r="G16" s="4">
        <f t="shared" si="2"/>
        <v>287.86352902000004</v>
      </c>
      <c r="H16" s="4">
        <f t="shared" si="2"/>
        <v>28.453635</v>
      </c>
      <c r="I16" s="4">
        <f t="shared" si="2"/>
        <v>-1.3926334786200094</v>
      </c>
      <c r="J16" s="34">
        <f>'[6]прил 7.1'!T16</f>
        <v>0.9925257187615393</v>
      </c>
      <c r="K16" s="4"/>
      <c r="L16" s="4"/>
      <c r="M16" s="4"/>
    </row>
    <row r="17" spans="1:13" s="17" customFormat="1" ht="84" customHeight="1">
      <c r="A17" s="63">
        <v>1</v>
      </c>
      <c r="B17" s="35" t="str">
        <f>'[6]прил 7.1'!B17</f>
        <v>Реконструкция ВЛ 110 кВ Л-144 ПС "Ойсунгур"- ПС "Гудермес-Тяговая" (монтаж оборудования на ячейки ПС, установка портала)</v>
      </c>
      <c r="C17" s="30">
        <f>'[6]прил 7.1'!C17</f>
        <v>17.391324</v>
      </c>
      <c r="D17" s="30">
        <f>'[6]прил 7.1'!D17</f>
        <v>11.41609076862</v>
      </c>
      <c r="E17" s="30">
        <f>'[6]прил 7.1'!E17</f>
        <v>17.391324</v>
      </c>
      <c r="F17" s="30">
        <f>'[6]прил 7.1'!N17</f>
        <v>14.90443382</v>
      </c>
      <c r="G17" s="30">
        <f>'[6]прил 7.1'!P17</f>
        <v>55.73969902</v>
      </c>
      <c r="H17" s="30">
        <f>'[6]прил 7.1'!R17</f>
        <v>0</v>
      </c>
      <c r="I17" s="30">
        <f>'[6]прил 7.1'!S17</f>
        <v>5.975233231380001</v>
      </c>
      <c r="J17" s="89">
        <f>'[6]прил 7.1'!T17</f>
        <v>1.523404495679417</v>
      </c>
      <c r="K17" s="4"/>
      <c r="L17" s="4"/>
      <c r="M17" s="87" t="s">
        <v>514</v>
      </c>
    </row>
    <row r="18" spans="1:13" s="17" customFormat="1" ht="86.25" customHeight="1">
      <c r="A18" s="63">
        <f aca="true" t="shared" si="3" ref="A18:A23">A17+1</f>
        <v>2</v>
      </c>
      <c r="B18" s="35" t="str">
        <f>'[6]прил 7.1'!B18</f>
        <v>Реконструкция ПС 110/35/6 кВ "Ищерская" ( монтаж тр-ра 16,0 МВА, выключателей 110 кВ, разъединителей 110 кВ)</v>
      </c>
      <c r="C18" s="30">
        <f>'[6]прил 7.1'!C18</f>
        <v>42.901353</v>
      </c>
      <c r="D18" s="30">
        <f>'[6]прил 7.1'!D18</f>
        <v>42.455200000000005</v>
      </c>
      <c r="E18" s="30">
        <f>'[6]прил 7.1'!E18</f>
        <v>42.901353</v>
      </c>
      <c r="F18" s="30">
        <f>'[6]прил 7.1'!N18</f>
        <v>17.722602000000002</v>
      </c>
      <c r="G18" s="30">
        <f>'[6]прил 7.1'!P18</f>
        <v>68.605232</v>
      </c>
      <c r="H18" s="30">
        <f>'[6]прил 7.1'!R18</f>
        <v>0</v>
      </c>
      <c r="I18" s="30">
        <f>'[6]прил 7.1'!S18</f>
        <v>0.44615299999999536</v>
      </c>
      <c r="J18" s="89">
        <f>'[6]прил 7.1'!T18</f>
        <v>1.0105087951534792</v>
      </c>
      <c r="K18" s="4"/>
      <c r="L18" s="4"/>
      <c r="M18" s="87" t="s">
        <v>516</v>
      </c>
    </row>
    <row r="19" spans="1:13" s="17" customFormat="1" ht="75.75" customHeight="1">
      <c r="A19" s="63">
        <f t="shared" si="3"/>
        <v>3</v>
      </c>
      <c r="B19" s="35" t="str">
        <f>'[6]прил 7.1'!B19</f>
        <v>Реконструкция ПС 110/35/10 кВ "ГРП" ( монтаж тр-ра 25,0 МВА, выключателей 110 кВ, разъединителей 110 кВ )</v>
      </c>
      <c r="C19" s="30">
        <f>'[6]прил 7.1'!C19</f>
        <v>36.67734161</v>
      </c>
      <c r="D19" s="30">
        <f>'[6]прил 7.1'!D19</f>
        <v>36.214452</v>
      </c>
      <c r="E19" s="30">
        <f>'[6]прил 7.1'!E19</f>
        <v>36.67734161</v>
      </c>
      <c r="F19" s="30">
        <f>'[6]прил 7.1'!N19</f>
        <v>7.626833</v>
      </c>
      <c r="G19" s="30">
        <f>'[6]прил 7.1'!P19</f>
        <v>49.464837</v>
      </c>
      <c r="H19" s="30">
        <f>'[6]прил 7.1'!R19</f>
        <v>0</v>
      </c>
      <c r="I19" s="30">
        <f>'[6]прил 7.1'!S19</f>
        <v>0.46288960999999773</v>
      </c>
      <c r="J19" s="89">
        <f>'[6]прил 7.1'!T19</f>
        <v>1.012781902926489</v>
      </c>
      <c r="K19" s="4"/>
      <c r="L19" s="4"/>
      <c r="M19" s="87" t="s">
        <v>515</v>
      </c>
    </row>
    <row r="20" spans="1:13" s="17" customFormat="1" ht="61.5" customHeight="1">
      <c r="A20" s="63">
        <f t="shared" si="3"/>
        <v>4</v>
      </c>
      <c r="B20" s="35" t="str">
        <f>'[6]прил 7.1'!B20</f>
        <v>Реконструкция ПС 110/35/10 кВ "Каргалиновская" (установка блочно-модульного ОПУ,выключателей 110 кВ)</v>
      </c>
      <c r="C20" s="30">
        <f>'[6]прил 7.1'!C20</f>
        <v>36.573515</v>
      </c>
      <c r="D20" s="30">
        <f>'[6]прил 7.1'!D20</f>
        <v>36.4702</v>
      </c>
      <c r="E20" s="30">
        <f>'[6]прил 7.1'!E20</f>
        <v>36.573515</v>
      </c>
      <c r="F20" s="30">
        <f>'[6]прил 7.1'!N20</f>
        <v>9.436060000000001</v>
      </c>
      <c r="G20" s="30">
        <f>'[6]прил 7.1'!P20</f>
        <v>49.35738</v>
      </c>
      <c r="H20" s="30">
        <f>'[6]прил 7.1'!R20</f>
        <v>0</v>
      </c>
      <c r="I20" s="30">
        <f>'[6]прил 7.1'!S20</f>
        <v>0.10331500000000204</v>
      </c>
      <c r="J20" s="89">
        <f>'[6]прил 7.1'!T20</f>
        <v>1.0028328608014214</v>
      </c>
      <c r="K20" s="4"/>
      <c r="L20" s="4"/>
      <c r="M20" s="87" t="s">
        <v>516</v>
      </c>
    </row>
    <row r="21" spans="1:13" s="17" customFormat="1" ht="66" customHeight="1">
      <c r="A21" s="63">
        <f t="shared" si="3"/>
        <v>5</v>
      </c>
      <c r="B21" s="35" t="str">
        <f>'[6]прил 7.1'!B21</f>
        <v>Реконструкция ПС 110/10 кВ "Шелковская"( монтаж тр-ра 10 МВА,блочно-модульного ОПУ, выключателей 110 кВ)</v>
      </c>
      <c r="C21" s="30">
        <f>'[6]прил 7.1'!C21</f>
        <v>51.38723099999999</v>
      </c>
      <c r="D21" s="30">
        <f>'[6]прил 7.1'!D21</f>
        <v>51.403</v>
      </c>
      <c r="E21" s="30">
        <f>'[6]прил 7.1'!E21</f>
        <v>51.38723099999999</v>
      </c>
      <c r="F21" s="30">
        <f>'[6]прил 7.1'!N21</f>
        <v>11.568872</v>
      </c>
      <c r="G21" s="30">
        <f>'[6]прил 7.1'!P21</f>
        <v>64.620805</v>
      </c>
      <c r="H21" s="30">
        <f>'[6]прил 7.1'!R21</f>
        <v>0</v>
      </c>
      <c r="I21" s="30">
        <f>'[6]прил 7.1'!S21</f>
        <v>-0.015769000000005917</v>
      </c>
      <c r="J21" s="89">
        <f>'[6]прил 7.1'!T21</f>
        <v>0.9996932280217107</v>
      </c>
      <c r="K21" s="4"/>
      <c r="L21" s="4"/>
      <c r="M21" s="87" t="s">
        <v>516</v>
      </c>
    </row>
    <row r="22" spans="1:13" s="17" customFormat="1" ht="30" customHeight="1">
      <c r="A22" s="63">
        <f t="shared" si="3"/>
        <v>6</v>
      </c>
      <c r="B22" s="35" t="str">
        <f>'[6]прил 7.1'!B22</f>
        <v>ПС 110/35/10 кВ "Горец"</v>
      </c>
      <c r="C22" s="30">
        <f>'[6]прил 7.1'!C22</f>
        <v>0.08917968</v>
      </c>
      <c r="D22" s="30">
        <f>'[6]прил 7.1'!D22</f>
        <v>0</v>
      </c>
      <c r="E22" s="30">
        <f>'[6]прил 7.1'!E22</f>
        <v>0</v>
      </c>
      <c r="F22" s="30">
        <f>'[6]прил 7.1'!N22</f>
        <v>0.075576</v>
      </c>
      <c r="G22" s="30">
        <f>'[6]прил 7.1'!P22</f>
        <v>0.075576</v>
      </c>
      <c r="H22" s="30">
        <f>'[6]прил 7.1'!R22</f>
        <v>0.08917968</v>
      </c>
      <c r="I22" s="30">
        <f>'[6]прил 7.1'!S22</f>
        <v>0</v>
      </c>
      <c r="J22" s="89" t="e">
        <f>'[6]прил 7.1'!T22</f>
        <v>#DIV/0!</v>
      </c>
      <c r="K22" s="4"/>
      <c r="L22" s="4"/>
      <c r="M22" s="4"/>
    </row>
    <row r="23" spans="1:13" s="17" customFormat="1" ht="30.75" customHeight="1">
      <c r="A23" s="63">
        <f t="shared" si="3"/>
        <v>7</v>
      </c>
      <c r="B23" s="35" t="str">
        <f>'[6]прил 7.1'!B23</f>
        <v>Установка приборов учета на вводах в многоквартирных жилых домах</v>
      </c>
      <c r="C23" s="30">
        <f>'[6]прил 7.1'!C23</f>
        <v>28.364455319999998</v>
      </c>
      <c r="D23" s="30">
        <f>'[6]прил 7.1'!D23</f>
        <v>8.36445532</v>
      </c>
      <c r="E23" s="30">
        <f>'[6]прил 7.1'!E23</f>
        <v>0</v>
      </c>
      <c r="F23" s="30">
        <f>'[6]прил 7.1'!N23</f>
        <v>0</v>
      </c>
      <c r="G23" s="30">
        <f>'[6]прил 7.1'!P23</f>
        <v>0</v>
      </c>
      <c r="H23" s="30">
        <f>'[6]прил 7.1'!R23</f>
        <v>28.364455319999998</v>
      </c>
      <c r="I23" s="30">
        <f>'[6]прил 7.1'!S23</f>
        <v>-8.36445532</v>
      </c>
      <c r="J23" s="89">
        <f>'[6]прил 7.1'!T23</f>
        <v>0</v>
      </c>
      <c r="K23" s="4"/>
      <c r="L23" s="4"/>
      <c r="M23" s="4"/>
    </row>
    <row r="24" spans="1:13" s="22" customFormat="1" ht="15.75">
      <c r="A24" s="61" t="s">
        <v>13</v>
      </c>
      <c r="B24" s="3" t="str">
        <f>'[6]прил 7.1'!B24</f>
        <v>Создание систем противоаварийной и режимной автоматики</v>
      </c>
      <c r="C24" s="4">
        <f>'[6]прил 7.1'!C24</f>
        <v>0</v>
      </c>
      <c r="D24" s="4">
        <f>'[6]прил 7.1'!D24</f>
        <v>0</v>
      </c>
      <c r="E24" s="4">
        <f>'[6]прил 7.1'!E24</f>
        <v>0</v>
      </c>
      <c r="F24" s="4">
        <f>'[6]прил 7.1'!N24</f>
        <v>0</v>
      </c>
      <c r="G24" s="4">
        <f>'[6]прил 7.1'!P24</f>
        <v>0</v>
      </c>
      <c r="H24" s="30">
        <f>'[6]прил 7.1'!R24</f>
        <v>0</v>
      </c>
      <c r="I24" s="30">
        <f>'[6]прил 7.1'!S24</f>
        <v>0</v>
      </c>
      <c r="J24" s="89" t="e">
        <f>'[6]прил 7.1'!T24</f>
        <v>#DIV/0!</v>
      </c>
      <c r="K24" s="4"/>
      <c r="L24" s="4"/>
      <c r="M24" s="4"/>
    </row>
    <row r="25" spans="1:13" s="22" customFormat="1" ht="15.75">
      <c r="A25" s="62"/>
      <c r="B25" s="18">
        <f>'[6]прил 7.1'!B25</f>
        <v>0</v>
      </c>
      <c r="C25" s="5">
        <f>'[6]прил 7.1'!C25</f>
        <v>0</v>
      </c>
      <c r="D25" s="4">
        <f>'[6]прил 7.1'!D25</f>
        <v>0</v>
      </c>
      <c r="E25" s="4">
        <f>'[6]прил 7.1'!E25</f>
        <v>0</v>
      </c>
      <c r="F25" s="30">
        <f>'[6]прил 7.1'!N25</f>
        <v>0</v>
      </c>
      <c r="G25" s="30">
        <f>'[6]прил 7.1'!P25</f>
        <v>0</v>
      </c>
      <c r="H25" s="30">
        <f>'[6]прил 7.1'!R25</f>
        <v>0</v>
      </c>
      <c r="I25" s="30">
        <f>'[6]прил 7.1'!S25</f>
        <v>0</v>
      </c>
      <c r="J25" s="89" t="e">
        <f>'[6]прил 7.1'!T25</f>
        <v>#DIV/0!</v>
      </c>
      <c r="K25" s="5"/>
      <c r="L25" s="5"/>
      <c r="M25" s="5"/>
    </row>
    <row r="26" spans="1:13" s="22" customFormat="1" ht="15.75">
      <c r="A26" s="61" t="s">
        <v>15</v>
      </c>
      <c r="B26" s="3" t="str">
        <f>'[6]прил 7.1'!B26</f>
        <v>Создание систем телемеханики  и связи </v>
      </c>
      <c r="C26" s="4">
        <f>'[6]прил 7.1'!C26</f>
        <v>0</v>
      </c>
      <c r="D26" s="4">
        <f>'[6]прил 7.1'!D26</f>
        <v>0</v>
      </c>
      <c r="E26" s="4">
        <f>'[6]прил 7.1'!E26</f>
        <v>0</v>
      </c>
      <c r="F26" s="4">
        <f>'[6]прил 7.1'!N26</f>
        <v>0</v>
      </c>
      <c r="G26" s="4">
        <f>'[6]прил 7.1'!P26</f>
        <v>0</v>
      </c>
      <c r="H26" s="30">
        <f>'[6]прил 7.1'!R26</f>
        <v>0</v>
      </c>
      <c r="I26" s="30">
        <f>'[6]прил 7.1'!S26</f>
        <v>0</v>
      </c>
      <c r="J26" s="89" t="e">
        <f>'[6]прил 7.1'!T26</f>
        <v>#DIV/0!</v>
      </c>
      <c r="K26" s="4"/>
      <c r="L26" s="4"/>
      <c r="M26" s="4"/>
    </row>
    <row r="27" spans="1:13" s="22" customFormat="1" ht="15.75">
      <c r="A27" s="62"/>
      <c r="B27" s="18">
        <f>'[6]прил 7.1'!B27</f>
        <v>0</v>
      </c>
      <c r="C27" s="5">
        <f>'[6]прил 7.1'!C27</f>
        <v>0</v>
      </c>
      <c r="D27" s="4">
        <f>'[6]прил 7.1'!D27</f>
        <v>0</v>
      </c>
      <c r="E27" s="4">
        <f>'[6]прил 7.1'!E27</f>
        <v>0</v>
      </c>
      <c r="F27" s="5">
        <f>'[6]прил 7.1'!N27</f>
        <v>0</v>
      </c>
      <c r="G27" s="5">
        <f>'[6]прил 7.1'!P27</f>
        <v>0</v>
      </c>
      <c r="H27" s="30">
        <f>'[6]прил 7.1'!R27</f>
        <v>0</v>
      </c>
      <c r="I27" s="30">
        <f>'[6]прил 7.1'!S27</f>
        <v>0</v>
      </c>
      <c r="J27" s="89" t="e">
        <f>'[6]прил 7.1'!T27</f>
        <v>#DIV/0!</v>
      </c>
      <c r="K27" s="5"/>
      <c r="L27" s="5"/>
      <c r="M27" s="5"/>
    </row>
    <row r="28" spans="1:13" s="22" customFormat="1" ht="37.5" customHeight="1">
      <c r="A28" s="61" t="s">
        <v>17</v>
      </c>
      <c r="B28" s="3" t="str">
        <f>'[6]прил 7.1'!B28</f>
        <v>Установка устройств регулирования напряжения и компенсации реактивной мощности</v>
      </c>
      <c r="C28" s="4">
        <f>'[6]прил 7.1'!C28</f>
        <v>0</v>
      </c>
      <c r="D28" s="4">
        <f>'[6]прил 7.1'!D28</f>
        <v>0</v>
      </c>
      <c r="E28" s="4">
        <f>'[6]прил 7.1'!E28</f>
        <v>0</v>
      </c>
      <c r="F28" s="4">
        <f>'[6]прил 7.1'!N28</f>
        <v>0</v>
      </c>
      <c r="G28" s="4">
        <f>'[6]прил 7.1'!P28</f>
        <v>0</v>
      </c>
      <c r="H28" s="30">
        <f>'[6]прил 7.1'!R28</f>
        <v>0</v>
      </c>
      <c r="I28" s="30">
        <f>'[6]прил 7.1'!S28</f>
        <v>0</v>
      </c>
      <c r="J28" s="89" t="e">
        <f>'[6]прил 7.1'!T28</f>
        <v>#DIV/0!</v>
      </c>
      <c r="K28" s="5"/>
      <c r="L28" s="5"/>
      <c r="M28" s="5"/>
    </row>
    <row r="29" spans="1:13" s="22" customFormat="1" ht="15.75">
      <c r="A29" s="62"/>
      <c r="B29" s="18">
        <f>'[6]прил 7.1'!B29</f>
        <v>0</v>
      </c>
      <c r="C29" s="5">
        <f>'[6]прил 7.1'!C29</f>
        <v>0</v>
      </c>
      <c r="D29" s="4">
        <f>'[6]прил 7.1'!D29</f>
        <v>0</v>
      </c>
      <c r="E29" s="4">
        <f>'[6]прил 7.1'!E29</f>
        <v>0</v>
      </c>
      <c r="F29" s="5">
        <f>'[6]прил 7.1'!N29</f>
        <v>0</v>
      </c>
      <c r="G29" s="5">
        <f>'[6]прил 7.1'!P29</f>
        <v>0</v>
      </c>
      <c r="H29" s="30">
        <f>'[6]прил 7.1'!R29</f>
        <v>0</v>
      </c>
      <c r="I29" s="30">
        <f>'[6]прил 7.1'!S29</f>
        <v>0</v>
      </c>
      <c r="J29" s="89" t="e">
        <f>'[6]прил 7.1'!T29</f>
        <v>#DIV/0!</v>
      </c>
      <c r="K29" s="5"/>
      <c r="L29" s="5"/>
      <c r="M29" s="5"/>
    </row>
    <row r="30" spans="1:13" s="22" customFormat="1" ht="15.75">
      <c r="A30" s="61" t="s">
        <v>19</v>
      </c>
      <c r="B30" s="3" t="str">
        <f>'[6]прил 7.1'!B30</f>
        <v>Прочее</v>
      </c>
      <c r="C30" s="4">
        <f>SUM(C31:C230)</f>
        <v>212.60921284219995</v>
      </c>
      <c r="D30" s="4">
        <f aca="true" t="shared" si="4" ref="D30:I30">SUM(D31:D230)</f>
        <v>63.83309428</v>
      </c>
      <c r="E30" s="4">
        <f t="shared" si="4"/>
        <v>61.82664519713998</v>
      </c>
      <c r="F30" s="4">
        <f t="shared" si="4"/>
        <v>86.64373448999999</v>
      </c>
      <c r="G30" s="4">
        <f t="shared" si="4"/>
        <v>58.617521289999985</v>
      </c>
      <c r="H30" s="4">
        <f t="shared" si="4"/>
        <v>150.78256764505994</v>
      </c>
      <c r="I30" s="4">
        <f t="shared" si="4"/>
        <v>-2.006449082859998</v>
      </c>
      <c r="J30" s="89" t="e">
        <f>'[6]прил 7.1'!T30</f>
        <v>#DIV/0!</v>
      </c>
      <c r="K30" s="4"/>
      <c r="L30" s="4"/>
      <c r="M30" s="4"/>
    </row>
    <row r="31" spans="1:13" s="60" customFormat="1" ht="15.75">
      <c r="A31" s="63">
        <v>1</v>
      </c>
      <c r="B31" s="35" t="str">
        <f>'[6]прил 7.1'!B31</f>
        <v>ПС 35/6 кВ "Электроприбор"</v>
      </c>
      <c r="C31" s="30">
        <f>'[6]прил 7.1'!C31</f>
        <v>5.037169604</v>
      </c>
      <c r="D31" s="30">
        <f>'[6]прил 7.1'!D31</f>
        <v>0</v>
      </c>
      <c r="E31" s="30">
        <f>'[6]прил 7.1'!E31</f>
        <v>0</v>
      </c>
      <c r="F31" s="30">
        <f>'[6]прил 7.1'!N31</f>
        <v>0.103807</v>
      </c>
      <c r="G31" s="30">
        <f>'[6]прил 7.1'!P31</f>
        <v>4.2687878</v>
      </c>
      <c r="H31" s="30">
        <f>'[6]прил 7.1'!R31</f>
        <v>5.037169604</v>
      </c>
      <c r="I31" s="30">
        <f>'[6]прил 7.1'!S31</f>
        <v>0</v>
      </c>
      <c r="J31" s="89" t="e">
        <f>'[6]прил 7.1'!T31</f>
        <v>#DIV/0!</v>
      </c>
      <c r="K31" s="30"/>
      <c r="L31" s="30"/>
      <c r="M31" s="30"/>
    </row>
    <row r="32" spans="1:13" s="60" customFormat="1" ht="15.75">
      <c r="A32" s="63">
        <f>A31+1</f>
        <v>2</v>
      </c>
      <c r="B32" s="35" t="str">
        <f>'[6]прил 7.1'!B32</f>
        <v>ПС 35/10 кВ "Предгорная"</v>
      </c>
      <c r="C32" s="30">
        <f>'[6]прил 7.1'!C32</f>
        <v>0.19264915999999999</v>
      </c>
      <c r="D32" s="30">
        <f>'[6]прил 7.1'!D32</f>
        <v>0</v>
      </c>
      <c r="E32" s="30">
        <f>'[6]прил 7.1'!E32</f>
        <v>0</v>
      </c>
      <c r="F32" s="30">
        <f>'[6]прил 7.1'!N32</f>
        <v>0.163262</v>
      </c>
      <c r="G32" s="30">
        <f>'[6]прил 7.1'!P32</f>
        <v>0.163262</v>
      </c>
      <c r="H32" s="30">
        <f>'[6]прил 7.1'!R32</f>
        <v>0.19264915999999999</v>
      </c>
      <c r="I32" s="30">
        <f>'[6]прил 7.1'!S32</f>
        <v>0</v>
      </c>
      <c r="J32" s="89" t="e">
        <f>'[6]прил 7.1'!T32</f>
        <v>#DIV/0!</v>
      </c>
      <c r="K32" s="30"/>
      <c r="L32" s="30"/>
      <c r="M32" s="30"/>
    </row>
    <row r="33" spans="1:13" s="60" customFormat="1" ht="15.75">
      <c r="A33" s="63">
        <f aca="true" t="shared" si="5" ref="A33:A94">A32+1</f>
        <v>3</v>
      </c>
      <c r="B33" s="35" t="str">
        <f>'[6]прил 7.1'!B33</f>
        <v>ПС 35/10 кВ "Алхазурово"</v>
      </c>
      <c r="C33" s="30">
        <f>'[6]прил 7.1'!C33</f>
        <v>0.09632457999999999</v>
      </c>
      <c r="D33" s="30">
        <f>'[6]прил 7.1'!D33</f>
        <v>0</v>
      </c>
      <c r="E33" s="30">
        <f>'[6]прил 7.1'!E33</f>
        <v>0</v>
      </c>
      <c r="F33" s="30">
        <f>'[6]прил 7.1'!N33</f>
        <v>0.081631</v>
      </c>
      <c r="G33" s="30">
        <f>'[6]прил 7.1'!P33</f>
        <v>0.081631</v>
      </c>
      <c r="H33" s="30">
        <f>'[6]прил 7.1'!R33</f>
        <v>0.09632457999999999</v>
      </c>
      <c r="I33" s="30">
        <f>'[6]прил 7.1'!S33</f>
        <v>0</v>
      </c>
      <c r="J33" s="89" t="e">
        <f>'[6]прил 7.1'!T33</f>
        <v>#DIV/0!</v>
      </c>
      <c r="K33" s="30"/>
      <c r="L33" s="30"/>
      <c r="M33" s="30"/>
    </row>
    <row r="34" spans="1:13" s="60" customFormat="1" ht="15.75">
      <c r="A34" s="63">
        <f t="shared" si="5"/>
        <v>4</v>
      </c>
      <c r="B34" s="35" t="str">
        <f>'[6]прил 7.1'!B34</f>
        <v>ПС 35/10 кВ "Шелковская"</v>
      </c>
      <c r="C34" s="30">
        <f>'[6]прил 7.1'!C34</f>
        <v>0.07717672</v>
      </c>
      <c r="D34" s="30">
        <f>'[6]прил 7.1'!D34</f>
        <v>0</v>
      </c>
      <c r="E34" s="30">
        <f>'[6]прил 7.1'!E34</f>
        <v>0</v>
      </c>
      <c r="F34" s="30">
        <f>'[6]прил 7.1'!N34</f>
        <v>0.065404</v>
      </c>
      <c r="G34" s="30">
        <f>'[6]прил 7.1'!P34</f>
        <v>0</v>
      </c>
      <c r="H34" s="30">
        <f>'[6]прил 7.1'!R34</f>
        <v>0.07717672</v>
      </c>
      <c r="I34" s="30">
        <f>'[6]прил 7.1'!S34</f>
        <v>0</v>
      </c>
      <c r="J34" s="89" t="e">
        <f>'[6]прил 7.1'!T34</f>
        <v>#DIV/0!</v>
      </c>
      <c r="K34" s="30"/>
      <c r="L34" s="30"/>
      <c r="M34" s="30"/>
    </row>
    <row r="35" spans="1:13" s="60" customFormat="1" ht="15.75">
      <c r="A35" s="63">
        <f t="shared" si="5"/>
        <v>5</v>
      </c>
      <c r="B35" s="35" t="str">
        <f>'[6]прил 7.1'!B35</f>
        <v>ПС 35/10 кВ "Ачхой-Мартан"</v>
      </c>
      <c r="C35" s="30">
        <f>'[6]прил 7.1'!C35</f>
        <v>0.26489466</v>
      </c>
      <c r="D35" s="30">
        <f>'[6]прил 7.1'!D35</f>
        <v>0</v>
      </c>
      <c r="E35" s="30">
        <f>'[6]прил 7.1'!E35</f>
        <v>0</v>
      </c>
      <c r="F35" s="30">
        <f>'[6]прил 7.1'!N35</f>
        <v>0.224487</v>
      </c>
      <c r="G35" s="30">
        <f>'[6]прил 7.1'!P35</f>
        <v>0.224487</v>
      </c>
      <c r="H35" s="30">
        <f>'[6]прил 7.1'!R35</f>
        <v>0.26489466</v>
      </c>
      <c r="I35" s="30">
        <f>'[6]прил 7.1'!S35</f>
        <v>0</v>
      </c>
      <c r="J35" s="89" t="e">
        <f>'[6]прил 7.1'!T35</f>
        <v>#DIV/0!</v>
      </c>
      <c r="K35" s="30"/>
      <c r="L35" s="30"/>
      <c r="M35" s="30"/>
    </row>
    <row r="36" spans="1:13" s="60" customFormat="1" ht="15.75">
      <c r="A36" s="63">
        <f t="shared" si="5"/>
        <v>6</v>
      </c>
      <c r="B36" s="58" t="str">
        <f>'[6]прил 7.1'!B36</f>
        <v>ПС110/35кВ"Гудермес-тяговая"</v>
      </c>
      <c r="C36" s="30">
        <f>'[6]прил 7.1'!C36</f>
        <v>43.358982</v>
      </c>
      <c r="D36" s="30">
        <f>'[6]прил 7.1'!D36</f>
        <v>43.358982</v>
      </c>
      <c r="E36" s="30">
        <f>'[6]прил 7.1'!E36</f>
        <v>37.0635178765</v>
      </c>
      <c r="F36" s="30">
        <f>'[6]прил 7.1'!N36</f>
        <v>33.443576</v>
      </c>
      <c r="G36" s="30">
        <f>'[6]прил 7.1'!P36</f>
        <v>0</v>
      </c>
      <c r="H36" s="30">
        <f>'[6]прил 7.1'!R36</f>
        <v>6.295464123499997</v>
      </c>
      <c r="I36" s="30">
        <f>'[6]прил 7.1'!S36</f>
        <v>-6.295464123499997</v>
      </c>
      <c r="J36" s="89">
        <f>'[6]прил 7.1'!T36</f>
        <v>0.8548059979014269</v>
      </c>
      <c r="K36" s="30"/>
      <c r="L36" s="30"/>
      <c r="M36" s="30"/>
    </row>
    <row r="37" spans="1:13" s="60" customFormat="1" ht="15.75">
      <c r="A37" s="63">
        <f t="shared" si="5"/>
        <v>7</v>
      </c>
      <c r="B37" s="58" t="str">
        <f>'[6]прил 7.1'!B37</f>
        <v>ВЛ 6-10 кВ Ф-3 ПС "Октябрьская"  с.Чечен-Аул, протяжен. 1,551 км.</v>
      </c>
      <c r="C37" s="30">
        <f>'[6]прил 7.1'!C37</f>
        <v>1.0129993199999998</v>
      </c>
      <c r="D37" s="30">
        <f>'[6]прил 7.1'!D37</f>
        <v>1.0129993199999998</v>
      </c>
      <c r="E37" s="30">
        <f>'[6]прил 7.1'!E37</f>
        <v>1.01299977</v>
      </c>
      <c r="F37" s="30">
        <f>'[6]прил 7.1'!N37</f>
        <v>0.858474</v>
      </c>
      <c r="G37" s="30">
        <f>'[6]прил 7.1'!P37</f>
        <v>0.858474</v>
      </c>
      <c r="H37" s="30">
        <f>'[6]прил 7.1'!R37</f>
        <v>-4.5000000015171793E-07</v>
      </c>
      <c r="I37" s="30">
        <f>'[6]прил 7.1'!S37</f>
        <v>4.5000000015171793E-07</v>
      </c>
      <c r="J37" s="89">
        <f>'[6]прил 7.1'!T37</f>
        <v>1.0000004442253725</v>
      </c>
      <c r="K37" s="30"/>
      <c r="L37" s="30"/>
      <c r="M37" s="30"/>
    </row>
    <row r="38" spans="1:13" s="60" customFormat="1" ht="15.75">
      <c r="A38" s="63">
        <f t="shared" si="5"/>
        <v>8</v>
      </c>
      <c r="B38" s="58" t="str">
        <f>'[6]прил 7.1'!B38</f>
        <v>ВЛ 10 кВ Ф-3  ПС "Аэропорт"с/х Родина L=0,325 км.</v>
      </c>
      <c r="C38" s="30">
        <f>'[6]прил 7.1'!C38</f>
        <v>0.2564494</v>
      </c>
      <c r="D38" s="30">
        <f>'[6]прил 7.1'!D38</f>
        <v>0.2564494</v>
      </c>
      <c r="E38" s="30">
        <f>'[6]прил 7.1'!E38</f>
        <v>0.25644881</v>
      </c>
      <c r="F38" s="30">
        <f>'[6]прил 7.1'!N38</f>
        <v>0.217329</v>
      </c>
      <c r="G38" s="30">
        <f>'[6]прил 7.1'!P38</f>
        <v>0.217329</v>
      </c>
      <c r="H38" s="30">
        <f>'[6]прил 7.1'!R38</f>
        <v>5.899999999670058E-07</v>
      </c>
      <c r="I38" s="30">
        <f>'[6]прил 7.1'!S38</f>
        <v>-5.899999999670058E-07</v>
      </c>
      <c r="J38" s="89">
        <f>'[6]прил 7.1'!T38</f>
        <v>0.9999976993512172</v>
      </c>
      <c r="K38" s="30"/>
      <c r="L38" s="30"/>
      <c r="M38" s="30"/>
    </row>
    <row r="39" spans="1:13" s="60" customFormat="1" ht="15.75">
      <c r="A39" s="63">
        <f t="shared" si="5"/>
        <v>9</v>
      </c>
      <c r="B39" s="58" t="str">
        <f>'[6]прил 7.1'!B39</f>
        <v>ВЛ-6 кВ Ф-1 (Ф-13)  ПС "Знаменская", L-0,28 км.</v>
      </c>
      <c r="C39" s="30">
        <f>'[6]прил 7.1'!C39</f>
        <v>0</v>
      </c>
      <c r="D39" s="30">
        <f>'[6]прил 7.1'!D39</f>
        <v>0</v>
      </c>
      <c r="E39" s="30">
        <f>'[6]прил 7.1'!E39</f>
        <v>0</v>
      </c>
      <c r="F39" s="30">
        <f>'[6]прил 7.1'!N39</f>
        <v>0</v>
      </c>
      <c r="G39" s="30">
        <f>'[6]прил 7.1'!P39</f>
        <v>0.028639</v>
      </c>
      <c r="H39" s="30">
        <f>'[6]прил 7.1'!R39</f>
        <v>0</v>
      </c>
      <c r="I39" s="30">
        <f>'[6]прил 7.1'!S39</f>
        <v>0</v>
      </c>
      <c r="J39" s="89" t="e">
        <f>'[6]прил 7.1'!T39</f>
        <v>#DIV/0!</v>
      </c>
      <c r="K39" s="30"/>
      <c r="L39" s="30"/>
      <c r="M39" s="30"/>
    </row>
    <row r="40" spans="1:13" s="60" customFormat="1" ht="15.75">
      <c r="A40" s="63">
        <f t="shared" si="5"/>
        <v>10</v>
      </c>
      <c r="B40" s="58" t="str">
        <f>'[6]прил 7.1'!B40</f>
        <v>ВЛ-10 кВ Ф-4 ПС "Центарой" с. Дарго, L-4,5 км.</v>
      </c>
      <c r="C40" s="30">
        <f>'[6]прил 7.1'!C40</f>
        <v>0</v>
      </c>
      <c r="D40" s="30">
        <f>'[6]прил 7.1'!D40</f>
        <v>0</v>
      </c>
      <c r="E40" s="30">
        <f>'[6]прил 7.1'!E40</f>
        <v>0</v>
      </c>
      <c r="F40" s="30">
        <f>'[6]прил 7.1'!N40</f>
        <v>0</v>
      </c>
      <c r="G40" s="30">
        <f>'[6]прил 7.1'!P40</f>
        <v>1.959898</v>
      </c>
      <c r="H40" s="30">
        <f>'[6]прил 7.1'!R40</f>
        <v>0</v>
      </c>
      <c r="I40" s="30">
        <f>'[6]прил 7.1'!S40</f>
        <v>0</v>
      </c>
      <c r="J40" s="89" t="e">
        <f>'[6]прил 7.1'!T40</f>
        <v>#DIV/0!</v>
      </c>
      <c r="K40" s="30"/>
      <c r="L40" s="30"/>
      <c r="M40" s="30"/>
    </row>
    <row r="41" spans="1:13" s="60" customFormat="1" ht="15.75">
      <c r="A41" s="63">
        <f t="shared" si="5"/>
        <v>11</v>
      </c>
      <c r="B41" s="58" t="str">
        <f>'[6]прил 7.1'!B41</f>
        <v>ВЛ-10 кВ Ф-5 ПС "Ведено" н/п. Нефтянка, L-1,1 км.</v>
      </c>
      <c r="C41" s="30">
        <f>'[6]прил 7.1'!C41</f>
        <v>0</v>
      </c>
      <c r="D41" s="30">
        <f>'[6]прил 7.1'!D41</f>
        <v>0</v>
      </c>
      <c r="E41" s="30">
        <f>'[6]прил 7.1'!E41</f>
        <v>0</v>
      </c>
      <c r="F41" s="30">
        <f>'[6]прил 7.1'!N41</f>
        <v>0</v>
      </c>
      <c r="G41" s="30">
        <f>'[6]прил 7.1'!P41</f>
        <v>0.532841</v>
      </c>
      <c r="H41" s="30">
        <f>'[6]прил 7.1'!R41</f>
        <v>0</v>
      </c>
      <c r="I41" s="30">
        <f>'[6]прил 7.1'!S41</f>
        <v>0</v>
      </c>
      <c r="J41" s="89" t="e">
        <f>'[6]прил 7.1'!T41</f>
        <v>#DIV/0!</v>
      </c>
      <c r="K41" s="30"/>
      <c r="L41" s="30"/>
      <c r="M41" s="30"/>
    </row>
    <row r="42" spans="1:13" s="60" customFormat="1" ht="15.75">
      <c r="A42" s="63">
        <f t="shared" si="5"/>
        <v>12</v>
      </c>
      <c r="B42" s="58" t="str">
        <f>'[6]прил 7.1'!B42</f>
        <v>ВЛ-10 кВ Ф-1 ПС "Центарой" с. Нижние-Курчали, L-5,0 км.</v>
      </c>
      <c r="C42" s="30">
        <f>'[6]прил 7.1'!C42</f>
        <v>0</v>
      </c>
      <c r="D42" s="30">
        <f>'[6]прил 7.1'!D42</f>
        <v>0</v>
      </c>
      <c r="E42" s="30">
        <f>'[6]прил 7.1'!E42</f>
        <v>0</v>
      </c>
      <c r="F42" s="30">
        <f>'[6]прил 7.1'!N42</f>
        <v>0</v>
      </c>
      <c r="G42" s="30">
        <f>'[6]прил 7.1'!P42</f>
        <v>1.971761</v>
      </c>
      <c r="H42" s="30">
        <f>'[6]прил 7.1'!R42</f>
        <v>0</v>
      </c>
      <c r="I42" s="30">
        <f>'[6]прил 7.1'!S42</f>
        <v>0</v>
      </c>
      <c r="J42" s="89" t="e">
        <f>'[6]прил 7.1'!T42</f>
        <v>#DIV/0!</v>
      </c>
      <c r="K42" s="30"/>
      <c r="L42" s="30"/>
      <c r="M42" s="30"/>
    </row>
    <row r="43" spans="1:13" s="60" customFormat="1" ht="15.75">
      <c r="A43" s="63">
        <f t="shared" si="5"/>
        <v>13</v>
      </c>
      <c r="B43" s="58" t="str">
        <f>'[6]прил 7.1'!B43</f>
        <v>ВЛ-10 кВ Ф-2 ПС "Цемзавод" L-32,48 км.</v>
      </c>
      <c r="C43" s="30">
        <f>'[6]прил 7.1'!C43</f>
        <v>0</v>
      </c>
      <c r="D43" s="30">
        <f>'[6]прил 7.1'!D43</f>
        <v>0</v>
      </c>
      <c r="E43" s="30">
        <f>'[6]прил 7.1'!E43</f>
        <v>0</v>
      </c>
      <c r="F43" s="30">
        <f>'[6]прил 7.1'!N43</f>
        <v>0</v>
      </c>
      <c r="G43" s="30">
        <f>'[6]прил 7.1'!P43</f>
        <v>3.847493</v>
      </c>
      <c r="H43" s="30">
        <f>'[6]прил 7.1'!R43</f>
        <v>0</v>
      </c>
      <c r="I43" s="30">
        <f>'[6]прил 7.1'!S43</f>
        <v>0</v>
      </c>
      <c r="J43" s="89" t="e">
        <f>'[6]прил 7.1'!T43</f>
        <v>#DIV/0!</v>
      </c>
      <c r="K43" s="30"/>
      <c r="L43" s="30"/>
      <c r="M43" s="30"/>
    </row>
    <row r="44" spans="1:13" s="60" customFormat="1" ht="15.75">
      <c r="A44" s="63">
        <f t="shared" si="5"/>
        <v>14</v>
      </c>
      <c r="B44" s="58" t="str">
        <f>'[6]прил 7.1'!B44</f>
        <v>ВЛ-10 кВ Ф-1 ПС "Ножай-Юрт" с. Хочи-Ара, L-6,4 км.</v>
      </c>
      <c r="C44" s="30">
        <f>'[6]прил 7.1'!C44</f>
        <v>0</v>
      </c>
      <c r="D44" s="30">
        <f>'[6]прил 7.1'!D44</f>
        <v>0</v>
      </c>
      <c r="E44" s="30">
        <f>'[6]прил 7.1'!E44</f>
        <v>0</v>
      </c>
      <c r="F44" s="30">
        <f>'[6]прил 7.1'!N44</f>
        <v>0</v>
      </c>
      <c r="G44" s="30">
        <f>'[6]прил 7.1'!P44</f>
        <v>1.003041</v>
      </c>
      <c r="H44" s="30">
        <f>'[6]прил 7.1'!R44</f>
        <v>0</v>
      </c>
      <c r="I44" s="30">
        <f>'[6]прил 7.1'!S44</f>
        <v>0</v>
      </c>
      <c r="J44" s="89" t="e">
        <f>'[6]прил 7.1'!T44</f>
        <v>#DIV/0!</v>
      </c>
      <c r="K44" s="30"/>
      <c r="L44" s="30"/>
      <c r="M44" s="30"/>
    </row>
    <row r="45" spans="1:13" s="60" customFormat="1" ht="15.75">
      <c r="A45" s="63">
        <f t="shared" si="5"/>
        <v>15</v>
      </c>
      <c r="B45" s="58" t="str">
        <f>'[6]прил 7.1'!B45</f>
        <v>ВЛ-10 кВ Ф-5 ПС "Западная" ПРП "Нурэнергоремонт" L-0,87 км.</v>
      </c>
      <c r="C45" s="30">
        <f>'[6]прил 7.1'!C45</f>
        <v>0</v>
      </c>
      <c r="D45" s="30">
        <f>'[6]прил 7.1'!D45</f>
        <v>0</v>
      </c>
      <c r="E45" s="30">
        <f>'[6]прил 7.1'!E45</f>
        <v>0</v>
      </c>
      <c r="F45" s="30">
        <f>'[6]прил 7.1'!N45</f>
        <v>0</v>
      </c>
      <c r="G45" s="30">
        <f>'[6]прил 7.1'!P45</f>
        <v>0.050545</v>
      </c>
      <c r="H45" s="30">
        <f>'[6]прил 7.1'!R45</f>
        <v>0</v>
      </c>
      <c r="I45" s="30">
        <f>'[6]прил 7.1'!S45</f>
        <v>0</v>
      </c>
      <c r="J45" s="89" t="e">
        <f>'[6]прил 7.1'!T45</f>
        <v>#DIV/0!</v>
      </c>
      <c r="K45" s="30"/>
      <c r="L45" s="30"/>
      <c r="M45" s="30"/>
    </row>
    <row r="46" spans="1:13" s="60" customFormat="1" ht="15.75">
      <c r="A46" s="63">
        <f t="shared" si="5"/>
        <v>16</v>
      </c>
      <c r="B46" s="58" t="str">
        <f>'[6]прил 7.1'!B46</f>
        <v>ВЛ-10 кВ Ф-6 (Ф-1) ПС "Урус-Мартан" г. Урус-Мартан L-0,083 км.</v>
      </c>
      <c r="C46" s="30">
        <f>'[6]прил 7.1'!C46</f>
        <v>0</v>
      </c>
      <c r="D46" s="30">
        <f>'[6]прил 7.1'!D46</f>
        <v>0</v>
      </c>
      <c r="E46" s="30">
        <f>'[6]прил 7.1'!E46</f>
        <v>0</v>
      </c>
      <c r="F46" s="30">
        <f>'[6]прил 7.1'!N46</f>
        <v>0</v>
      </c>
      <c r="G46" s="30">
        <f>'[6]прил 7.1'!P46</f>
        <v>0.032676</v>
      </c>
      <c r="H46" s="30">
        <f>'[6]прил 7.1'!R46</f>
        <v>0</v>
      </c>
      <c r="I46" s="30">
        <f>'[6]прил 7.1'!S46</f>
        <v>0</v>
      </c>
      <c r="J46" s="89" t="e">
        <f>'[6]прил 7.1'!T46</f>
        <v>#DIV/0!</v>
      </c>
      <c r="K46" s="30"/>
      <c r="L46" s="30"/>
      <c r="M46" s="30"/>
    </row>
    <row r="47" spans="1:13" s="60" customFormat="1" ht="15.75">
      <c r="A47" s="63">
        <f t="shared" si="5"/>
        <v>17</v>
      </c>
      <c r="B47" s="58" t="str">
        <f>'[6]прил 7.1'!B47</f>
        <v>ВЛ 6 кВ, Ф-15, ПС "АТЭЦ", с.Мескер-Юрт L= 1,204 км</v>
      </c>
      <c r="C47" s="30">
        <f>'[6]прил 7.1'!C47</f>
        <v>1.4654247</v>
      </c>
      <c r="D47" s="30">
        <f>'[6]прил 7.1'!D47</f>
        <v>0.38982479999999997</v>
      </c>
      <c r="E47" s="30">
        <f>'[6]прил 7.1'!E47</f>
        <v>1.4654247</v>
      </c>
      <c r="F47" s="30">
        <f>'[6]прил 7.1'!N47</f>
        <v>1.241885</v>
      </c>
      <c r="G47" s="30">
        <f>'[6]прил 7.1'!P47</f>
        <v>1.241885</v>
      </c>
      <c r="H47" s="30">
        <f>'[6]прил 7.1'!R47</f>
        <v>0</v>
      </c>
      <c r="I47" s="30">
        <f>'[6]прил 7.1'!S47</f>
        <v>1.0755999</v>
      </c>
      <c r="J47" s="89">
        <f>'[6]прил 7.1'!T47</f>
        <v>3.7591879736743277</v>
      </c>
      <c r="K47" s="30"/>
      <c r="L47" s="30"/>
      <c r="M47" s="30"/>
    </row>
    <row r="48" spans="1:13" s="60" customFormat="1" ht="15.75">
      <c r="A48" s="63">
        <f t="shared" si="5"/>
        <v>18</v>
      </c>
      <c r="B48" s="58" t="str">
        <f>'[6]прил 7.1'!B48</f>
        <v>ВЛ 6 кВ Ф-5 ПС "Бердыкель с.Бердыкель Грозненский р-н</v>
      </c>
      <c r="C48" s="30">
        <f>'[6]прил 7.1'!C48</f>
        <v>0.62908868</v>
      </c>
      <c r="D48" s="30">
        <f>'[6]прил 7.1'!D48</f>
        <v>0.62908868</v>
      </c>
      <c r="E48" s="30">
        <f>'[6]прил 7.1'!E48</f>
        <v>0</v>
      </c>
      <c r="F48" s="30">
        <f>'[6]прил 7.1'!N48</f>
        <v>0</v>
      </c>
      <c r="G48" s="30">
        <f>'[6]прил 7.1'!P48</f>
        <v>0</v>
      </c>
      <c r="H48" s="30">
        <f>'[6]прил 7.1'!R48</f>
        <v>0.62908868</v>
      </c>
      <c r="I48" s="30">
        <f>'[6]прил 7.1'!S48</f>
        <v>-0.62908868</v>
      </c>
      <c r="J48" s="89">
        <f>'[6]прил 7.1'!T48</f>
        <v>0</v>
      </c>
      <c r="K48" s="30"/>
      <c r="L48" s="30"/>
      <c r="M48" s="30"/>
    </row>
    <row r="49" spans="1:13" s="60" customFormat="1" ht="31.5">
      <c r="A49" s="63">
        <f t="shared" si="5"/>
        <v>19</v>
      </c>
      <c r="B49" s="58" t="str">
        <f>'[6]прил 7.1'!B49</f>
        <v>ВЛ-10 кВ Ф-3 ПС Бачи-Юрт с.Центарой ул.Сакказова, Хизриева ТП 3-1</v>
      </c>
      <c r="C49" s="30">
        <f>'[6]прил 7.1'!C49</f>
        <v>0.08024</v>
      </c>
      <c r="D49" s="30">
        <f>'[6]прил 7.1'!D49</f>
        <v>0.08024</v>
      </c>
      <c r="E49" s="30">
        <f>'[6]прил 7.1'!E49</f>
        <v>0</v>
      </c>
      <c r="F49" s="30">
        <f>'[6]прил 7.1'!N49</f>
        <v>0</v>
      </c>
      <c r="G49" s="30">
        <f>'[6]прил 7.1'!P49</f>
        <v>0</v>
      </c>
      <c r="H49" s="30">
        <f>'[6]прил 7.1'!R49</f>
        <v>0.08024</v>
      </c>
      <c r="I49" s="30">
        <f>'[6]прил 7.1'!S49</f>
        <v>-0.08024</v>
      </c>
      <c r="J49" s="89">
        <f>'[6]прил 7.1'!T49</f>
        <v>0</v>
      </c>
      <c r="K49" s="30"/>
      <c r="L49" s="30"/>
      <c r="M49" s="30"/>
    </row>
    <row r="50" spans="1:13" s="60" customFormat="1" ht="15.75">
      <c r="A50" s="63">
        <f t="shared" si="5"/>
        <v>20</v>
      </c>
      <c r="B50" s="58" t="str">
        <f>'[6]прил 7.1'!B50</f>
        <v>ВЛ-10 кВ Ф-3 ПС Бачи-Юрт с.Центарой, ТП 3-54</v>
      </c>
      <c r="C50" s="30">
        <f>'[6]прил 7.1'!C50</f>
        <v>0.08024</v>
      </c>
      <c r="D50" s="30">
        <f>'[6]прил 7.1'!D50</f>
        <v>0.08024</v>
      </c>
      <c r="E50" s="30">
        <f>'[6]прил 7.1'!E50</f>
        <v>0</v>
      </c>
      <c r="F50" s="30">
        <f>'[6]прил 7.1'!N50</f>
        <v>0</v>
      </c>
      <c r="G50" s="30">
        <f>'[6]прил 7.1'!P50</f>
        <v>0</v>
      </c>
      <c r="H50" s="30">
        <f>'[6]прил 7.1'!R50</f>
        <v>0.08024</v>
      </c>
      <c r="I50" s="30">
        <f>'[6]прил 7.1'!S50</f>
        <v>-0.08024</v>
      </c>
      <c r="J50" s="89">
        <f>'[6]прил 7.1'!T50</f>
        <v>0</v>
      </c>
      <c r="K50" s="30"/>
      <c r="L50" s="30"/>
      <c r="M50" s="30"/>
    </row>
    <row r="51" spans="1:13" s="60" customFormat="1" ht="15.75">
      <c r="A51" s="63">
        <f t="shared" si="5"/>
        <v>21</v>
      </c>
      <c r="B51" s="58" t="str">
        <f>'[6]прил 7.1'!B51</f>
        <v>ВЛ 10 кВ Ф-5 ПС "Бачи-Юрт" с.Центарой</v>
      </c>
      <c r="C51" s="30">
        <f>'[6]прил 7.1'!C51</f>
        <v>4.366</v>
      </c>
      <c r="D51" s="30">
        <f>'[6]прил 7.1'!D51</f>
        <v>0</v>
      </c>
      <c r="E51" s="30">
        <f>'[6]прил 7.1'!E51</f>
        <v>0</v>
      </c>
      <c r="F51" s="30">
        <f>'[6]прил 7.1'!N51</f>
        <v>0</v>
      </c>
      <c r="G51" s="30">
        <f>'[6]прил 7.1'!P51</f>
        <v>0</v>
      </c>
      <c r="H51" s="30">
        <f>'[6]прил 7.1'!R51</f>
        <v>4.366</v>
      </c>
      <c r="I51" s="30">
        <f>'[6]прил 7.1'!S51</f>
        <v>0</v>
      </c>
      <c r="J51" s="89" t="e">
        <f>'[6]прил 7.1'!T51</f>
        <v>#DIV/0!</v>
      </c>
      <c r="K51" s="30"/>
      <c r="L51" s="30"/>
      <c r="M51" s="30"/>
    </row>
    <row r="52" spans="1:13" s="60" customFormat="1" ht="15.75">
      <c r="A52" s="63">
        <f t="shared" si="5"/>
        <v>22</v>
      </c>
      <c r="B52" s="58" t="str">
        <f>'[6]прил 7.1'!B52</f>
        <v>ВЛ 6 кВ Ф-9 ПС "Гойт-Корт" с. Белгатой</v>
      </c>
      <c r="C52" s="30">
        <f>'[6]прил 7.1'!C52</f>
        <v>0.2743677</v>
      </c>
      <c r="D52" s="30">
        <f>'[6]прил 7.1'!D52</f>
        <v>0</v>
      </c>
      <c r="E52" s="30">
        <f>'[6]прил 7.1'!E52</f>
        <v>0.22059178</v>
      </c>
      <c r="F52" s="30">
        <f>'[6]прил 7.1'!N52</f>
        <v>0.232515</v>
      </c>
      <c r="G52" s="30">
        <f>'[6]прил 7.1'!P52</f>
        <v>0.232515</v>
      </c>
      <c r="H52" s="30">
        <f>'[6]прил 7.1'!R52</f>
        <v>0.053775920000000005</v>
      </c>
      <c r="I52" s="30">
        <f>'[6]прил 7.1'!S52</f>
        <v>0.22059178</v>
      </c>
      <c r="J52" s="89" t="e">
        <f>'[6]прил 7.1'!T52</f>
        <v>#DIV/0!</v>
      </c>
      <c r="K52" s="30"/>
      <c r="L52" s="30"/>
      <c r="M52" s="30"/>
    </row>
    <row r="53" spans="1:13" s="60" customFormat="1" ht="31.5">
      <c r="A53" s="63">
        <f t="shared" si="5"/>
        <v>23</v>
      </c>
      <c r="B53" s="58" t="str">
        <f>'[6]прил 7.1'!B53</f>
        <v>ВЛ 0,4 кВ Ф-3 ТП 3-10 ПС "Октябрьская" (ТП 3-13) с.Чечен-Аул  протяжен. 0,513  км.</v>
      </c>
      <c r="C53" s="30">
        <f>'[6]прил 7.1'!C53</f>
        <v>0.4325054</v>
      </c>
      <c r="D53" s="30">
        <f>'[6]прил 7.1'!D53</f>
        <v>0.4325054</v>
      </c>
      <c r="E53" s="30">
        <f>'[6]прил 7.1'!E53</f>
        <v>0.43250561</v>
      </c>
      <c r="F53" s="30">
        <f>'[6]прил 7.1'!N53</f>
        <v>0.36653</v>
      </c>
      <c r="G53" s="30">
        <f>'[6]прил 7.1'!P53</f>
        <v>0.36653</v>
      </c>
      <c r="H53" s="30">
        <f>'[6]прил 7.1'!R53</f>
        <v>-2.1000000000048757E-07</v>
      </c>
      <c r="I53" s="30">
        <f>'[6]прил 7.1'!S53</f>
        <v>2.1000000000048757E-07</v>
      </c>
      <c r="J53" s="89">
        <f>'[6]прил 7.1'!T53</f>
        <v>1.0000004855430706</v>
      </c>
      <c r="K53" s="30"/>
      <c r="L53" s="30"/>
      <c r="M53" s="30"/>
    </row>
    <row r="54" spans="1:13" s="60" customFormat="1" ht="15.75">
      <c r="A54" s="63">
        <f t="shared" si="5"/>
        <v>24</v>
      </c>
      <c r="B54" s="58" t="str">
        <f>'[6]прил 7.1'!B54</f>
        <v>ВЛ-0,4 кВ Ф-10 ПС "Северная" ТЭЦ-3 г. Грозный ТП 10-15 L-1,66 км.</v>
      </c>
      <c r="C54" s="30">
        <f>'[6]прил 7.1'!C54</f>
        <v>0</v>
      </c>
      <c r="D54" s="30">
        <f>'[6]прил 7.1'!D54</f>
        <v>0</v>
      </c>
      <c r="E54" s="30">
        <f>'[6]прил 7.1'!E54</f>
        <v>0</v>
      </c>
      <c r="F54" s="30">
        <f>'[6]прил 7.1'!N54</f>
        <v>0</v>
      </c>
      <c r="G54" s="30">
        <f>'[6]прил 7.1'!P54</f>
        <v>0.517654</v>
      </c>
      <c r="H54" s="30">
        <f>'[6]прил 7.1'!R54</f>
        <v>0</v>
      </c>
      <c r="I54" s="30">
        <f>'[6]прил 7.1'!S54</f>
        <v>0</v>
      </c>
      <c r="J54" s="89" t="e">
        <f>'[6]прил 7.1'!T54</f>
        <v>#DIV/0!</v>
      </c>
      <c r="K54" s="30"/>
      <c r="L54" s="30"/>
      <c r="M54" s="30"/>
    </row>
    <row r="55" spans="1:13" s="60" customFormat="1" ht="31.5">
      <c r="A55" s="63">
        <f t="shared" si="5"/>
        <v>25</v>
      </c>
      <c r="B55" s="58" t="str">
        <f>'[6]прил 7.1'!B55</f>
        <v>ВЛ 0,4 кВ Ф-2 ПС "Цемзавод" с.Чишки (Ф-4 ТП 4-8,4-94-12)    L-2,37 км.</v>
      </c>
      <c r="C55" s="30">
        <f>'[6]прил 7.1'!C55</f>
        <v>0</v>
      </c>
      <c r="D55" s="30">
        <f>'[6]прил 7.1'!D55</f>
        <v>0</v>
      </c>
      <c r="E55" s="30">
        <f>'[6]прил 7.1'!E55</f>
        <v>0</v>
      </c>
      <c r="F55" s="30">
        <f>'[6]прил 7.1'!N55</f>
        <v>0</v>
      </c>
      <c r="G55" s="30">
        <f>'[6]прил 7.1'!P55</f>
        <v>1.101072</v>
      </c>
      <c r="H55" s="30">
        <f>'[6]прил 7.1'!R55</f>
        <v>0</v>
      </c>
      <c r="I55" s="30">
        <f>'[6]прил 7.1'!S55</f>
        <v>0</v>
      </c>
      <c r="J55" s="89" t="e">
        <f>'[6]прил 7.1'!T55</f>
        <v>#DIV/0!</v>
      </c>
      <c r="K55" s="30"/>
      <c r="L55" s="30"/>
      <c r="M55" s="30"/>
    </row>
    <row r="56" spans="1:13" s="60" customFormat="1" ht="15.75">
      <c r="A56" s="63">
        <f t="shared" si="5"/>
        <v>26</v>
      </c>
      <c r="B56" s="58" t="str">
        <f>'[6]прил 7.1'!B56</f>
        <v>ВЛ-0,4 кВ Ф-3 ПС Бачи-Юрт  с.Центарой ул. Вайханова, ТП 3-9  </v>
      </c>
      <c r="C56" s="30">
        <f>'[6]прил 7.1'!C56</f>
        <v>1.5582844</v>
      </c>
      <c r="D56" s="30">
        <f>'[6]прил 7.1'!D56</f>
        <v>0.28674</v>
      </c>
      <c r="E56" s="30">
        <f>'[6]прил 7.1'!E56</f>
        <v>1.24849724</v>
      </c>
      <c r="F56" s="30">
        <f>'[6]прил 7.1'!N56</f>
        <v>1.32058</v>
      </c>
      <c r="G56" s="30">
        <f>'[6]прил 7.1'!P56</f>
        <v>1.32058</v>
      </c>
      <c r="H56" s="30">
        <f>'[6]прил 7.1'!R56</f>
        <v>0.30978715999999995</v>
      </c>
      <c r="I56" s="30">
        <f>'[6]прил 7.1'!S56</f>
        <v>0.9617572400000001</v>
      </c>
      <c r="J56" s="89">
        <f>'[6]прил 7.1'!T56</f>
        <v>4.354109088372742</v>
      </c>
      <c r="K56" s="30"/>
      <c r="L56" s="30"/>
      <c r="M56" s="30"/>
    </row>
    <row r="57" spans="1:13" s="60" customFormat="1" ht="15.75">
      <c r="A57" s="63">
        <f t="shared" si="5"/>
        <v>27</v>
      </c>
      <c r="B57" s="58" t="str">
        <f>'[6]прил 7.1'!B57</f>
        <v>ВЛ-0,4 кВ Ф-3 ПС Бачи-Юрт с.Центарой, ул.Кадырова, ТП 3-21  </v>
      </c>
      <c r="C57" s="30">
        <f>'[6]прил 7.1'!C57</f>
        <v>1.96304328</v>
      </c>
      <c r="D57" s="30">
        <f>'[6]прил 7.1'!D57</f>
        <v>0.354</v>
      </c>
      <c r="E57" s="30">
        <f>'[6]прил 7.1'!E57</f>
        <v>1.57279043</v>
      </c>
      <c r="F57" s="30">
        <f>'[6]прил 7.1'!N57</f>
        <v>1.663596</v>
      </c>
      <c r="G57" s="30">
        <f>'[6]прил 7.1'!P57</f>
        <v>1.663596</v>
      </c>
      <c r="H57" s="30">
        <f>'[6]прил 7.1'!R57</f>
        <v>0.39025285</v>
      </c>
      <c r="I57" s="30">
        <f>'[6]прил 7.1'!S57</f>
        <v>1.2187904299999999</v>
      </c>
      <c r="J57" s="89">
        <f>'[6]прил 7.1'!T57</f>
        <v>4.44291081920904</v>
      </c>
      <c r="K57" s="30"/>
      <c r="L57" s="30"/>
      <c r="M57" s="30"/>
    </row>
    <row r="58" spans="1:13" s="60" customFormat="1" ht="15.75">
      <c r="A58" s="63">
        <f t="shared" si="5"/>
        <v>28</v>
      </c>
      <c r="B58" s="58" t="str">
        <f>'[6]прил 7.1'!B58</f>
        <v>ВЛ-0,4 кВ Ф-3 ПС Бачи-Юрт  с.Центарой ул.Вайханова ТП 3-8 </v>
      </c>
      <c r="C58" s="30">
        <f>'[6]прил 7.1'!C58</f>
        <v>0.9345847799999999</v>
      </c>
      <c r="D58" s="30">
        <f>'[6]прил 7.1'!D58</f>
        <v>0.531</v>
      </c>
      <c r="E58" s="30">
        <f>'[6]прил 7.1'!E58</f>
        <v>0.7477416600000001</v>
      </c>
      <c r="F58" s="30">
        <f>'[6]прил 7.1'!N58</f>
        <v>0.792021</v>
      </c>
      <c r="G58" s="30">
        <f>'[6]прил 7.1'!P58</f>
        <v>0.792021</v>
      </c>
      <c r="H58" s="30">
        <f>'[6]прил 7.1'!R58</f>
        <v>0.1868431199999998</v>
      </c>
      <c r="I58" s="30">
        <f>'[6]прил 7.1'!S58</f>
        <v>0.21674166000000006</v>
      </c>
      <c r="J58" s="89">
        <f>'[6]прил 7.1'!T58</f>
        <v>1.408176384180791</v>
      </c>
      <c r="K58" s="30"/>
      <c r="L58" s="30"/>
      <c r="M58" s="30"/>
    </row>
    <row r="59" spans="1:13" s="60" customFormat="1" ht="15.75">
      <c r="A59" s="63">
        <f t="shared" si="5"/>
        <v>29</v>
      </c>
      <c r="B59" s="58" t="str">
        <f>'[6]прил 7.1'!B59</f>
        <v>ВЛ-0,4 кВ Ф-3 ПС Бачи-Юрт с.Центарой, ул.Кадырова, ТП 3-18  </v>
      </c>
      <c r="C59" s="30">
        <f>'[6]прил 7.1'!C59</f>
        <v>0.54162</v>
      </c>
      <c r="D59" s="30">
        <f>'[6]прил 7.1'!D59</f>
        <v>0.54162</v>
      </c>
      <c r="E59" s="30">
        <f>'[6]прил 7.1'!E59</f>
        <v>0</v>
      </c>
      <c r="F59" s="30">
        <f>'[6]прил 7.1'!N59</f>
        <v>0</v>
      </c>
      <c r="G59" s="30">
        <f>'[6]прил 7.1'!P59</f>
        <v>0</v>
      </c>
      <c r="H59" s="30">
        <f>'[6]прил 7.1'!R59</f>
        <v>0.54162</v>
      </c>
      <c r="I59" s="30">
        <f>'[6]прил 7.1'!S59</f>
        <v>-0.54162</v>
      </c>
      <c r="J59" s="89">
        <f>'[6]прил 7.1'!T59</f>
        <v>0</v>
      </c>
      <c r="K59" s="30"/>
      <c r="L59" s="30"/>
      <c r="M59" s="30"/>
    </row>
    <row r="60" spans="1:13" s="60" customFormat="1" ht="31.5">
      <c r="A60" s="63">
        <f t="shared" si="5"/>
        <v>30</v>
      </c>
      <c r="B60" s="58" t="str">
        <f>'[6]прил 7.1'!B60</f>
        <v>ВЛ-0,4 кВ Ф-3 ПС Бачи-Юрт с.Центарой  ул.Баймурадова, Кадырова, ТП 3-2 </v>
      </c>
      <c r="C60" s="30">
        <f>'[6]прил 7.1'!C60</f>
        <v>0.6018</v>
      </c>
      <c r="D60" s="30">
        <f>'[6]прил 7.1'!D60</f>
        <v>0.6018</v>
      </c>
      <c r="E60" s="30">
        <f>'[6]прил 7.1'!E60</f>
        <v>0</v>
      </c>
      <c r="F60" s="30">
        <f>'[6]прил 7.1'!N60</f>
        <v>0</v>
      </c>
      <c r="G60" s="30">
        <f>'[6]прил 7.1'!P60</f>
        <v>0</v>
      </c>
      <c r="H60" s="30">
        <f>'[6]прил 7.1'!R60</f>
        <v>0.6018</v>
      </c>
      <c r="I60" s="30">
        <f>'[6]прил 7.1'!S60</f>
        <v>-0.6018</v>
      </c>
      <c r="J60" s="89">
        <f>'[6]прил 7.1'!T60</f>
        <v>0</v>
      </c>
      <c r="K60" s="30"/>
      <c r="L60" s="30"/>
      <c r="M60" s="30"/>
    </row>
    <row r="61" spans="1:13" s="60" customFormat="1" ht="15.75">
      <c r="A61" s="63">
        <f t="shared" si="5"/>
        <v>31</v>
      </c>
      <c r="B61" s="58" t="str">
        <f>'[6]прил 7.1'!B61</f>
        <v>ВЛ-0,4 кВ Ф-3 ПС Бачи-Юрт  с.Центарой ул.Ахмадова, ТП 3-4  </v>
      </c>
      <c r="C61" s="30">
        <f>'[6]прил 7.1'!C61</f>
        <v>0.7965</v>
      </c>
      <c r="D61" s="30">
        <f>'[6]прил 7.1'!D61</f>
        <v>0.7965</v>
      </c>
      <c r="E61" s="30">
        <f>'[6]прил 7.1'!E61</f>
        <v>0</v>
      </c>
      <c r="F61" s="30">
        <f>'[6]прил 7.1'!N61</f>
        <v>0</v>
      </c>
      <c r="G61" s="30">
        <f>'[6]прил 7.1'!P61</f>
        <v>0</v>
      </c>
      <c r="H61" s="30">
        <f>'[6]прил 7.1'!R61</f>
        <v>0.7965</v>
      </c>
      <c r="I61" s="30">
        <f>'[6]прил 7.1'!S61</f>
        <v>-0.7965</v>
      </c>
      <c r="J61" s="89">
        <f>'[6]прил 7.1'!T61</f>
        <v>0</v>
      </c>
      <c r="K61" s="30"/>
      <c r="L61" s="30"/>
      <c r="M61" s="30"/>
    </row>
    <row r="62" spans="1:13" s="60" customFormat="1" ht="15.75">
      <c r="A62" s="63">
        <f t="shared" si="5"/>
        <v>32</v>
      </c>
      <c r="B62" s="58" t="str">
        <f>'[6]прил 7.1'!B62</f>
        <v>ВЛ 0,4 кВ Ф-3 ПС "Бачи-Юрт" с.Центарой,ТП 3-10</v>
      </c>
      <c r="C62" s="30">
        <f>'[6]прил 7.1'!C62</f>
        <v>0.0472</v>
      </c>
      <c r="D62" s="30">
        <f>'[6]прил 7.1'!D62</f>
        <v>0.0472</v>
      </c>
      <c r="E62" s="30">
        <f>'[6]прил 7.1'!E62</f>
        <v>0</v>
      </c>
      <c r="F62" s="30">
        <f>'[6]прил 7.1'!N62</f>
        <v>0</v>
      </c>
      <c r="G62" s="30">
        <f>'[6]прил 7.1'!P62</f>
        <v>0</v>
      </c>
      <c r="H62" s="30">
        <f>'[6]прил 7.1'!R62</f>
        <v>0.0472</v>
      </c>
      <c r="I62" s="30">
        <f>'[6]прил 7.1'!S62</f>
        <v>-0.0472</v>
      </c>
      <c r="J62" s="89">
        <f>'[6]прил 7.1'!T62</f>
        <v>0</v>
      </c>
      <c r="K62" s="30"/>
      <c r="L62" s="30"/>
      <c r="M62" s="30"/>
    </row>
    <row r="63" spans="1:13" s="60" customFormat="1" ht="15.75">
      <c r="A63" s="63">
        <f t="shared" si="5"/>
        <v>33</v>
      </c>
      <c r="B63" s="58" t="str">
        <f>'[6]прил 7.1'!B63</f>
        <v>ВЛ 0,4 кВ Ф-8 ПС "Ачхой-Мартан" с. Бамут ТП 8-8</v>
      </c>
      <c r="C63" s="30">
        <f>'[6]прил 7.1'!C63</f>
        <v>0.22060926</v>
      </c>
      <c r="D63" s="30">
        <f>'[6]прил 7.1'!D63</f>
        <v>0</v>
      </c>
      <c r="E63" s="30">
        <f>'[6]прил 7.1'!E63</f>
        <v>0.17675252</v>
      </c>
      <c r="F63" s="30">
        <f>'[6]прил 7.1'!N63</f>
        <v>0.186957</v>
      </c>
      <c r="G63" s="30">
        <f>'[6]прил 7.1'!P63</f>
        <v>0.186957</v>
      </c>
      <c r="H63" s="30">
        <f>'[6]прил 7.1'!R63</f>
        <v>0.043856740000000005</v>
      </c>
      <c r="I63" s="30">
        <f>'[6]прил 7.1'!S63</f>
        <v>0.17675252</v>
      </c>
      <c r="J63" s="89" t="e">
        <f>'[6]прил 7.1'!T63</f>
        <v>#DIV/0!</v>
      </c>
      <c r="K63" s="30"/>
      <c r="L63" s="30"/>
      <c r="M63" s="30"/>
    </row>
    <row r="64" spans="1:13" s="60" customFormat="1" ht="15.75">
      <c r="A64" s="63">
        <f t="shared" si="5"/>
        <v>34</v>
      </c>
      <c r="B64" s="58" t="str">
        <f>'[6]прил 7.1'!B64</f>
        <v>ВЛ 0,4 кВ Ф-8 ПС "Ачхой-Мартан" с. Бамут ТП 8-9</v>
      </c>
      <c r="C64" s="30">
        <f>'[6]прил 7.1'!C64</f>
        <v>0.19766651999999998</v>
      </c>
      <c r="D64" s="30">
        <f>'[6]прил 7.1'!D64</f>
        <v>0</v>
      </c>
      <c r="E64" s="30">
        <f>'[6]прил 7.1'!E64</f>
        <v>0.15835694</v>
      </c>
      <c r="F64" s="30">
        <f>'[6]прил 7.1'!N64</f>
        <v>0.167514</v>
      </c>
      <c r="G64" s="30">
        <f>'[6]прил 7.1'!P64</f>
        <v>0.167514</v>
      </c>
      <c r="H64" s="30">
        <f>'[6]прил 7.1'!R64</f>
        <v>0.03930957999999998</v>
      </c>
      <c r="I64" s="30">
        <f>'[6]прил 7.1'!S64</f>
        <v>0.15835694</v>
      </c>
      <c r="J64" s="89" t="e">
        <f>'[6]прил 7.1'!T64</f>
        <v>#DIV/0!</v>
      </c>
      <c r="K64" s="30"/>
      <c r="L64" s="30"/>
      <c r="M64" s="30"/>
    </row>
    <row r="65" spans="1:13" s="60" customFormat="1" ht="15.75">
      <c r="A65" s="63">
        <f t="shared" si="5"/>
        <v>35</v>
      </c>
      <c r="B65" s="58" t="str">
        <f>'[6]прил 7.1'!B65</f>
        <v>Реконструкция ВЛ 0,4-10 кВ и ТП</v>
      </c>
      <c r="C65" s="30">
        <f>'[6]прил 7.1'!C65</f>
        <v>39.94654</v>
      </c>
      <c r="D65" s="30">
        <f>'[6]прил 7.1'!D65</f>
        <v>0.86376</v>
      </c>
      <c r="E65" s="30">
        <f>'[6]прил 7.1'!E65</f>
        <v>3.7023922799999998</v>
      </c>
      <c r="F65" s="30">
        <f>'[6]прил 7.1'!N65</f>
        <v>3.90403</v>
      </c>
      <c r="G65" s="30">
        <f>'[6]прил 7.1'!P65</f>
        <v>3.90403</v>
      </c>
      <c r="H65" s="30">
        <f>'[6]прил 7.1'!R65</f>
        <v>36.24414772</v>
      </c>
      <c r="I65" s="30">
        <f>'[6]прил 7.1'!S65</f>
        <v>2.8386322799999997</v>
      </c>
      <c r="J65" s="89">
        <f>'[6]прил 7.1'!T65</f>
        <v>4.2863669074742985</v>
      </c>
      <c r="K65" s="30"/>
      <c r="L65" s="30"/>
      <c r="M65" s="30"/>
    </row>
    <row r="66" spans="1:13" s="60" customFormat="1" ht="15.75">
      <c r="A66" s="63">
        <f t="shared" si="5"/>
        <v>36</v>
      </c>
      <c r="B66" s="58" t="str">
        <f>'[6]прил 7.1'!B66</f>
        <v>КТП с ТМ 40 кВА Ф-3 ПС "Ойсунгур" с. Ойсхара ТП 3-1</v>
      </c>
      <c r="C66" s="30">
        <f>'[6]прил 7.1'!C66</f>
        <v>0</v>
      </c>
      <c r="D66" s="30">
        <f>'[6]прил 7.1'!D66</f>
        <v>0</v>
      </c>
      <c r="E66" s="30">
        <f>'[6]прил 7.1'!E66</f>
        <v>0</v>
      </c>
      <c r="F66" s="30">
        <f>'[6]прил 7.1'!N66</f>
        <v>0</v>
      </c>
      <c r="G66" s="30">
        <f>'[6]прил 7.1'!P66</f>
        <v>0.249237</v>
      </c>
      <c r="H66" s="30">
        <f>'[6]прил 7.1'!R66</f>
        <v>0</v>
      </c>
      <c r="I66" s="30">
        <f>'[6]прил 7.1'!S66</f>
        <v>0</v>
      </c>
      <c r="J66" s="89" t="e">
        <f>'[6]прил 7.1'!T66</f>
        <v>#DIV/0!</v>
      </c>
      <c r="K66" s="30"/>
      <c r="L66" s="30"/>
      <c r="M66" s="30"/>
    </row>
    <row r="67" spans="1:13" s="60" customFormat="1" ht="15.75">
      <c r="A67" s="63">
        <f t="shared" si="5"/>
        <v>37</v>
      </c>
      <c r="B67" s="58" t="str">
        <f>'[6]прил 7.1'!B67</f>
        <v>КТП с ТМ 160 кВА Ф-2 ПС "Бачи-Юрт" с. Бачи-Юрт ТП 2-6</v>
      </c>
      <c r="C67" s="30">
        <f>'[6]прил 7.1'!C67</f>
        <v>0</v>
      </c>
      <c r="D67" s="30">
        <f>'[6]прил 7.1'!D67</f>
        <v>0</v>
      </c>
      <c r="E67" s="30">
        <f>'[6]прил 7.1'!E67</f>
        <v>0</v>
      </c>
      <c r="F67" s="30">
        <f>'[6]прил 7.1'!N67</f>
        <v>0</v>
      </c>
      <c r="G67" s="30">
        <f>'[6]прил 7.1'!P67</f>
        <v>0.249237</v>
      </c>
      <c r="H67" s="30">
        <f>'[6]прил 7.1'!R67</f>
        <v>0</v>
      </c>
      <c r="I67" s="30">
        <f>'[6]прил 7.1'!S67</f>
        <v>0</v>
      </c>
      <c r="J67" s="89" t="e">
        <f>'[6]прил 7.1'!T67</f>
        <v>#DIV/0!</v>
      </c>
      <c r="K67" s="30"/>
      <c r="L67" s="30"/>
      <c r="M67" s="30"/>
    </row>
    <row r="68" spans="1:13" s="60" customFormat="1" ht="15.75">
      <c r="A68" s="63">
        <f t="shared" si="5"/>
        <v>38</v>
      </c>
      <c r="B68" s="58" t="str">
        <f>'[6]прил 7.1'!B68</f>
        <v>КТП с ТМ 160 кВА Ф-7 ПС "Гудермес" пос. Кундухова ТП 7-48</v>
      </c>
      <c r="C68" s="30">
        <f>'[6]прил 7.1'!C68</f>
        <v>0</v>
      </c>
      <c r="D68" s="30">
        <f>'[6]прил 7.1'!D68</f>
        <v>0</v>
      </c>
      <c r="E68" s="30">
        <f>'[6]прил 7.1'!E68</f>
        <v>0</v>
      </c>
      <c r="F68" s="30">
        <f>'[6]прил 7.1'!N68</f>
        <v>0</v>
      </c>
      <c r="G68" s="30">
        <f>'[6]прил 7.1'!P68</f>
        <v>0.249237</v>
      </c>
      <c r="H68" s="30">
        <f>'[6]прил 7.1'!R68</f>
        <v>0</v>
      </c>
      <c r="I68" s="30">
        <f>'[6]прил 7.1'!S68</f>
        <v>0</v>
      </c>
      <c r="J68" s="89" t="e">
        <f>'[6]прил 7.1'!T68</f>
        <v>#DIV/0!</v>
      </c>
      <c r="K68" s="30"/>
      <c r="L68" s="30"/>
      <c r="M68" s="30"/>
    </row>
    <row r="69" spans="1:13" s="60" customFormat="1" ht="15.75">
      <c r="A69" s="63">
        <f t="shared" si="5"/>
        <v>39</v>
      </c>
      <c r="B69" s="58" t="str">
        <f>'[6]прил 7.1'!B69</f>
        <v>КТП с ТМ 100 кВА Ф-2 ПС "Гудермес" с. Нов. Энгеной ТП 2-25</v>
      </c>
      <c r="C69" s="30">
        <f>'[6]прил 7.1'!C69</f>
        <v>0</v>
      </c>
      <c r="D69" s="30">
        <f>'[6]прил 7.1'!D69</f>
        <v>0</v>
      </c>
      <c r="E69" s="30">
        <f>'[6]прил 7.1'!E69</f>
        <v>0</v>
      </c>
      <c r="F69" s="30">
        <f>'[6]прил 7.1'!N69</f>
        <v>0</v>
      </c>
      <c r="G69" s="30">
        <f>'[6]прил 7.1'!P69</f>
        <v>0.228844</v>
      </c>
      <c r="H69" s="30">
        <f>'[6]прил 7.1'!R69</f>
        <v>0</v>
      </c>
      <c r="I69" s="30">
        <f>'[6]прил 7.1'!S69</f>
        <v>0</v>
      </c>
      <c r="J69" s="89" t="e">
        <f>'[6]прил 7.1'!T69</f>
        <v>#DIV/0!</v>
      </c>
      <c r="K69" s="30"/>
      <c r="L69" s="30"/>
      <c r="M69" s="30"/>
    </row>
    <row r="70" spans="1:13" s="60" customFormat="1" ht="31.5">
      <c r="A70" s="63">
        <f t="shared" si="5"/>
        <v>40</v>
      </c>
      <c r="B70" s="58" t="str">
        <f>'[6]прил 7.1'!B70</f>
        <v>Монтаж КТП с ТМ-160 кВА - 1 компл. Ф-3 ПС Бачи-Юрт  с.Центарой, ул.Кадырова, ТП 3-21 </v>
      </c>
      <c r="C70" s="30">
        <f>'[6]прил 7.1'!C70</f>
        <v>0.5093647</v>
      </c>
      <c r="D70" s="30">
        <f>'[6]прил 7.1'!D70</f>
        <v>0.5546</v>
      </c>
      <c r="E70" s="30">
        <f>'[6]прил 7.1'!E70</f>
        <v>0.4197193</v>
      </c>
      <c r="F70" s="30">
        <f>'[6]прил 7.1'!N70</f>
        <v>0.431665</v>
      </c>
      <c r="G70" s="30">
        <f>'[6]прил 7.1'!P70</f>
        <v>0.431665</v>
      </c>
      <c r="H70" s="30">
        <f>'[6]прил 7.1'!R70</f>
        <v>0.08964539999999999</v>
      </c>
      <c r="I70" s="30">
        <f>'[6]прил 7.1'!S70</f>
        <v>-0.13488069999999996</v>
      </c>
      <c r="J70" s="89">
        <f>'[6]прил 7.1'!T70</f>
        <v>0.7567964298593581</v>
      </c>
      <c r="K70" s="30"/>
      <c r="L70" s="30"/>
      <c r="M70" s="30"/>
    </row>
    <row r="71" spans="1:13" s="60" customFormat="1" ht="31.5">
      <c r="A71" s="63">
        <f t="shared" si="5"/>
        <v>41</v>
      </c>
      <c r="B71" s="58" t="str">
        <f>'[6]прил 7.1'!B71</f>
        <v>Монтаж КТП с ТМ-250 кВА - 1 компл. Ф-3 ПС Бачи-Юрт с.Центарой, ул.Чучхаджиева, ТП 3-19 </v>
      </c>
      <c r="C71" s="30">
        <f>'[6]прил 7.1'!C71</f>
        <v>0.6392001</v>
      </c>
      <c r="D71" s="30">
        <f>'[6]прил 7.1'!D71</f>
        <v>0</v>
      </c>
      <c r="E71" s="30">
        <f>'[6]прил 7.1'!E71</f>
        <v>0.52235396</v>
      </c>
      <c r="F71" s="30">
        <f>'[6]прил 7.1'!N71</f>
        <v>0.541695</v>
      </c>
      <c r="G71" s="30">
        <f>'[6]прил 7.1'!P71</f>
        <v>0.541695</v>
      </c>
      <c r="H71" s="30">
        <f>'[6]прил 7.1'!R71</f>
        <v>0.11684614000000004</v>
      </c>
      <c r="I71" s="30">
        <f>'[6]прил 7.1'!S71</f>
        <v>0.52235396</v>
      </c>
      <c r="J71" s="89" t="e">
        <f>'[6]прил 7.1'!T71</f>
        <v>#DIV/0!</v>
      </c>
      <c r="K71" s="30"/>
      <c r="L71" s="30"/>
      <c r="M71" s="30"/>
    </row>
    <row r="72" spans="1:13" s="60" customFormat="1" ht="31.5">
      <c r="A72" s="63">
        <f t="shared" si="5"/>
        <v>42</v>
      </c>
      <c r="B72" s="58" t="str">
        <f>'[6]прил 7.1'!B72</f>
        <v>Монтаж КТП с ТМ-250 кВА - 1 компл. Ф-3 ПС Бачи-Юрт с.Центарой, ул.Ю.Сакказова, ТП 3-23 </v>
      </c>
      <c r="C72" s="30">
        <f>'[6]прил 7.1'!C72</f>
        <v>0.6392001</v>
      </c>
      <c r="D72" s="30">
        <f>'[6]прил 7.1'!D72</f>
        <v>0</v>
      </c>
      <c r="E72" s="30">
        <f>'[6]прил 7.1'!E72</f>
        <v>0.52235396</v>
      </c>
      <c r="F72" s="30">
        <f>'[6]прил 7.1'!N72</f>
        <v>0.541695</v>
      </c>
      <c r="G72" s="30">
        <f>'[6]прил 7.1'!P72</f>
        <v>0.541695</v>
      </c>
      <c r="H72" s="30">
        <f>'[6]прил 7.1'!R72</f>
        <v>0.11684614000000004</v>
      </c>
      <c r="I72" s="30">
        <f>'[6]прил 7.1'!S72</f>
        <v>0.52235396</v>
      </c>
      <c r="J72" s="89" t="e">
        <f>'[6]прил 7.1'!T72</f>
        <v>#DIV/0!</v>
      </c>
      <c r="K72" s="30"/>
      <c r="L72" s="30"/>
      <c r="M72" s="30"/>
    </row>
    <row r="73" spans="1:13" s="60" customFormat="1" ht="31.5">
      <c r="A73" s="63">
        <f t="shared" si="5"/>
        <v>43</v>
      </c>
      <c r="B73" s="58" t="str">
        <f>'[6]прил 7.1'!B73</f>
        <v>Монтаж КТП с ТМ-250 кВА-1 к-т. Ф-3 ПС Бачи-Юрт с.Центарой ул.Баймурадова, Кадырова ТП 3-2</v>
      </c>
      <c r="C73" s="30">
        <f>'[6]прил 7.1'!C73</f>
        <v>0.6392001</v>
      </c>
      <c r="D73" s="30">
        <f>'[6]прил 7.1'!D73</f>
        <v>0</v>
      </c>
      <c r="E73" s="30">
        <f>'[6]прил 7.1'!E73</f>
        <v>0.52235396</v>
      </c>
      <c r="F73" s="30">
        <f>'[6]прил 7.1'!N73</f>
        <v>0.541695</v>
      </c>
      <c r="G73" s="30">
        <f>'[6]прил 7.1'!P73</f>
        <v>0.541695</v>
      </c>
      <c r="H73" s="30">
        <f>'[6]прил 7.1'!R73</f>
        <v>0.11684614000000004</v>
      </c>
      <c r="I73" s="30">
        <f>'[6]прил 7.1'!S73</f>
        <v>0.52235396</v>
      </c>
      <c r="J73" s="89" t="e">
        <f>'[6]прил 7.1'!T73</f>
        <v>#DIV/0!</v>
      </c>
      <c r="K73" s="30"/>
      <c r="L73" s="30"/>
      <c r="M73" s="30"/>
    </row>
    <row r="74" spans="1:13" s="60" customFormat="1" ht="31.5">
      <c r="A74" s="63">
        <f t="shared" si="5"/>
        <v>44</v>
      </c>
      <c r="B74" s="58" t="str">
        <f>'[6]прил 7.1'!B74</f>
        <v>Монтаж КТП с ТМ-250 кВА-1 к-т. Ф-3 ПС Бачи-Юрт с.Центарой ул.Баймурадова, Кадырова ТП 3-?</v>
      </c>
      <c r="C74" s="30">
        <f>'[6]прил 7.1'!C74</f>
        <v>0.6392001</v>
      </c>
      <c r="D74" s="30">
        <f>'[6]прил 7.1'!D74</f>
        <v>0</v>
      </c>
      <c r="E74" s="30">
        <f>'[6]прил 7.1'!E74</f>
        <v>0.52235396</v>
      </c>
      <c r="F74" s="30">
        <f>'[6]прил 7.1'!N74</f>
        <v>0.541695</v>
      </c>
      <c r="G74" s="30">
        <f>'[6]прил 7.1'!P74</f>
        <v>0.541695</v>
      </c>
      <c r="H74" s="30">
        <f>'[6]прил 7.1'!R74</f>
        <v>0.11684614000000004</v>
      </c>
      <c r="I74" s="30">
        <f>'[6]прил 7.1'!S74</f>
        <v>0.52235396</v>
      </c>
      <c r="J74" s="89" t="e">
        <f>'[6]прил 7.1'!T74</f>
        <v>#DIV/0!</v>
      </c>
      <c r="K74" s="30"/>
      <c r="L74" s="30"/>
      <c r="M74" s="30"/>
    </row>
    <row r="75" spans="1:13" s="60" customFormat="1" ht="15.75">
      <c r="A75" s="63">
        <f t="shared" si="5"/>
        <v>45</v>
      </c>
      <c r="B75" s="58" t="str">
        <f>'[6]прил 7.1'!B75</f>
        <v>КТП-100/10  Ф-5  ТП  5-24   ПС  Ножай-Юрт   с. Мескеты  </v>
      </c>
      <c r="C75" s="30">
        <f>'[6]прил 7.1'!C75</f>
        <v>0.09025165099999999</v>
      </c>
      <c r="D75" s="30">
        <f>'[6]прил 7.1'!D75</f>
        <v>0</v>
      </c>
      <c r="E75" s="30">
        <f>'[6]прил 7.1'!E75</f>
        <v>0</v>
      </c>
      <c r="F75" s="30">
        <f>'[6]прил 7.1'!N75</f>
        <v>0.07648445</v>
      </c>
      <c r="G75" s="30">
        <f>'[6]прил 7.1'!P75</f>
        <v>0.07648445</v>
      </c>
      <c r="H75" s="30">
        <f>'[6]прил 7.1'!R75</f>
        <v>0.09025165099999999</v>
      </c>
      <c r="I75" s="30">
        <f>'[6]прил 7.1'!S75</f>
        <v>0</v>
      </c>
      <c r="J75" s="89" t="e">
        <f>'[6]прил 7.1'!T75</f>
        <v>#DIV/0!</v>
      </c>
      <c r="K75" s="30"/>
      <c r="L75" s="30"/>
      <c r="M75" s="30"/>
    </row>
    <row r="76" spans="1:13" s="60" customFormat="1" ht="15.75">
      <c r="A76" s="63">
        <f t="shared" si="5"/>
        <v>46</v>
      </c>
      <c r="B76" s="58" t="str">
        <f>'[6]прил 7.1'!B76</f>
        <v>КТП-63  Ф-9  ТП  9-10   ПС  Беной   с. Лем-Корц</v>
      </c>
      <c r="C76" s="30">
        <f>'[6]прил 7.1'!C76</f>
        <v>0.0568826552</v>
      </c>
      <c r="D76" s="30">
        <f>'[6]прил 7.1'!D76</f>
        <v>0</v>
      </c>
      <c r="E76" s="30">
        <f>'[6]прил 7.1'!E76</f>
        <v>0</v>
      </c>
      <c r="F76" s="30">
        <f>'[6]прил 7.1'!N76</f>
        <v>0.04820564</v>
      </c>
      <c r="G76" s="30">
        <f>'[6]прил 7.1'!P76</f>
        <v>0.04820564</v>
      </c>
      <c r="H76" s="30">
        <f>'[6]прил 7.1'!R76</f>
        <v>0.0568826552</v>
      </c>
      <c r="I76" s="30">
        <f>'[6]прил 7.1'!S76</f>
        <v>0</v>
      </c>
      <c r="J76" s="89" t="e">
        <f>'[6]прил 7.1'!T76</f>
        <v>#DIV/0!</v>
      </c>
      <c r="K76" s="30"/>
      <c r="L76" s="30"/>
      <c r="M76" s="30"/>
    </row>
    <row r="77" spans="1:13" s="60" customFormat="1" ht="15.75">
      <c r="A77" s="63">
        <f t="shared" si="5"/>
        <v>47</v>
      </c>
      <c r="B77" s="58" t="str">
        <f>'[6]прил 7.1'!B77</f>
        <v>ТМ-250/10  Ф-5  ТП  5-14   ПС  Ножай-Юрт   с. Галайты</v>
      </c>
      <c r="C77" s="30">
        <f>'[6]прил 7.1'!C77</f>
        <v>0.15942306220000002</v>
      </c>
      <c r="D77" s="30">
        <f>'[6]прил 7.1'!D77</f>
        <v>0</v>
      </c>
      <c r="E77" s="30">
        <f>'[6]прил 7.1'!E77</f>
        <v>0</v>
      </c>
      <c r="F77" s="30">
        <f>'[6]прил 7.1'!N77</f>
        <v>0.13510429000000002</v>
      </c>
      <c r="G77" s="30">
        <f>'[6]прил 7.1'!P77</f>
        <v>0.13510429000000002</v>
      </c>
      <c r="H77" s="30">
        <f>'[6]прил 7.1'!R77</f>
        <v>0.15942306220000002</v>
      </c>
      <c r="I77" s="30">
        <f>'[6]прил 7.1'!S77</f>
        <v>0</v>
      </c>
      <c r="J77" s="89" t="e">
        <f>'[6]прил 7.1'!T77</f>
        <v>#DIV/0!</v>
      </c>
      <c r="K77" s="30"/>
      <c r="L77" s="30"/>
      <c r="M77" s="30"/>
    </row>
    <row r="78" spans="1:13" s="60" customFormat="1" ht="15.75">
      <c r="A78" s="63">
        <f t="shared" si="5"/>
        <v>48</v>
      </c>
      <c r="B78" s="58" t="str">
        <f>'[6]прил 7.1'!B78</f>
        <v>ТМ-400/10  Ф-4  ТП  4-18   ПС  Ножай-Юрт   с. Ножай-Юрт</v>
      </c>
      <c r="C78" s="30">
        <f>'[6]прил 7.1'!C78</f>
        <v>0.1635826566</v>
      </c>
      <c r="D78" s="30">
        <f>'[6]прил 7.1'!D78</f>
        <v>0</v>
      </c>
      <c r="E78" s="30">
        <f>'[6]прил 7.1'!E78</f>
        <v>0</v>
      </c>
      <c r="F78" s="30">
        <f>'[6]прил 7.1'!N78</f>
        <v>0.13862937</v>
      </c>
      <c r="G78" s="30">
        <f>'[6]прил 7.1'!P78</f>
        <v>0.13862937</v>
      </c>
      <c r="H78" s="30">
        <f>'[6]прил 7.1'!R78</f>
        <v>0.1635826566</v>
      </c>
      <c r="I78" s="30">
        <f>'[6]прил 7.1'!S78</f>
        <v>0</v>
      </c>
      <c r="J78" s="89" t="e">
        <f>'[6]прил 7.1'!T78</f>
        <v>#DIV/0!</v>
      </c>
      <c r="K78" s="30"/>
      <c r="L78" s="30"/>
      <c r="M78" s="30"/>
    </row>
    <row r="79" spans="1:13" s="60" customFormat="1" ht="15.75">
      <c r="A79" s="63">
        <f t="shared" si="5"/>
        <v>49</v>
      </c>
      <c r="B79" s="58" t="str">
        <f>'[6]прил 7.1'!B79</f>
        <v>ТМГ-100  Ф-2  ТП  2-3   ПС  Беной   с. Пачу</v>
      </c>
      <c r="C79" s="30">
        <f>'[6]прил 7.1'!C79</f>
        <v>0.09506910719999999</v>
      </c>
      <c r="D79" s="30">
        <f>'[6]прил 7.1'!D79</f>
        <v>0</v>
      </c>
      <c r="E79" s="30">
        <f>'[6]прил 7.1'!E79</f>
        <v>0</v>
      </c>
      <c r="F79" s="30">
        <f>'[6]прил 7.1'!N79</f>
        <v>0.08056703999999999</v>
      </c>
      <c r="G79" s="30">
        <f>'[6]прил 7.1'!P79</f>
        <v>0.08056703999999999</v>
      </c>
      <c r="H79" s="30">
        <f>'[6]прил 7.1'!R79</f>
        <v>0.09506910719999999</v>
      </c>
      <c r="I79" s="30">
        <f>'[6]прил 7.1'!S79</f>
        <v>0</v>
      </c>
      <c r="J79" s="89" t="e">
        <f>'[6]прил 7.1'!T79</f>
        <v>#DIV/0!</v>
      </c>
      <c r="K79" s="30"/>
      <c r="L79" s="30"/>
      <c r="M79" s="30"/>
    </row>
    <row r="80" spans="1:13" s="60" customFormat="1" ht="15.75">
      <c r="A80" s="63">
        <f t="shared" si="5"/>
        <v>50</v>
      </c>
      <c r="B80" s="58" t="str">
        <f>'[6]прил 7.1'!B80</f>
        <v>КТП-63/10  Ф-2  ТП  2-4    ПС  Итум-Кали  с. Ушкалой</v>
      </c>
      <c r="C80" s="30">
        <f>'[6]прил 7.1'!C80</f>
        <v>0.0475497166</v>
      </c>
      <c r="D80" s="30">
        <f>'[6]прил 7.1'!D80</f>
        <v>0</v>
      </c>
      <c r="E80" s="30">
        <f>'[6]прил 7.1'!E80</f>
        <v>0</v>
      </c>
      <c r="F80" s="30">
        <f>'[6]прил 7.1'!N80</f>
        <v>0.040296370000000005</v>
      </c>
      <c r="G80" s="30">
        <f>'[6]прил 7.1'!P80</f>
        <v>0.040296370000000005</v>
      </c>
      <c r="H80" s="30">
        <f>'[6]прил 7.1'!R80</f>
        <v>0.0475497166</v>
      </c>
      <c r="I80" s="30">
        <f>'[6]прил 7.1'!S80</f>
        <v>0</v>
      </c>
      <c r="J80" s="89" t="e">
        <f>'[6]прил 7.1'!T80</f>
        <v>#DIV/0!</v>
      </c>
      <c r="K80" s="30"/>
      <c r="L80" s="30"/>
      <c r="M80" s="30"/>
    </row>
    <row r="81" spans="1:13" s="60" customFormat="1" ht="15.75">
      <c r="A81" s="63">
        <f t="shared" si="5"/>
        <v>51</v>
      </c>
      <c r="B81" s="58" t="str">
        <f>'[6]прил 7.1'!B81</f>
        <v>КТП-63/10 с ТМ-40/10  Ф-4  ТП  4-8    ПС  Итум-Кали  с. Кенхи</v>
      </c>
      <c r="C81" s="30">
        <f>'[6]прил 7.1'!C81</f>
        <v>0.14906358259999997</v>
      </c>
      <c r="D81" s="30">
        <f>'[6]прил 7.1'!D81</f>
        <v>0</v>
      </c>
      <c r="E81" s="30">
        <f>'[6]прил 7.1'!E81</f>
        <v>0</v>
      </c>
      <c r="F81" s="30">
        <f>'[6]прил 7.1'!N81</f>
        <v>0.12632506999999998</v>
      </c>
      <c r="G81" s="30">
        <f>'[6]прил 7.1'!P81</f>
        <v>0.12632506999999998</v>
      </c>
      <c r="H81" s="30">
        <f>'[6]прил 7.1'!R81</f>
        <v>0.14906358259999997</v>
      </c>
      <c r="I81" s="30">
        <f>'[6]прил 7.1'!S81</f>
        <v>0</v>
      </c>
      <c r="J81" s="89" t="e">
        <f>'[6]прил 7.1'!T81</f>
        <v>#DIV/0!</v>
      </c>
      <c r="K81" s="30"/>
      <c r="L81" s="30"/>
      <c r="M81" s="30"/>
    </row>
    <row r="82" spans="1:13" s="60" customFormat="1" ht="15.75">
      <c r="A82" s="63">
        <f t="shared" si="5"/>
        <v>52</v>
      </c>
      <c r="B82" s="58" t="str">
        <f>'[6]прил 7.1'!B82</f>
        <v>КТП-63/10  Ф-9  ТП  9-18    ПС  Курчалой  с. Цацан-Юрт</v>
      </c>
      <c r="C82" s="30">
        <f>'[6]прил 7.1'!C82</f>
        <v>0.07768265679999999</v>
      </c>
      <c r="D82" s="30">
        <f>'[6]прил 7.1'!D82</f>
        <v>0</v>
      </c>
      <c r="E82" s="30">
        <f>'[6]прил 7.1'!E82</f>
        <v>0</v>
      </c>
      <c r="F82" s="30">
        <f>'[6]прил 7.1'!N82</f>
        <v>0.06583275999999999</v>
      </c>
      <c r="G82" s="30">
        <f>'[6]прил 7.1'!P82</f>
        <v>0.06583275999999999</v>
      </c>
      <c r="H82" s="30">
        <f>'[6]прил 7.1'!R82</f>
        <v>0.07768265679999999</v>
      </c>
      <c r="I82" s="30">
        <f>'[6]прил 7.1'!S82</f>
        <v>0</v>
      </c>
      <c r="J82" s="89" t="e">
        <f>'[6]прил 7.1'!T82</f>
        <v>#DIV/0!</v>
      </c>
      <c r="K82" s="30"/>
      <c r="L82" s="30"/>
      <c r="M82" s="30"/>
    </row>
    <row r="83" spans="1:13" s="60" customFormat="1" ht="15.75">
      <c r="A83" s="63">
        <f t="shared" si="5"/>
        <v>53</v>
      </c>
      <c r="B83" s="58" t="str">
        <f>'[6]прил 7.1'!B83</f>
        <v>ТМ-100/10  Ф-3  ТП  3-2   ПС  Бачи-Юрт   с. Центарой</v>
      </c>
      <c r="C83" s="30">
        <f>'[6]прил 7.1'!C83</f>
        <v>0.0684331914</v>
      </c>
      <c r="D83" s="30">
        <f>'[6]прил 7.1'!D83</f>
        <v>0</v>
      </c>
      <c r="E83" s="30">
        <f>'[6]прил 7.1'!E83</f>
        <v>0</v>
      </c>
      <c r="F83" s="30">
        <f>'[6]прил 7.1'!N83</f>
        <v>0.05799423</v>
      </c>
      <c r="G83" s="30">
        <f>'[6]прил 7.1'!P83</f>
        <v>0.05799423</v>
      </c>
      <c r="H83" s="30">
        <f>'[6]прил 7.1'!R83</f>
        <v>0.0684331914</v>
      </c>
      <c r="I83" s="30">
        <f>'[6]прил 7.1'!S83</f>
        <v>0</v>
      </c>
      <c r="J83" s="89" t="e">
        <f>'[6]прил 7.1'!T83</f>
        <v>#DIV/0!</v>
      </c>
      <c r="K83" s="30"/>
      <c r="L83" s="30"/>
      <c r="M83" s="30"/>
    </row>
    <row r="84" spans="1:13" s="60" customFormat="1" ht="15.75">
      <c r="A84" s="63">
        <f t="shared" si="5"/>
        <v>54</v>
      </c>
      <c r="B84" s="58" t="str">
        <f>'[6]прил 7.1'!B84</f>
        <v>ТМ-100/10  Ф-5  ТП  5-41   ПС  Курчалой  с. Курчалой   ул. Говдаева</v>
      </c>
      <c r="C84" s="30">
        <f>'[6]прил 7.1'!C84</f>
        <v>0.0719620876</v>
      </c>
      <c r="D84" s="30">
        <f>'[6]прил 7.1'!D84</f>
        <v>0</v>
      </c>
      <c r="E84" s="30">
        <f>'[6]прил 7.1'!E84</f>
        <v>0</v>
      </c>
      <c r="F84" s="30">
        <f>'[6]прил 7.1'!N84</f>
        <v>0.06098482</v>
      </c>
      <c r="G84" s="30">
        <f>'[6]прил 7.1'!P84</f>
        <v>0.06098482</v>
      </c>
      <c r="H84" s="30">
        <f>'[6]прил 7.1'!R84</f>
        <v>0.0719620876</v>
      </c>
      <c r="I84" s="30">
        <f>'[6]прил 7.1'!S84</f>
        <v>0</v>
      </c>
      <c r="J84" s="89" t="e">
        <f>'[6]прил 7.1'!T84</f>
        <v>#DIV/0!</v>
      </c>
      <c r="K84" s="30"/>
      <c r="L84" s="30"/>
      <c r="M84" s="30"/>
    </row>
    <row r="85" spans="1:13" s="60" customFormat="1" ht="15.75">
      <c r="A85" s="63">
        <f t="shared" si="5"/>
        <v>55</v>
      </c>
      <c r="B85" s="58" t="str">
        <f>'[6]прил 7.1'!B85</f>
        <v>ТМ-250/10  Ф-2  ТП  2-10    ПС  Бачи-Юрт  с. Бачи-Юрт</v>
      </c>
      <c r="C85" s="30">
        <f>'[6]прил 7.1'!C85</f>
        <v>0.08638910979999999</v>
      </c>
      <c r="D85" s="30">
        <f>'[6]прил 7.1'!D85</f>
        <v>0</v>
      </c>
      <c r="E85" s="30">
        <f>'[6]прил 7.1'!E85</f>
        <v>0</v>
      </c>
      <c r="F85" s="30">
        <f>'[6]прил 7.1'!N85</f>
        <v>0.07321111</v>
      </c>
      <c r="G85" s="30">
        <f>'[6]прил 7.1'!P85</f>
        <v>0.07321111</v>
      </c>
      <c r="H85" s="30">
        <f>'[6]прил 7.1'!R85</f>
        <v>0.08638910979999999</v>
      </c>
      <c r="I85" s="30">
        <f>'[6]прил 7.1'!S85</f>
        <v>0</v>
      </c>
      <c r="J85" s="89" t="e">
        <f>'[6]прил 7.1'!T85</f>
        <v>#DIV/0!</v>
      </c>
      <c r="K85" s="30"/>
      <c r="L85" s="30"/>
      <c r="M85" s="30"/>
    </row>
    <row r="86" spans="1:13" s="60" customFormat="1" ht="31.5">
      <c r="A86" s="63">
        <f t="shared" si="5"/>
        <v>56</v>
      </c>
      <c r="B86" s="58" t="str">
        <f>'[6]прил 7.1'!B86</f>
        <v>ТМ-250/10  Ф-8  ТП  8-30    ПС  Курчалой  с. Майртуп    ул. А Шерипова</v>
      </c>
      <c r="C86" s="30">
        <f>'[6]прил 7.1'!C86</f>
        <v>0.1183872996</v>
      </c>
      <c r="D86" s="30">
        <f>'[6]прил 7.1'!D86</f>
        <v>0</v>
      </c>
      <c r="E86" s="30">
        <f>'[6]прил 7.1'!E86</f>
        <v>0</v>
      </c>
      <c r="F86" s="30">
        <f>'[6]прил 7.1'!N86</f>
        <v>0.10032822</v>
      </c>
      <c r="G86" s="30">
        <f>'[6]прил 7.1'!P86</f>
        <v>0.10032822</v>
      </c>
      <c r="H86" s="30">
        <f>'[6]прил 7.1'!R86</f>
        <v>0.1183872996</v>
      </c>
      <c r="I86" s="30">
        <f>'[6]прил 7.1'!S86</f>
        <v>0</v>
      </c>
      <c r="J86" s="89" t="e">
        <f>'[6]прил 7.1'!T86</f>
        <v>#DIV/0!</v>
      </c>
      <c r="K86" s="30"/>
      <c r="L86" s="30"/>
      <c r="M86" s="30"/>
    </row>
    <row r="87" spans="1:13" s="60" customFormat="1" ht="15.75">
      <c r="A87" s="63">
        <f t="shared" si="5"/>
        <v>57</v>
      </c>
      <c r="B87" s="58" t="str">
        <f>'[6]прил 7.1'!B87</f>
        <v>ТМ-63/10  Ф-3  ТП  3-25    ПС  Курчалой  с. Бельты</v>
      </c>
      <c r="C87" s="30">
        <f>'[6]прил 7.1'!C87</f>
        <v>0.0868826566</v>
      </c>
      <c r="D87" s="30">
        <f>'[6]прил 7.1'!D87</f>
        <v>0</v>
      </c>
      <c r="E87" s="30">
        <f>'[6]прил 7.1'!E87</f>
        <v>0</v>
      </c>
      <c r="F87" s="30">
        <f>'[6]прил 7.1'!N87</f>
        <v>0.07362937</v>
      </c>
      <c r="G87" s="30">
        <f>'[6]прил 7.1'!P87</f>
        <v>0.07362937</v>
      </c>
      <c r="H87" s="30">
        <f>'[6]прил 7.1'!R87</f>
        <v>0.0868826566</v>
      </c>
      <c r="I87" s="30">
        <f>'[6]прил 7.1'!S87</f>
        <v>0</v>
      </c>
      <c r="J87" s="89" t="e">
        <f>'[6]прил 7.1'!T87</f>
        <v>#DIV/0!</v>
      </c>
      <c r="K87" s="30"/>
      <c r="L87" s="30"/>
      <c r="M87" s="30"/>
    </row>
    <row r="88" spans="1:13" s="60" customFormat="1" ht="15.75">
      <c r="A88" s="63">
        <f t="shared" si="5"/>
        <v>58</v>
      </c>
      <c r="B88" s="58" t="str">
        <f>'[6]прил 7.1'!B88</f>
        <v>ТМГ 11-100/10  Ф-3  ТП  3-31    ПС  Курчалой  с. Ялхой-Мохк</v>
      </c>
      <c r="C88" s="30">
        <f>'[6]прил 7.1'!C88</f>
        <v>0.10095165499999999</v>
      </c>
      <c r="D88" s="30">
        <f>'[6]прил 7.1'!D88</f>
        <v>0</v>
      </c>
      <c r="E88" s="30">
        <f>'[6]прил 7.1'!E88</f>
        <v>0</v>
      </c>
      <c r="F88" s="30">
        <f>'[6]прил 7.1'!N88</f>
        <v>0.08555225</v>
      </c>
      <c r="G88" s="30">
        <f>'[6]прил 7.1'!P88</f>
        <v>0.08555225</v>
      </c>
      <c r="H88" s="30">
        <f>'[6]прил 7.1'!R88</f>
        <v>0.10095165499999999</v>
      </c>
      <c r="I88" s="30">
        <f>'[6]прил 7.1'!S88</f>
        <v>0</v>
      </c>
      <c r="J88" s="89" t="e">
        <f>'[6]прил 7.1'!T88</f>
        <v>#DIV/0!</v>
      </c>
      <c r="K88" s="30"/>
      <c r="L88" s="30"/>
      <c r="M88" s="30"/>
    </row>
    <row r="89" spans="1:13" s="60" customFormat="1" ht="15.75">
      <c r="A89" s="63">
        <f t="shared" si="5"/>
        <v>59</v>
      </c>
      <c r="B89" s="58" t="str">
        <f>'[6]прил 7.1'!B89</f>
        <v>ТМГ 11-160/10  Ф-4  ТП  4-10    ПС Бачи-Юрт  с. Аллерой  ул. Абуева</v>
      </c>
      <c r="C89" s="30">
        <f>'[6]прил 7.1'!C89</f>
        <v>0.12998665239999999</v>
      </c>
      <c r="D89" s="30">
        <f>'[6]прил 7.1'!D89</f>
        <v>0</v>
      </c>
      <c r="E89" s="30">
        <f>'[6]прил 7.1'!E89</f>
        <v>0</v>
      </c>
      <c r="F89" s="30">
        <f>'[6]прил 7.1'!N89</f>
        <v>0.11015818</v>
      </c>
      <c r="G89" s="30">
        <f>'[6]прил 7.1'!P89</f>
        <v>0.11015818</v>
      </c>
      <c r="H89" s="30">
        <f>'[6]прил 7.1'!R89</f>
        <v>0.12998665239999999</v>
      </c>
      <c r="I89" s="30">
        <f>'[6]прил 7.1'!S89</f>
        <v>0</v>
      </c>
      <c r="J89" s="89" t="e">
        <f>'[6]прил 7.1'!T89</f>
        <v>#DIV/0!</v>
      </c>
      <c r="K89" s="30"/>
      <c r="L89" s="30"/>
      <c r="M89" s="30"/>
    </row>
    <row r="90" spans="1:13" s="60" customFormat="1" ht="15.75">
      <c r="A90" s="63">
        <f t="shared" si="5"/>
        <v>60</v>
      </c>
      <c r="B90" s="58" t="str">
        <f>'[6]прил 7.1'!B90</f>
        <v>ТМГ 11-400/10  Ф-3  ТП  3-15    ПС Бачи-Юрт  с. Центарой</v>
      </c>
      <c r="C90" s="30">
        <f>'[6]прил 7.1'!C90</f>
        <v>0.2200166522</v>
      </c>
      <c r="D90" s="30">
        <f>'[6]прил 7.1'!D90</f>
        <v>0</v>
      </c>
      <c r="E90" s="30">
        <f>'[6]прил 7.1'!E90</f>
        <v>0</v>
      </c>
      <c r="F90" s="30">
        <f>'[6]прил 7.1'!N90</f>
        <v>0.18645479</v>
      </c>
      <c r="G90" s="30">
        <f>'[6]прил 7.1'!P90</f>
        <v>0.18645479</v>
      </c>
      <c r="H90" s="30">
        <f>'[6]прил 7.1'!R90</f>
        <v>0.2200166522</v>
      </c>
      <c r="I90" s="30">
        <f>'[6]прил 7.1'!S90</f>
        <v>0</v>
      </c>
      <c r="J90" s="89" t="e">
        <f>'[6]прил 7.1'!T90</f>
        <v>#DIV/0!</v>
      </c>
      <c r="K90" s="30"/>
      <c r="L90" s="30"/>
      <c r="M90" s="30"/>
    </row>
    <row r="91" spans="1:13" s="60" customFormat="1" ht="15.75">
      <c r="A91" s="63">
        <f t="shared" si="5"/>
        <v>61</v>
      </c>
      <c r="B91" s="58" t="str">
        <f>'[6]прил 7.1'!B91</f>
        <v>КТП с ТМ-100  Ф-5  ТП  5-31    ПС   Ойсунгур  с. Ойсхара</v>
      </c>
      <c r="C91" s="30">
        <f>'[6]прил 7.1'!C91</f>
        <v>0.24539965579999998</v>
      </c>
      <c r="D91" s="30">
        <f>'[6]прил 7.1'!D91</f>
        <v>0</v>
      </c>
      <c r="E91" s="30">
        <f>'[6]прил 7.1'!E91</f>
        <v>0</v>
      </c>
      <c r="F91" s="30">
        <f>'[6]прил 7.1'!N91</f>
        <v>0.20796581</v>
      </c>
      <c r="G91" s="30">
        <f>'[6]прил 7.1'!P91</f>
        <v>0.20796581</v>
      </c>
      <c r="H91" s="30">
        <f>'[6]прил 7.1'!R91</f>
        <v>0.24539965579999998</v>
      </c>
      <c r="I91" s="30">
        <f>'[6]прил 7.1'!S91</f>
        <v>0</v>
      </c>
      <c r="J91" s="89" t="e">
        <f>'[6]прил 7.1'!T91</f>
        <v>#DIV/0!</v>
      </c>
      <c r="K91" s="30"/>
      <c r="L91" s="30"/>
      <c r="M91" s="30"/>
    </row>
    <row r="92" spans="1:13" s="60" customFormat="1" ht="15.75">
      <c r="A92" s="63">
        <f t="shared" si="5"/>
        <v>62</v>
      </c>
      <c r="B92" s="58" t="str">
        <f>'[6]прил 7.1'!B92</f>
        <v>КТП с ТМ-160  Ф-14  ТП  14-106    ПС   Ойсунгур  с. Кошкельды</v>
      </c>
      <c r="C92" s="30">
        <f>'[6]прил 7.1'!C92</f>
        <v>0.2728896556</v>
      </c>
      <c r="D92" s="30">
        <f>'[6]прил 7.1'!D92</f>
        <v>0</v>
      </c>
      <c r="E92" s="30">
        <f>'[6]прил 7.1'!E92</f>
        <v>0</v>
      </c>
      <c r="F92" s="30">
        <f>'[6]прил 7.1'!N92</f>
        <v>0.23126242</v>
      </c>
      <c r="G92" s="30">
        <f>'[6]прил 7.1'!P92</f>
        <v>0.23126242</v>
      </c>
      <c r="H92" s="30">
        <f>'[6]прил 7.1'!R92</f>
        <v>0.2728896556</v>
      </c>
      <c r="I92" s="30">
        <f>'[6]прил 7.1'!S92</f>
        <v>0</v>
      </c>
      <c r="J92" s="89" t="e">
        <f>'[6]прил 7.1'!T92</f>
        <v>#DIV/0!</v>
      </c>
      <c r="K92" s="30"/>
      <c r="L92" s="30"/>
      <c r="M92" s="30"/>
    </row>
    <row r="93" spans="1:13" s="60" customFormat="1" ht="15.75">
      <c r="A93" s="63">
        <f t="shared" si="5"/>
        <v>63</v>
      </c>
      <c r="B93" s="58" t="str">
        <f>'[6]прил 7.1'!B93</f>
        <v>КТП с ТМ-160  Ф-19  ТП  19-66    ПС  Гудермес  с. Мелчхи </v>
      </c>
      <c r="C93" s="30">
        <f>'[6]прил 7.1'!C93</f>
        <v>0.2607066512</v>
      </c>
      <c r="D93" s="30">
        <f>'[6]прил 7.1'!D93</f>
        <v>0</v>
      </c>
      <c r="E93" s="30">
        <f>'[6]прил 7.1'!E93</f>
        <v>0</v>
      </c>
      <c r="F93" s="30">
        <f>'[6]прил 7.1'!N93</f>
        <v>0.22093784</v>
      </c>
      <c r="G93" s="30">
        <f>'[6]прил 7.1'!P93</f>
        <v>0.22093784</v>
      </c>
      <c r="H93" s="30">
        <f>'[6]прил 7.1'!R93</f>
        <v>0.2607066512</v>
      </c>
      <c r="I93" s="30">
        <f>'[6]прил 7.1'!S93</f>
        <v>0</v>
      </c>
      <c r="J93" s="89" t="e">
        <f>'[6]прил 7.1'!T93</f>
        <v>#DIV/0!</v>
      </c>
      <c r="K93" s="30"/>
      <c r="L93" s="30"/>
      <c r="M93" s="30"/>
    </row>
    <row r="94" spans="1:13" s="60" customFormat="1" ht="15.75">
      <c r="A94" s="63">
        <f t="shared" si="5"/>
        <v>64</v>
      </c>
      <c r="B94" s="58" t="str">
        <f>'[6]прил 7.1'!B94</f>
        <v>ТМ-160  Ф-4  ТП  4-18    ПС   Ойсунгур  с. Новые Гордали </v>
      </c>
      <c r="C94" s="30">
        <f>'[6]прил 7.1'!C94</f>
        <v>0.07437257979999999</v>
      </c>
      <c r="D94" s="30">
        <f>'[6]прил 7.1'!D94</f>
        <v>0</v>
      </c>
      <c r="E94" s="30">
        <f>'[6]прил 7.1'!E94</f>
        <v>0</v>
      </c>
      <c r="F94" s="30">
        <f>'[6]прил 7.1'!N94</f>
        <v>0.06302761</v>
      </c>
      <c r="G94" s="30">
        <f>'[6]прил 7.1'!P94</f>
        <v>0.06302761</v>
      </c>
      <c r="H94" s="30">
        <f>'[6]прил 7.1'!R94</f>
        <v>0.07437257979999999</v>
      </c>
      <c r="I94" s="30">
        <f>'[6]прил 7.1'!S94</f>
        <v>0</v>
      </c>
      <c r="J94" s="89" t="e">
        <f>'[6]прил 7.1'!T94</f>
        <v>#DIV/0!</v>
      </c>
      <c r="K94" s="30"/>
      <c r="L94" s="30"/>
      <c r="M94" s="30"/>
    </row>
    <row r="95" spans="1:13" s="60" customFormat="1" ht="15.75">
      <c r="A95" s="63">
        <f aca="true" t="shared" si="6" ref="A95:A158">A94+1</f>
        <v>65</v>
      </c>
      <c r="B95" s="58" t="str">
        <f>'[6]прил 7.1'!B95</f>
        <v>ТМ-160  Ф-2  ТП  2-17    ПС  Мединструмент  с. Брагуны </v>
      </c>
      <c r="C95" s="30">
        <f>'[6]прил 7.1'!C95</f>
        <v>0.0774968422</v>
      </c>
      <c r="D95" s="30">
        <f>'[6]прил 7.1'!D95</f>
        <v>0</v>
      </c>
      <c r="E95" s="30">
        <f>'[6]прил 7.1'!E95</f>
        <v>0</v>
      </c>
      <c r="F95" s="30">
        <f>'[6]прил 7.1'!N95</f>
        <v>0.06567529</v>
      </c>
      <c r="G95" s="30">
        <f>'[6]прил 7.1'!P95</f>
        <v>0.06567529</v>
      </c>
      <c r="H95" s="30">
        <f>'[6]прил 7.1'!R95</f>
        <v>0.0774968422</v>
      </c>
      <c r="I95" s="30">
        <f>'[6]прил 7.1'!S95</f>
        <v>0</v>
      </c>
      <c r="J95" s="89" t="e">
        <f>'[6]прил 7.1'!T95</f>
        <v>#DIV/0!</v>
      </c>
      <c r="K95" s="30"/>
      <c r="L95" s="30"/>
      <c r="M95" s="30"/>
    </row>
    <row r="96" spans="1:13" s="60" customFormat="1" ht="15.75">
      <c r="A96" s="63">
        <f t="shared" si="6"/>
        <v>66</v>
      </c>
      <c r="B96" s="58" t="str">
        <f>'[6]прил 7.1'!B96</f>
        <v>ТМГ 11-160/10  Ф-3  ТП  3-4  ПС  Энгель-Юрт  с. Энгель-Юрт</v>
      </c>
      <c r="C96" s="30">
        <f>'[6]прил 7.1'!C96</f>
        <v>0.12998665239999999</v>
      </c>
      <c r="D96" s="30">
        <f>'[6]прил 7.1'!D96</f>
        <v>0</v>
      </c>
      <c r="E96" s="30">
        <f>'[6]прил 7.1'!E96</f>
        <v>0</v>
      </c>
      <c r="F96" s="30">
        <f>'[6]прил 7.1'!N96</f>
        <v>0.11015818</v>
      </c>
      <c r="G96" s="30">
        <f>'[6]прил 7.1'!P96</f>
        <v>0.11015818</v>
      </c>
      <c r="H96" s="30">
        <f>'[6]прил 7.1'!R96</f>
        <v>0.12998665239999999</v>
      </c>
      <c r="I96" s="30">
        <f>'[6]прил 7.1'!S96</f>
        <v>0</v>
      </c>
      <c r="J96" s="89" t="e">
        <f>'[6]прил 7.1'!T96</f>
        <v>#DIV/0!</v>
      </c>
      <c r="K96" s="30"/>
      <c r="L96" s="30"/>
      <c r="M96" s="30"/>
    </row>
    <row r="97" spans="1:13" s="60" customFormat="1" ht="15.75">
      <c r="A97" s="63">
        <f t="shared" si="6"/>
        <v>67</v>
      </c>
      <c r="B97" s="58" t="str">
        <f>'[6]прил 7.1'!B97</f>
        <v>ТМГ 11-250 Ф-4  ТП  4-58  ПС  Ойсунгур  с. Н. Нойбера</v>
      </c>
      <c r="C97" s="30">
        <f>'[6]прил 7.1'!C97</f>
        <v>0.17252565239999998</v>
      </c>
      <c r="D97" s="30">
        <f>'[6]прил 7.1'!D97</f>
        <v>0</v>
      </c>
      <c r="E97" s="30">
        <f>'[6]прил 7.1'!E97</f>
        <v>0</v>
      </c>
      <c r="F97" s="30">
        <f>'[6]прил 7.1'!N97</f>
        <v>0.14620818</v>
      </c>
      <c r="G97" s="30">
        <f>'[6]прил 7.1'!P97</f>
        <v>0.14620818</v>
      </c>
      <c r="H97" s="30">
        <f>'[6]прил 7.1'!R97</f>
        <v>0.17252565239999998</v>
      </c>
      <c r="I97" s="30">
        <f>'[6]прил 7.1'!S97</f>
        <v>0</v>
      </c>
      <c r="J97" s="89" t="e">
        <f>'[6]прил 7.1'!T97</f>
        <v>#DIV/0!</v>
      </c>
      <c r="K97" s="30"/>
      <c r="L97" s="30"/>
      <c r="M97" s="30"/>
    </row>
    <row r="98" spans="1:13" s="60" customFormat="1" ht="15.75">
      <c r="A98" s="63">
        <f t="shared" si="6"/>
        <v>68</v>
      </c>
      <c r="B98" s="58" t="str">
        <f>'[6]прил 7.1'!B98</f>
        <v>ТМГ-63  Ф-4  ТП  4-5  ПС  Ойсунгур  с. Н. Нойбера</v>
      </c>
      <c r="C98" s="30">
        <f>'[6]прил 7.1'!C98</f>
        <v>0.0750826566</v>
      </c>
      <c r="D98" s="30">
        <f>'[6]прил 7.1'!D98</f>
        <v>0</v>
      </c>
      <c r="E98" s="30">
        <f>'[6]прил 7.1'!E98</f>
        <v>0</v>
      </c>
      <c r="F98" s="30">
        <f>'[6]прил 7.1'!N98</f>
        <v>0.06362937</v>
      </c>
      <c r="G98" s="30">
        <f>'[6]прил 7.1'!P98</f>
        <v>0.06362937</v>
      </c>
      <c r="H98" s="30">
        <f>'[6]прил 7.1'!R98</f>
        <v>0.0750826566</v>
      </c>
      <c r="I98" s="30">
        <f>'[6]прил 7.1'!S98</f>
        <v>0</v>
      </c>
      <c r="J98" s="89" t="e">
        <f>'[6]прил 7.1'!T98</f>
        <v>#DIV/0!</v>
      </c>
      <c r="K98" s="30"/>
      <c r="L98" s="30"/>
      <c r="M98" s="30"/>
    </row>
    <row r="99" spans="1:13" s="60" customFormat="1" ht="15.75">
      <c r="A99" s="63">
        <f t="shared" si="6"/>
        <v>69</v>
      </c>
      <c r="B99" s="58" t="str">
        <f>'[6]прил 7.1'!B99</f>
        <v>КТП-100/10  Ф-3  ТП  3-11  ПС  Шатой  с. Халкелой </v>
      </c>
      <c r="C99" s="30">
        <f>'[6]прил 7.1'!C99</f>
        <v>0.09025165099999999</v>
      </c>
      <c r="D99" s="30">
        <f>'[6]прил 7.1'!D99</f>
        <v>0</v>
      </c>
      <c r="E99" s="30">
        <f>'[6]прил 7.1'!E99</f>
        <v>0</v>
      </c>
      <c r="F99" s="30">
        <f>'[6]прил 7.1'!N99</f>
        <v>0.07648445</v>
      </c>
      <c r="G99" s="30">
        <f>'[6]прил 7.1'!P99</f>
        <v>0.07648445</v>
      </c>
      <c r="H99" s="30">
        <f>'[6]прил 7.1'!R99</f>
        <v>0.09025165099999999</v>
      </c>
      <c r="I99" s="30">
        <f>'[6]прил 7.1'!S99</f>
        <v>0</v>
      </c>
      <c r="J99" s="89" t="e">
        <f>'[6]прил 7.1'!T99</f>
        <v>#DIV/0!</v>
      </c>
      <c r="K99" s="30"/>
      <c r="L99" s="30"/>
      <c r="M99" s="30"/>
    </row>
    <row r="100" spans="1:13" s="60" customFormat="1" ht="15.75">
      <c r="A100" s="63">
        <f t="shared" si="6"/>
        <v>70</v>
      </c>
      <c r="B100" s="58" t="str">
        <f>'[6]прил 7.1'!B100</f>
        <v>КТП-160/10  Ф-1  ТП  1-2  ПС  Ассиновская  ст. Ассиновская</v>
      </c>
      <c r="C100" s="30">
        <f>'[6]прил 7.1'!C100</f>
        <v>0.0961796524</v>
      </c>
      <c r="D100" s="30">
        <f>'[6]прил 7.1'!D100</f>
        <v>0</v>
      </c>
      <c r="E100" s="30">
        <f>'[6]прил 7.1'!E100</f>
        <v>0</v>
      </c>
      <c r="F100" s="30">
        <f>'[6]прил 7.1'!N100</f>
        <v>0.08150818</v>
      </c>
      <c r="G100" s="30">
        <f>'[6]прил 7.1'!P100</f>
        <v>0.08150818</v>
      </c>
      <c r="H100" s="30">
        <f>'[6]прил 7.1'!R100</f>
        <v>0.0961796524</v>
      </c>
      <c r="I100" s="30">
        <f>'[6]прил 7.1'!S100</f>
        <v>0</v>
      </c>
      <c r="J100" s="89" t="e">
        <f>'[6]прил 7.1'!T100</f>
        <v>#DIV/0!</v>
      </c>
      <c r="K100" s="30"/>
      <c r="L100" s="30"/>
      <c r="M100" s="30"/>
    </row>
    <row r="101" spans="1:13" s="60" customFormat="1" ht="15.75">
      <c r="A101" s="63">
        <f t="shared" si="6"/>
        <v>71</v>
      </c>
      <c r="B101" s="58" t="str">
        <f>'[6]прил 7.1'!B101</f>
        <v>КТП-100/10 Ф-2  ТП  2-5  ПС  Серноводская  с. Серноводск</v>
      </c>
      <c r="C101" s="30">
        <f>'[6]прил 7.1'!C101</f>
        <v>0.0444026566</v>
      </c>
      <c r="D101" s="30">
        <f>'[6]прил 7.1'!D101</f>
        <v>0</v>
      </c>
      <c r="E101" s="30">
        <f>'[6]прил 7.1'!E101</f>
        <v>0</v>
      </c>
      <c r="F101" s="30">
        <f>'[6]прил 7.1'!N101</f>
        <v>0.03762937</v>
      </c>
      <c r="G101" s="30">
        <f>'[6]прил 7.1'!P101</f>
        <v>0.03762937</v>
      </c>
      <c r="H101" s="30">
        <f>'[6]прил 7.1'!R101</f>
        <v>0.0444026566</v>
      </c>
      <c r="I101" s="30">
        <f>'[6]прил 7.1'!S101</f>
        <v>0</v>
      </c>
      <c r="J101" s="89" t="e">
        <f>'[6]прил 7.1'!T101</f>
        <v>#DIV/0!</v>
      </c>
      <c r="K101" s="30"/>
      <c r="L101" s="30"/>
      <c r="M101" s="30"/>
    </row>
    <row r="102" spans="1:13" s="60" customFormat="1" ht="15.75">
      <c r="A102" s="63">
        <f t="shared" si="6"/>
        <v>72</v>
      </c>
      <c r="B102" s="58" t="str">
        <f>'[6]прил 7.1'!B102</f>
        <v>КТП с ТМ-250  Ф-22 ТП  22-62   ПС  Гудермес  г. Гудермес  </v>
      </c>
      <c r="C102" s="30">
        <f>'[6]прил 7.1'!C102</f>
        <v>0.3348166574</v>
      </c>
      <c r="D102" s="30">
        <f>'[6]прил 7.1'!D102</f>
        <v>0</v>
      </c>
      <c r="E102" s="30">
        <f>'[6]прил 7.1'!E102</f>
        <v>0</v>
      </c>
      <c r="F102" s="30">
        <f>'[6]прил 7.1'!N102</f>
        <v>0.28374293</v>
      </c>
      <c r="G102" s="30">
        <f>'[6]прил 7.1'!P102</f>
        <v>0.28374293</v>
      </c>
      <c r="H102" s="30">
        <f>'[6]прил 7.1'!R102</f>
        <v>0.3348166574</v>
      </c>
      <c r="I102" s="30">
        <f>'[6]прил 7.1'!S102</f>
        <v>0</v>
      </c>
      <c r="J102" s="89" t="e">
        <f>'[6]прил 7.1'!T102</f>
        <v>#DIV/0!</v>
      </c>
      <c r="K102" s="30"/>
      <c r="L102" s="30"/>
      <c r="M102" s="30"/>
    </row>
    <row r="103" spans="1:13" s="60" customFormat="1" ht="15.75">
      <c r="A103" s="63">
        <f t="shared" si="6"/>
        <v>73</v>
      </c>
      <c r="B103" s="58" t="str">
        <f>'[6]прил 7.1'!B103</f>
        <v>ТМ-100/6  Ф-18  ТП  18-23    ПС  Гудермес  г. Гудермес  ул. Трудовая </v>
      </c>
      <c r="C103" s="30">
        <f>'[6]прил 7.1'!C103</f>
        <v>0.066220361</v>
      </c>
      <c r="D103" s="30">
        <f>'[6]прил 7.1'!D103</f>
        <v>0</v>
      </c>
      <c r="E103" s="30">
        <f>'[6]прил 7.1'!E103</f>
        <v>0</v>
      </c>
      <c r="F103" s="30">
        <f>'[6]прил 7.1'!N103</f>
        <v>0.05611895000000001</v>
      </c>
      <c r="G103" s="30">
        <f>'[6]прил 7.1'!P103</f>
        <v>0.05611895000000001</v>
      </c>
      <c r="H103" s="30">
        <f>'[6]прил 7.1'!R103</f>
        <v>0.066220361</v>
      </c>
      <c r="I103" s="30">
        <f>'[6]прил 7.1'!S103</f>
        <v>0</v>
      </c>
      <c r="J103" s="89" t="e">
        <f>'[6]прил 7.1'!T103</f>
        <v>#DIV/0!</v>
      </c>
      <c r="K103" s="30"/>
      <c r="L103" s="30"/>
      <c r="M103" s="30"/>
    </row>
    <row r="104" spans="1:13" s="60" customFormat="1" ht="31.5">
      <c r="A104" s="63">
        <f t="shared" si="6"/>
        <v>74</v>
      </c>
      <c r="B104" s="58" t="str">
        <f>'[6]прил 7.1'!B104</f>
        <v>ТМГ 11-630/6  Ф-14  ТП  14-24    ПС  Гудермес  г. Гудермес  ул. Кирова  </v>
      </c>
      <c r="C104" s="30">
        <f>'[6]прил 7.1'!C104</f>
        <v>0.33570465459999993</v>
      </c>
      <c r="D104" s="30">
        <f>'[6]прил 7.1'!D104</f>
        <v>0</v>
      </c>
      <c r="E104" s="30">
        <f>'[6]прил 7.1'!E104</f>
        <v>0</v>
      </c>
      <c r="F104" s="30">
        <f>'[6]прил 7.1'!N104</f>
        <v>0.28449547</v>
      </c>
      <c r="G104" s="30">
        <f>'[6]прил 7.1'!P104</f>
        <v>0.28449547</v>
      </c>
      <c r="H104" s="30">
        <f>'[6]прил 7.1'!R104</f>
        <v>0.33570465459999993</v>
      </c>
      <c r="I104" s="30">
        <f>'[6]прил 7.1'!S104</f>
        <v>0</v>
      </c>
      <c r="J104" s="89" t="e">
        <f>'[6]прил 7.1'!T104</f>
        <v>#DIV/0!</v>
      </c>
      <c r="K104" s="30"/>
      <c r="L104" s="30"/>
      <c r="M104" s="30"/>
    </row>
    <row r="105" spans="1:13" s="60" customFormat="1" ht="31.5">
      <c r="A105" s="63">
        <f t="shared" si="6"/>
        <v>75</v>
      </c>
      <c r="B105" s="58" t="str">
        <f>'[6]прил 7.1'!B105</f>
        <v>ТМГ-250/6  Ф-24  ТП  24-25   ПС  Гудермес  пос. Дружба  ул. Веденская</v>
      </c>
      <c r="C105" s="30">
        <f>'[6]прил 7.1'!C105</f>
        <v>0.17252565239999998</v>
      </c>
      <c r="D105" s="30">
        <f>'[6]прил 7.1'!D105</f>
        <v>0</v>
      </c>
      <c r="E105" s="30">
        <f>'[6]прил 7.1'!E105</f>
        <v>0</v>
      </c>
      <c r="F105" s="30">
        <f>'[6]прил 7.1'!N105</f>
        <v>0.14620818</v>
      </c>
      <c r="G105" s="30">
        <f>'[6]прил 7.1'!P105</f>
        <v>0.14620818</v>
      </c>
      <c r="H105" s="30">
        <f>'[6]прил 7.1'!R105</f>
        <v>0.17252565239999998</v>
      </c>
      <c r="I105" s="30">
        <f>'[6]прил 7.1'!S105</f>
        <v>0</v>
      </c>
      <c r="J105" s="89" t="e">
        <f>'[6]прил 7.1'!T105</f>
        <v>#DIV/0!</v>
      </c>
      <c r="K105" s="30"/>
      <c r="L105" s="30"/>
      <c r="M105" s="30"/>
    </row>
    <row r="106" spans="1:13" s="60" customFormat="1" ht="31.5">
      <c r="A106" s="63">
        <f t="shared" si="6"/>
        <v>76</v>
      </c>
      <c r="B106" s="58" t="str">
        <f>'[6]прил 7.1'!B106</f>
        <v>КТП-100 с ТМГ-11-100  Ф-3 ТП 3-6    ПС  Горская-4  с. Новый Городок</v>
      </c>
      <c r="C106" s="30">
        <f>'[6]прил 7.1'!C106</f>
        <v>0.1769366576</v>
      </c>
      <c r="D106" s="30">
        <f>'[6]прил 7.1'!D106</f>
        <v>0</v>
      </c>
      <c r="E106" s="30">
        <f>'[6]прил 7.1'!E106</f>
        <v>0</v>
      </c>
      <c r="F106" s="30">
        <f>'[6]прил 7.1'!N106</f>
        <v>0.14994632</v>
      </c>
      <c r="G106" s="30">
        <f>'[6]прил 7.1'!P106</f>
        <v>0.14994632</v>
      </c>
      <c r="H106" s="30">
        <f>'[6]прил 7.1'!R106</f>
        <v>0.1769366576</v>
      </c>
      <c r="I106" s="30">
        <f>'[6]прил 7.1'!S106</f>
        <v>0</v>
      </c>
      <c r="J106" s="89" t="e">
        <f>'[6]прил 7.1'!T106</f>
        <v>#DIV/0!</v>
      </c>
      <c r="K106" s="30"/>
      <c r="L106" s="30"/>
      <c r="M106" s="30"/>
    </row>
    <row r="107" spans="1:13" s="60" customFormat="1" ht="31.5">
      <c r="A107" s="63">
        <f t="shared" si="6"/>
        <v>77</v>
      </c>
      <c r="B107" s="58" t="str">
        <f>'[6]прил 7.1'!B107</f>
        <v>КТП-100 с ТМГ 11-100  Ф-13 ТП 13-21    ПС  Знаменская  с. Бено-Юрт </v>
      </c>
      <c r="C107" s="30">
        <f>'[6]прил 7.1'!C107</f>
        <v>0.1725215342</v>
      </c>
      <c r="D107" s="30">
        <f>'[6]прил 7.1'!D107</f>
        <v>0</v>
      </c>
      <c r="E107" s="30">
        <f>'[6]прил 7.1'!E107</f>
        <v>0</v>
      </c>
      <c r="F107" s="30">
        <f>'[6]прил 7.1'!N107</f>
        <v>0.14620469</v>
      </c>
      <c r="G107" s="30">
        <f>'[6]прил 7.1'!P107</f>
        <v>0.14620469</v>
      </c>
      <c r="H107" s="30">
        <f>'[6]прил 7.1'!R107</f>
        <v>0.1725215342</v>
      </c>
      <c r="I107" s="30">
        <f>'[6]прил 7.1'!S107</f>
        <v>0</v>
      </c>
      <c r="J107" s="89" t="e">
        <f>'[6]прил 7.1'!T107</f>
        <v>#DIV/0!</v>
      </c>
      <c r="K107" s="30"/>
      <c r="L107" s="30"/>
      <c r="M107" s="30"/>
    </row>
    <row r="108" spans="1:13" s="60" customFormat="1" ht="15.75">
      <c r="A108" s="63">
        <f t="shared" si="6"/>
        <v>78</v>
      </c>
      <c r="B108" s="58" t="str">
        <f>'[6]прил 7.1'!B108</f>
        <v>КТП с ТМ-160/10  Ф-3 ТП 3-23    ПС  Братская  с. Братское </v>
      </c>
      <c r="C108" s="30">
        <f>'[6]прил 7.1'!C108</f>
        <v>0.260706663</v>
      </c>
      <c r="D108" s="30">
        <f>'[6]прил 7.1'!D108</f>
        <v>0</v>
      </c>
      <c r="E108" s="30">
        <f>'[6]прил 7.1'!E108</f>
        <v>0</v>
      </c>
      <c r="F108" s="30">
        <f>'[6]прил 7.1'!N108</f>
        <v>0.22093785000000002</v>
      </c>
      <c r="G108" s="30">
        <f>'[6]прил 7.1'!P108</f>
        <v>0.22093785000000002</v>
      </c>
      <c r="H108" s="30">
        <f>'[6]прил 7.1'!R108</f>
        <v>0.260706663</v>
      </c>
      <c r="I108" s="30">
        <f>'[6]прил 7.1'!S108</f>
        <v>0</v>
      </c>
      <c r="J108" s="89" t="e">
        <f>'[6]прил 7.1'!T108</f>
        <v>#DIV/0!</v>
      </c>
      <c r="K108" s="30"/>
      <c r="L108" s="30"/>
      <c r="M108" s="30"/>
    </row>
    <row r="109" spans="1:13" s="60" customFormat="1" ht="15.75">
      <c r="A109" s="63">
        <f t="shared" si="6"/>
        <v>79</v>
      </c>
      <c r="B109" s="58" t="str">
        <f>'[6]прил 7.1'!B109</f>
        <v>КТП с ТМ-160/10  Ф-1  ТП  1-19    ПС  Гвардейская  с. Гвардейское </v>
      </c>
      <c r="C109" s="30">
        <f>'[6]прил 7.1'!C109</f>
        <v>0.260706663</v>
      </c>
      <c r="D109" s="30">
        <f>'[6]прил 7.1'!D109</f>
        <v>0</v>
      </c>
      <c r="E109" s="30">
        <f>'[6]прил 7.1'!E109</f>
        <v>0</v>
      </c>
      <c r="F109" s="30">
        <f>'[6]прил 7.1'!N109</f>
        <v>0.22093785000000002</v>
      </c>
      <c r="G109" s="30">
        <f>'[6]прил 7.1'!P109</f>
        <v>0.22093785000000002</v>
      </c>
      <c r="H109" s="30">
        <f>'[6]прил 7.1'!R109</f>
        <v>0.260706663</v>
      </c>
      <c r="I109" s="30">
        <f>'[6]прил 7.1'!S109</f>
        <v>0</v>
      </c>
      <c r="J109" s="89" t="e">
        <f>'[6]прил 7.1'!T109</f>
        <v>#DIV/0!</v>
      </c>
      <c r="K109" s="30"/>
      <c r="L109" s="30"/>
      <c r="M109" s="30"/>
    </row>
    <row r="110" spans="1:13" s="60" customFormat="1" ht="15.75">
      <c r="A110" s="63">
        <f t="shared" si="6"/>
        <v>80</v>
      </c>
      <c r="B110" s="58" t="str">
        <f>'[6]прил 7.1'!B110</f>
        <v>КТП с ТМ-160  Ф-13  ТП  13-20    ПС  Знаменская  с. Бено-Юрт  </v>
      </c>
      <c r="C110" s="30">
        <f>'[6]прил 7.1'!C110</f>
        <v>0.260706663</v>
      </c>
      <c r="D110" s="30">
        <f>'[6]прил 7.1'!D110</f>
        <v>0</v>
      </c>
      <c r="E110" s="30">
        <f>'[6]прил 7.1'!E110</f>
        <v>0</v>
      </c>
      <c r="F110" s="30">
        <f>'[6]прил 7.1'!N110</f>
        <v>0.22093785000000002</v>
      </c>
      <c r="G110" s="30">
        <f>'[6]прил 7.1'!P110</f>
        <v>0.22093785000000002</v>
      </c>
      <c r="H110" s="30">
        <f>'[6]прил 7.1'!R110</f>
        <v>0.260706663</v>
      </c>
      <c r="I110" s="30">
        <f>'[6]прил 7.1'!S110</f>
        <v>0</v>
      </c>
      <c r="J110" s="89" t="e">
        <f>'[6]прил 7.1'!T110</f>
        <v>#DIV/0!</v>
      </c>
      <c r="K110" s="30"/>
      <c r="L110" s="30"/>
      <c r="M110" s="30"/>
    </row>
    <row r="111" spans="1:13" s="60" customFormat="1" ht="15.75">
      <c r="A111" s="63">
        <f t="shared" si="6"/>
        <v>81</v>
      </c>
      <c r="B111" s="58" t="str">
        <f>'[6]прил 7.1'!B111</f>
        <v>КТП с ТМ-63/10  Ф-1  ТП  1-18    ПС  Гвардейская  с. Гвардейское  </v>
      </c>
      <c r="C111" s="30">
        <f>'[6]прил 7.1'!C111</f>
        <v>0.23218065859999998</v>
      </c>
      <c r="D111" s="30">
        <f>'[6]прил 7.1'!D111</f>
        <v>0</v>
      </c>
      <c r="E111" s="30">
        <f>'[6]прил 7.1'!E111</f>
        <v>0</v>
      </c>
      <c r="F111" s="30">
        <f>'[6]прил 7.1'!N111</f>
        <v>0.19676327</v>
      </c>
      <c r="G111" s="30">
        <f>'[6]прил 7.1'!P111</f>
        <v>0.19676327</v>
      </c>
      <c r="H111" s="30">
        <f>'[6]прил 7.1'!R111</f>
        <v>0.23218065859999998</v>
      </c>
      <c r="I111" s="30">
        <f>'[6]прил 7.1'!S111</f>
        <v>0</v>
      </c>
      <c r="J111" s="89" t="e">
        <f>'[6]прил 7.1'!T111</f>
        <v>#DIV/0!</v>
      </c>
      <c r="K111" s="30"/>
      <c r="L111" s="30"/>
      <c r="M111" s="30"/>
    </row>
    <row r="112" spans="1:13" s="60" customFormat="1" ht="15.75">
      <c r="A112" s="63">
        <f t="shared" si="6"/>
        <v>82</v>
      </c>
      <c r="B112" s="58" t="str">
        <f>'[6]прил 7.1'!B112</f>
        <v>ТМ-160/10  Ф-3  ТП  3-2    ПС  Надтеречная  с. Подгорное  </v>
      </c>
      <c r="C112" s="30">
        <f>'[6]прил 7.1'!C112</f>
        <v>0.07816421479999999</v>
      </c>
      <c r="D112" s="30">
        <f>'[6]прил 7.1'!D112</f>
        <v>0</v>
      </c>
      <c r="E112" s="30">
        <f>'[6]прил 7.1'!E112</f>
        <v>0</v>
      </c>
      <c r="F112" s="30">
        <f>'[6]прил 7.1'!N112</f>
        <v>0.06624086</v>
      </c>
      <c r="G112" s="30">
        <f>'[6]прил 7.1'!P112</f>
        <v>0.06624086</v>
      </c>
      <c r="H112" s="30">
        <f>'[6]прил 7.1'!R112</f>
        <v>0.07816421479999999</v>
      </c>
      <c r="I112" s="30">
        <f>'[6]прил 7.1'!S112</f>
        <v>0</v>
      </c>
      <c r="J112" s="89" t="e">
        <f>'[6]прил 7.1'!T112</f>
        <v>#DIV/0!</v>
      </c>
      <c r="K112" s="30"/>
      <c r="L112" s="30"/>
      <c r="M112" s="30"/>
    </row>
    <row r="113" spans="1:13" s="60" customFormat="1" ht="15.75">
      <c r="A113" s="63">
        <f t="shared" si="6"/>
        <v>83</v>
      </c>
      <c r="B113" s="58" t="str">
        <f>'[6]прил 7.1'!B113</f>
        <v>ТМ-63/10  Ф-3  ТП  3-4    ПС  Минеральная  с. Зебир-Юрт</v>
      </c>
      <c r="C113" s="30">
        <f>'[6]прил 7.1'!C113</f>
        <v>0.0684770284</v>
      </c>
      <c r="D113" s="30">
        <f>'[6]прил 7.1'!D113</f>
        <v>0</v>
      </c>
      <c r="E113" s="30">
        <f>'[6]прил 7.1'!E113</f>
        <v>0</v>
      </c>
      <c r="F113" s="30">
        <f>'[6]прил 7.1'!N113</f>
        <v>0.05803138000000001</v>
      </c>
      <c r="G113" s="30">
        <f>'[6]прил 7.1'!P113</f>
        <v>0.05803138000000001</v>
      </c>
      <c r="H113" s="30">
        <f>'[6]прил 7.1'!R113</f>
        <v>0.0684770284</v>
      </c>
      <c r="I113" s="30">
        <f>'[6]прил 7.1'!S113</f>
        <v>0</v>
      </c>
      <c r="J113" s="89" t="e">
        <f>'[6]прил 7.1'!T113</f>
        <v>#DIV/0!</v>
      </c>
      <c r="K113" s="30"/>
      <c r="L113" s="30"/>
      <c r="M113" s="30"/>
    </row>
    <row r="114" spans="1:13" s="60" customFormat="1" ht="15.75">
      <c r="A114" s="63">
        <f t="shared" si="6"/>
        <v>84</v>
      </c>
      <c r="B114" s="58" t="str">
        <f>'[6]прил 7.1'!B114</f>
        <v>КТП-100/10  Ф-13  ТП  13-58   ПС  Горец  г. Урус-Мартан</v>
      </c>
      <c r="C114" s="30">
        <f>'[6]прил 7.1'!C114</f>
        <v>0.0609226566</v>
      </c>
      <c r="D114" s="30">
        <f>'[6]прил 7.1'!D114</f>
        <v>0</v>
      </c>
      <c r="E114" s="30">
        <f>'[6]прил 7.1'!E114</f>
        <v>0</v>
      </c>
      <c r="F114" s="30">
        <f>'[6]прил 7.1'!N114</f>
        <v>0.05162937</v>
      </c>
      <c r="G114" s="30">
        <f>'[6]прил 7.1'!P114</f>
        <v>0.05162937</v>
      </c>
      <c r="H114" s="30">
        <f>'[6]прил 7.1'!R114</f>
        <v>0.0609226566</v>
      </c>
      <c r="I114" s="30">
        <f>'[6]прил 7.1'!S114</f>
        <v>0</v>
      </c>
      <c r="J114" s="89" t="e">
        <f>'[6]прил 7.1'!T114</f>
        <v>#DIV/0!</v>
      </c>
      <c r="K114" s="30"/>
      <c r="L114" s="30"/>
      <c r="M114" s="30"/>
    </row>
    <row r="115" spans="1:13" s="60" customFormat="1" ht="31.5">
      <c r="A115" s="63">
        <f t="shared" si="6"/>
        <v>85</v>
      </c>
      <c r="B115" s="58" t="str">
        <f>'[6]прил 7.1'!B115</f>
        <v>КТП-160/10 с ТМ-160/10  Ф-16  ТП  16-47   ПС  Красноармейская  с. Алхан-Юрт</v>
      </c>
      <c r="C115" s="30">
        <f>'[6]прил 7.1'!C115</f>
        <v>0.17664284939999997</v>
      </c>
      <c r="D115" s="30">
        <f>'[6]прил 7.1'!D115</f>
        <v>0</v>
      </c>
      <c r="E115" s="30">
        <f>'[6]прил 7.1'!E115</f>
        <v>0</v>
      </c>
      <c r="F115" s="30">
        <f>'[6]прил 7.1'!N115</f>
        <v>0.14969733</v>
      </c>
      <c r="G115" s="30">
        <f>'[6]прил 7.1'!P115</f>
        <v>0.14969733</v>
      </c>
      <c r="H115" s="30">
        <f>'[6]прил 7.1'!R115</f>
        <v>0.17664284939999997</v>
      </c>
      <c r="I115" s="30">
        <f>'[6]прил 7.1'!S115</f>
        <v>0</v>
      </c>
      <c r="J115" s="89" t="e">
        <f>'[6]прил 7.1'!T115</f>
        <v>#DIV/0!</v>
      </c>
      <c r="K115" s="30"/>
      <c r="L115" s="30"/>
      <c r="M115" s="30"/>
    </row>
    <row r="116" spans="1:13" s="60" customFormat="1" ht="15.75">
      <c r="A116" s="63">
        <f t="shared" si="6"/>
        <v>86</v>
      </c>
      <c r="B116" s="58" t="str">
        <f>'[6]прил 7.1'!B116</f>
        <v>ТМ-100/10  Ф-8  ТП  8-39    ПС  Горец  г. Урус-Мартан </v>
      </c>
      <c r="C116" s="30">
        <f>'[6]прил 7.1'!C116</f>
        <v>0.07803265659999999</v>
      </c>
      <c r="D116" s="30">
        <f>'[6]прил 7.1'!D116</f>
        <v>0</v>
      </c>
      <c r="E116" s="30">
        <f>'[6]прил 7.1'!E116</f>
        <v>0</v>
      </c>
      <c r="F116" s="30">
        <f>'[6]прил 7.1'!N116</f>
        <v>0.06612936999999999</v>
      </c>
      <c r="G116" s="30">
        <f>'[6]прил 7.1'!P116</f>
        <v>0.06612936999999999</v>
      </c>
      <c r="H116" s="30">
        <f>'[6]прил 7.1'!R116</f>
        <v>0.07803265659999999</v>
      </c>
      <c r="I116" s="30">
        <f>'[6]прил 7.1'!S116</f>
        <v>0</v>
      </c>
      <c r="J116" s="89" t="e">
        <f>'[6]прил 7.1'!T116</f>
        <v>#DIV/0!</v>
      </c>
      <c r="K116" s="30"/>
      <c r="L116" s="30"/>
      <c r="M116" s="30"/>
    </row>
    <row r="117" spans="1:13" s="60" customFormat="1" ht="15.75">
      <c r="A117" s="63">
        <f t="shared" si="6"/>
        <v>87</v>
      </c>
      <c r="B117" s="58" t="str">
        <f>'[6]прил 7.1'!B117</f>
        <v>ТМ-100/10  Ф-4  ТП  4-2   ПС  Алхазурово  с. Алхазурово </v>
      </c>
      <c r="C117" s="30">
        <f>'[6]прил 7.1'!C117</f>
        <v>0.07803265659999999</v>
      </c>
      <c r="D117" s="30">
        <f>'[6]прил 7.1'!D117</f>
        <v>0</v>
      </c>
      <c r="E117" s="30">
        <f>'[6]прил 7.1'!E117</f>
        <v>0</v>
      </c>
      <c r="F117" s="30">
        <f>'[6]прил 7.1'!N117</f>
        <v>0.06612936999999999</v>
      </c>
      <c r="G117" s="30">
        <f>'[6]прил 7.1'!P117</f>
        <v>0.06612936999999999</v>
      </c>
      <c r="H117" s="30">
        <f>'[6]прил 7.1'!R117</f>
        <v>0.07803265659999999</v>
      </c>
      <c r="I117" s="30">
        <f>'[6]прил 7.1'!S117</f>
        <v>0</v>
      </c>
      <c r="J117" s="89" t="e">
        <f>'[6]прил 7.1'!T117</f>
        <v>#DIV/0!</v>
      </c>
      <c r="K117" s="30"/>
      <c r="L117" s="30"/>
      <c r="M117" s="30"/>
    </row>
    <row r="118" spans="1:13" s="60" customFormat="1" ht="15.75">
      <c r="A118" s="63">
        <f t="shared" si="6"/>
        <v>88</v>
      </c>
      <c r="B118" s="58" t="str">
        <f>'[6]прил 7.1'!B118</f>
        <v>ТМ-160/10  Ф-3  ТП  3-40   ПС  Горец  г. Урус-Мартан</v>
      </c>
      <c r="C118" s="30">
        <f>'[6]прил 7.1'!C118</f>
        <v>0.0801761738</v>
      </c>
      <c r="D118" s="30">
        <f>'[6]прил 7.1'!D118</f>
        <v>0</v>
      </c>
      <c r="E118" s="30">
        <f>'[6]прил 7.1'!E118</f>
        <v>0</v>
      </c>
      <c r="F118" s="30">
        <f>'[6]прил 7.1'!N118</f>
        <v>0.06794591</v>
      </c>
      <c r="G118" s="30">
        <f>'[6]прил 7.1'!P118</f>
        <v>0.06794591</v>
      </c>
      <c r="H118" s="30">
        <f>'[6]прил 7.1'!R118</f>
        <v>0.0801761738</v>
      </c>
      <c r="I118" s="30">
        <f>'[6]прил 7.1'!S118</f>
        <v>0</v>
      </c>
      <c r="J118" s="89" t="e">
        <f>'[6]прил 7.1'!T118</f>
        <v>#DIV/0!</v>
      </c>
      <c r="K118" s="30"/>
      <c r="L118" s="30"/>
      <c r="M118" s="30"/>
    </row>
    <row r="119" spans="1:13" s="60" customFormat="1" ht="15.75">
      <c r="A119" s="63">
        <f t="shared" si="6"/>
        <v>89</v>
      </c>
      <c r="B119" s="58" t="str">
        <f>'[6]прил 7.1'!B119</f>
        <v>ТМ-63/10  Ф-9  ТП  9-5   ПС  Урус-Мартан  г. Урус-Мартан</v>
      </c>
      <c r="C119" s="30">
        <f>'[6]прил 7.1'!C119</f>
        <v>0.0666535626</v>
      </c>
      <c r="D119" s="30">
        <f>'[6]прил 7.1'!D119</f>
        <v>0</v>
      </c>
      <c r="E119" s="30">
        <f>'[6]прил 7.1'!E119</f>
        <v>0</v>
      </c>
      <c r="F119" s="30">
        <f>'[6]прил 7.1'!N119</f>
        <v>0.05648607</v>
      </c>
      <c r="G119" s="30">
        <f>'[6]прил 7.1'!P119</f>
        <v>0.05648607</v>
      </c>
      <c r="H119" s="30">
        <f>'[6]прил 7.1'!R119</f>
        <v>0.0666535626</v>
      </c>
      <c r="I119" s="30">
        <f>'[6]прил 7.1'!S119</f>
        <v>0</v>
      </c>
      <c r="J119" s="89" t="e">
        <f>'[6]прил 7.1'!T119</f>
        <v>#DIV/0!</v>
      </c>
      <c r="K119" s="30"/>
      <c r="L119" s="30"/>
      <c r="M119" s="30"/>
    </row>
    <row r="120" spans="1:13" s="60" customFormat="1" ht="15.75">
      <c r="A120" s="63">
        <f t="shared" si="6"/>
        <v>90</v>
      </c>
      <c r="B120" s="58" t="str">
        <f>'[6]прил 7.1'!B120</f>
        <v>ТМГ 11-160/10  Ф-3  ТП  3-65   ПС  Горец  с. Мартан-чу </v>
      </c>
      <c r="C120" s="30">
        <f>'[6]прил 7.1'!C120</f>
        <v>0.12998665239999999</v>
      </c>
      <c r="D120" s="30">
        <f>'[6]прил 7.1'!D120</f>
        <v>0</v>
      </c>
      <c r="E120" s="30">
        <f>'[6]прил 7.1'!E120</f>
        <v>0</v>
      </c>
      <c r="F120" s="30">
        <f>'[6]прил 7.1'!N120</f>
        <v>0.11015818</v>
      </c>
      <c r="G120" s="30">
        <f>'[6]прил 7.1'!P120</f>
        <v>0.11015818</v>
      </c>
      <c r="H120" s="30">
        <f>'[6]прил 7.1'!R120</f>
        <v>0.12998665239999999</v>
      </c>
      <c r="I120" s="30">
        <f>'[6]прил 7.1'!S120</f>
        <v>0</v>
      </c>
      <c r="J120" s="89" t="e">
        <f>'[6]прил 7.1'!T120</f>
        <v>#DIV/0!</v>
      </c>
      <c r="K120" s="30"/>
      <c r="L120" s="30"/>
      <c r="M120" s="30"/>
    </row>
    <row r="121" spans="1:13" s="60" customFormat="1" ht="15.75">
      <c r="A121" s="63">
        <f t="shared" si="6"/>
        <v>91</v>
      </c>
      <c r="B121" s="58" t="str">
        <f>'[6]прил 7.1'!B121</f>
        <v>ТМГ 11-160/10  Ф-10  ТП  10-34   ПС  Урус-Мартан   с. Гехи </v>
      </c>
      <c r="C121" s="30">
        <f>'[6]прил 7.1'!C121</f>
        <v>0.12998665239999999</v>
      </c>
      <c r="D121" s="30">
        <f>'[6]прил 7.1'!D121</f>
        <v>0</v>
      </c>
      <c r="E121" s="30">
        <f>'[6]прил 7.1'!E121</f>
        <v>0</v>
      </c>
      <c r="F121" s="30">
        <f>'[6]прил 7.1'!N121</f>
        <v>0.11015818</v>
      </c>
      <c r="G121" s="30">
        <f>'[6]прил 7.1'!P121</f>
        <v>0.11015818</v>
      </c>
      <c r="H121" s="30">
        <f>'[6]прил 7.1'!R121</f>
        <v>0.12998665239999999</v>
      </c>
      <c r="I121" s="30">
        <f>'[6]прил 7.1'!S121</f>
        <v>0</v>
      </c>
      <c r="J121" s="89" t="e">
        <f>'[6]прил 7.1'!T121</f>
        <v>#DIV/0!</v>
      </c>
      <c r="K121" s="30"/>
      <c r="L121" s="30"/>
      <c r="M121" s="30"/>
    </row>
    <row r="122" spans="1:13" s="60" customFormat="1" ht="15.75">
      <c r="A122" s="63">
        <f t="shared" si="6"/>
        <v>92</v>
      </c>
      <c r="B122" s="58" t="str">
        <f>'[6]прил 7.1'!B122</f>
        <v>ТМГ 11-250/6-10  Ф-18  ТП  18-10   ПС  Горец   с. Гойты </v>
      </c>
      <c r="C122" s="30">
        <f>'[6]прил 7.1'!C122</f>
        <v>0.17252565239999998</v>
      </c>
      <c r="D122" s="30">
        <f>'[6]прил 7.1'!D122</f>
        <v>0</v>
      </c>
      <c r="E122" s="30">
        <f>'[6]прил 7.1'!E122</f>
        <v>0</v>
      </c>
      <c r="F122" s="30">
        <f>'[6]прил 7.1'!N122</f>
        <v>0.14620818</v>
      </c>
      <c r="G122" s="30">
        <f>'[6]прил 7.1'!P122</f>
        <v>0.14620818</v>
      </c>
      <c r="H122" s="30">
        <f>'[6]прил 7.1'!R122</f>
        <v>0.17252565239999998</v>
      </c>
      <c r="I122" s="30">
        <f>'[6]прил 7.1'!S122</f>
        <v>0</v>
      </c>
      <c r="J122" s="89" t="e">
        <f>'[6]прил 7.1'!T122</f>
        <v>#DIV/0!</v>
      </c>
      <c r="K122" s="30"/>
      <c r="L122" s="30"/>
      <c r="M122" s="30"/>
    </row>
    <row r="123" spans="1:13" s="60" customFormat="1" ht="15.75">
      <c r="A123" s="63">
        <f t="shared" si="6"/>
        <v>93</v>
      </c>
      <c r="B123" s="58" t="str">
        <f>'[6]прил 7.1'!B123</f>
        <v>ТМГ 11-250/6-10  Ф-18  ТП  18-7   ПС  Горец   с. Гойты </v>
      </c>
      <c r="C123" s="30">
        <f>'[6]прил 7.1'!C123</f>
        <v>0.1725256642</v>
      </c>
      <c r="D123" s="30">
        <f>'[6]прил 7.1'!D123</f>
        <v>0</v>
      </c>
      <c r="E123" s="30">
        <f>'[6]прил 7.1'!E123</f>
        <v>0</v>
      </c>
      <c r="F123" s="30">
        <f>'[6]прил 7.1'!N123</f>
        <v>0.14620819000000002</v>
      </c>
      <c r="G123" s="30">
        <f>'[6]прил 7.1'!P123</f>
        <v>0.14620819000000002</v>
      </c>
      <c r="H123" s="30">
        <f>'[6]прил 7.1'!R123</f>
        <v>0.1725256642</v>
      </c>
      <c r="I123" s="30">
        <f>'[6]прил 7.1'!S123</f>
        <v>0</v>
      </c>
      <c r="J123" s="89" t="e">
        <f>'[6]прил 7.1'!T123</f>
        <v>#DIV/0!</v>
      </c>
      <c r="K123" s="30"/>
      <c r="L123" s="30"/>
      <c r="M123" s="30"/>
    </row>
    <row r="124" spans="1:13" s="60" customFormat="1" ht="15.75">
      <c r="A124" s="63">
        <f t="shared" si="6"/>
        <v>94</v>
      </c>
      <c r="B124" s="58" t="str">
        <f>'[6]прил 7.1'!B124</f>
        <v>ТМГ-160/10  Ф-3  ТП  3-27   ПС  Урус-Мартан  г. Урус-Мартан</v>
      </c>
      <c r="C124" s="30">
        <f>'[6]прил 7.1'!C124</f>
        <v>0.12023550999999999</v>
      </c>
      <c r="D124" s="30">
        <f>'[6]прил 7.1'!D124</f>
        <v>0</v>
      </c>
      <c r="E124" s="30">
        <f>'[6]прил 7.1'!E124</f>
        <v>0</v>
      </c>
      <c r="F124" s="30">
        <f>'[6]прил 7.1'!N124</f>
        <v>0.1018945</v>
      </c>
      <c r="G124" s="30">
        <f>'[6]прил 7.1'!P124</f>
        <v>0.1018945</v>
      </c>
      <c r="H124" s="30">
        <f>'[6]прил 7.1'!R124</f>
        <v>0.12023550999999999</v>
      </c>
      <c r="I124" s="30">
        <f>'[6]прил 7.1'!S124</f>
        <v>0</v>
      </c>
      <c r="J124" s="89" t="e">
        <f>'[6]прил 7.1'!T124</f>
        <v>#DIV/0!</v>
      </c>
      <c r="K124" s="30"/>
      <c r="L124" s="30"/>
      <c r="M124" s="30"/>
    </row>
    <row r="125" spans="1:13" s="60" customFormat="1" ht="15.75">
      <c r="A125" s="63">
        <f t="shared" si="6"/>
        <v>95</v>
      </c>
      <c r="B125" s="58" t="str">
        <f>'[6]прил 7.1'!B125</f>
        <v>ТМГ-160/10  Ф-8  ТП  8-35   ПС  Горец  г. Урус-Мартан</v>
      </c>
      <c r="C125" s="30">
        <f>'[6]прил 7.1'!C125</f>
        <v>0.12023550999999999</v>
      </c>
      <c r="D125" s="30">
        <f>'[6]прил 7.1'!D125</f>
        <v>0</v>
      </c>
      <c r="E125" s="30">
        <f>'[6]прил 7.1'!E125</f>
        <v>0</v>
      </c>
      <c r="F125" s="30">
        <f>'[6]прил 7.1'!N125</f>
        <v>0.1018945</v>
      </c>
      <c r="G125" s="30">
        <f>'[6]прил 7.1'!P125</f>
        <v>0.1018945</v>
      </c>
      <c r="H125" s="30">
        <f>'[6]прил 7.1'!R125</f>
        <v>0.12023550999999999</v>
      </c>
      <c r="I125" s="30">
        <f>'[6]прил 7.1'!S125</f>
        <v>0</v>
      </c>
      <c r="J125" s="89" t="e">
        <f>'[6]прил 7.1'!T125</f>
        <v>#DIV/0!</v>
      </c>
      <c r="K125" s="30"/>
      <c r="L125" s="30"/>
      <c r="M125" s="30"/>
    </row>
    <row r="126" spans="1:13" s="60" customFormat="1" ht="15.75">
      <c r="A126" s="63">
        <f t="shared" si="6"/>
        <v>96</v>
      </c>
      <c r="B126" s="58" t="str">
        <f>'[6]прил 7.1'!B126</f>
        <v>ТМГ-250/10  Ф-20  ТП  20-31   ПС  Горец  г. Урус-Мартан</v>
      </c>
      <c r="C126" s="30">
        <f>'[6]прил 7.1'!C126</f>
        <v>0.15875551259999998</v>
      </c>
      <c r="D126" s="30">
        <f>'[6]прил 7.1'!D126</f>
        <v>0</v>
      </c>
      <c r="E126" s="30">
        <f>'[6]прил 7.1'!E126</f>
        <v>0</v>
      </c>
      <c r="F126" s="30">
        <f>'[6]прил 7.1'!N126</f>
        <v>0.13453857</v>
      </c>
      <c r="G126" s="30">
        <f>'[6]прил 7.1'!P126</f>
        <v>0.13453857</v>
      </c>
      <c r="H126" s="30">
        <f>'[6]прил 7.1'!R126</f>
        <v>0.15875551259999998</v>
      </c>
      <c r="I126" s="30">
        <f>'[6]прил 7.1'!S126</f>
        <v>0</v>
      </c>
      <c r="J126" s="89" t="e">
        <f>'[6]прил 7.1'!T126</f>
        <v>#DIV/0!</v>
      </c>
      <c r="K126" s="30"/>
      <c r="L126" s="30"/>
      <c r="M126" s="30"/>
    </row>
    <row r="127" spans="1:13" s="60" customFormat="1" ht="15.75">
      <c r="A127" s="63">
        <f t="shared" si="6"/>
        <v>97</v>
      </c>
      <c r="B127" s="58" t="str">
        <f>'[6]прил 7.1'!B127</f>
        <v>КТП-160/10 с ТМГ 11-160/10  Ф-5  ТП   5-63   ПС  Шали  с. Герменчук   </v>
      </c>
      <c r="C127" s="30">
        <f>'[6]прил 7.1'!C127</f>
        <v>0.22188364819999998</v>
      </c>
      <c r="D127" s="30">
        <f>'[6]прил 7.1'!D127</f>
        <v>0</v>
      </c>
      <c r="E127" s="30">
        <f>'[6]прил 7.1'!E127</f>
        <v>0</v>
      </c>
      <c r="F127" s="30">
        <f>'[6]прил 7.1'!N127</f>
        <v>0.18803699</v>
      </c>
      <c r="G127" s="30">
        <f>'[6]прил 7.1'!P127</f>
        <v>0.18803699</v>
      </c>
      <c r="H127" s="30">
        <f>'[6]прил 7.1'!R127</f>
        <v>0.22188364819999998</v>
      </c>
      <c r="I127" s="30">
        <f>'[6]прил 7.1'!S127</f>
        <v>0</v>
      </c>
      <c r="J127" s="89" t="e">
        <f>'[6]прил 7.1'!T127</f>
        <v>#DIV/0!</v>
      </c>
      <c r="K127" s="30"/>
      <c r="L127" s="30"/>
      <c r="M127" s="30"/>
    </row>
    <row r="128" spans="1:13" s="60" customFormat="1" ht="15.75">
      <c r="A128" s="63">
        <f t="shared" si="6"/>
        <v>98</v>
      </c>
      <c r="B128" s="58" t="str">
        <f>'[6]прил 7.1'!B128</f>
        <v>КТП-250  Ф-9  ТП  9-8   ПС  Гойт-Корт  с. Белгатой</v>
      </c>
      <c r="C128" s="30">
        <f>'[6]прил 7.1'!C128</f>
        <v>0.11693165159999999</v>
      </c>
      <c r="D128" s="30">
        <f>'[6]прил 7.1'!D128</f>
        <v>0</v>
      </c>
      <c r="E128" s="30">
        <f>'[6]прил 7.1'!E128</f>
        <v>0</v>
      </c>
      <c r="F128" s="30">
        <f>'[6]прил 7.1'!N128</f>
        <v>0.09909462</v>
      </c>
      <c r="G128" s="30">
        <f>'[6]прил 7.1'!P128</f>
        <v>0.09909462</v>
      </c>
      <c r="H128" s="30">
        <f>'[6]прил 7.1'!R128</f>
        <v>0.11693165159999999</v>
      </c>
      <c r="I128" s="30">
        <f>'[6]прил 7.1'!S128</f>
        <v>0</v>
      </c>
      <c r="J128" s="89" t="e">
        <f>'[6]прил 7.1'!T128</f>
        <v>#DIV/0!</v>
      </c>
      <c r="K128" s="30"/>
      <c r="L128" s="30"/>
      <c r="M128" s="30"/>
    </row>
    <row r="129" spans="1:13" s="60" customFormat="1" ht="15.75">
      <c r="A129" s="63">
        <f t="shared" si="6"/>
        <v>99</v>
      </c>
      <c r="B129" s="58" t="str">
        <f>'[6]прил 7.1'!B129</f>
        <v>КТП с ТМ-160/10  Ф-5   ТП  5-64     ПС  Шали   с. Герменчук  </v>
      </c>
      <c r="C129" s="30">
        <f>'[6]прил 7.1'!C129</f>
        <v>0.260706663</v>
      </c>
      <c r="D129" s="30">
        <f>'[6]прил 7.1'!D129</f>
        <v>0</v>
      </c>
      <c r="E129" s="30">
        <f>'[6]прил 7.1'!E129</f>
        <v>0</v>
      </c>
      <c r="F129" s="30">
        <f>'[6]прил 7.1'!N129</f>
        <v>0.22093785000000002</v>
      </c>
      <c r="G129" s="30">
        <f>'[6]прил 7.1'!P129</f>
        <v>0.22093785000000002</v>
      </c>
      <c r="H129" s="30">
        <f>'[6]прил 7.1'!R129</f>
        <v>0.260706663</v>
      </c>
      <c r="I129" s="30">
        <f>'[6]прил 7.1'!S129</f>
        <v>0</v>
      </c>
      <c r="J129" s="89" t="e">
        <f>'[6]прил 7.1'!T129</f>
        <v>#DIV/0!</v>
      </c>
      <c r="K129" s="30"/>
      <c r="L129" s="30"/>
      <c r="M129" s="30"/>
    </row>
    <row r="130" spans="1:13" s="60" customFormat="1" ht="15.75">
      <c r="A130" s="63">
        <f t="shared" si="6"/>
        <v>100</v>
      </c>
      <c r="B130" s="58" t="str">
        <f>'[6]прил 7.1'!B130</f>
        <v>КТП с ТМ-160/10  Ф-5  ТП  5-61   ПС  Шали   с. Герменчук</v>
      </c>
      <c r="C130" s="30">
        <f>'[6]прил 7.1'!C130</f>
        <v>0.2728896556</v>
      </c>
      <c r="D130" s="30">
        <f>'[6]прил 7.1'!D130</f>
        <v>0</v>
      </c>
      <c r="E130" s="30">
        <f>'[6]прил 7.1'!E130</f>
        <v>0</v>
      </c>
      <c r="F130" s="30">
        <f>'[6]прил 7.1'!N130</f>
        <v>0.23126242</v>
      </c>
      <c r="G130" s="30">
        <f>'[6]прил 7.1'!P130</f>
        <v>0.23126242</v>
      </c>
      <c r="H130" s="30">
        <f>'[6]прил 7.1'!R130</f>
        <v>0.2728896556</v>
      </c>
      <c r="I130" s="30">
        <f>'[6]прил 7.1'!S130</f>
        <v>0</v>
      </c>
      <c r="J130" s="89" t="e">
        <f>'[6]прил 7.1'!T130</f>
        <v>#DIV/0!</v>
      </c>
      <c r="K130" s="30"/>
      <c r="L130" s="30"/>
      <c r="M130" s="30"/>
    </row>
    <row r="131" spans="1:13" s="60" customFormat="1" ht="15.75">
      <c r="A131" s="63">
        <f t="shared" si="6"/>
        <v>101</v>
      </c>
      <c r="B131" s="58" t="str">
        <f>'[6]прил 7.1'!B131</f>
        <v>КТП с ТМ-160/10  Ф-5  ТП  5-65   ПС  Шали   с. Герменчук</v>
      </c>
      <c r="C131" s="30">
        <f>'[6]прил 7.1'!C131</f>
        <v>0.2607066512</v>
      </c>
      <c r="D131" s="30">
        <f>'[6]прил 7.1'!D131</f>
        <v>0</v>
      </c>
      <c r="E131" s="30">
        <f>'[6]прил 7.1'!E131</f>
        <v>0</v>
      </c>
      <c r="F131" s="30">
        <f>'[6]прил 7.1'!N131</f>
        <v>0.22093784</v>
      </c>
      <c r="G131" s="30">
        <f>'[6]прил 7.1'!P131</f>
        <v>0.22093784</v>
      </c>
      <c r="H131" s="30">
        <f>'[6]прил 7.1'!R131</f>
        <v>0.2607066512</v>
      </c>
      <c r="I131" s="30">
        <f>'[6]прил 7.1'!S131</f>
        <v>0</v>
      </c>
      <c r="J131" s="89" t="e">
        <f>'[6]прил 7.1'!T131</f>
        <v>#DIV/0!</v>
      </c>
      <c r="K131" s="30"/>
      <c r="L131" s="30"/>
      <c r="M131" s="30"/>
    </row>
    <row r="132" spans="1:13" s="60" customFormat="1" ht="15.75">
      <c r="A132" s="63">
        <f t="shared" si="6"/>
        <v>102</v>
      </c>
      <c r="B132" s="58" t="str">
        <f>'[6]прил 7.1'!B132</f>
        <v>ТМ-100/10  Ф-6  ТП  6-5  ПС  Шали  г. Шали</v>
      </c>
      <c r="C132" s="30">
        <f>'[6]прил 7.1'!C132</f>
        <v>0.061510096</v>
      </c>
      <c r="D132" s="30">
        <f>'[6]прил 7.1'!D132</f>
        <v>0</v>
      </c>
      <c r="E132" s="30">
        <f>'[6]прил 7.1'!E132</f>
        <v>0</v>
      </c>
      <c r="F132" s="30">
        <f>'[6]прил 7.1'!N132</f>
        <v>0.052127200000000005</v>
      </c>
      <c r="G132" s="30">
        <f>'[6]прил 7.1'!P132</f>
        <v>0.052127200000000005</v>
      </c>
      <c r="H132" s="30">
        <f>'[6]прил 7.1'!R132</f>
        <v>0.061510096</v>
      </c>
      <c r="I132" s="30">
        <f>'[6]прил 7.1'!S132</f>
        <v>0</v>
      </c>
      <c r="J132" s="89" t="e">
        <f>'[6]прил 7.1'!T132</f>
        <v>#DIV/0!</v>
      </c>
      <c r="K132" s="30"/>
      <c r="L132" s="30"/>
      <c r="M132" s="30"/>
    </row>
    <row r="133" spans="1:13" s="60" customFormat="1" ht="15.75">
      <c r="A133" s="63">
        <f t="shared" si="6"/>
        <v>103</v>
      </c>
      <c r="B133" s="58" t="str">
        <f>'[6]прил 7.1'!B133</f>
        <v>ТМ-250/6  Ф-20  ТП  20-11   ПС  АТЭЦ  с. Мескер-Юрт</v>
      </c>
      <c r="C133" s="30">
        <f>'[6]прил 7.1'!C133</f>
        <v>0.1089520668</v>
      </c>
      <c r="D133" s="30">
        <f>'[6]прил 7.1'!D133</f>
        <v>0</v>
      </c>
      <c r="E133" s="30">
        <f>'[6]прил 7.1'!E133</f>
        <v>0</v>
      </c>
      <c r="F133" s="30">
        <f>'[6]прил 7.1'!N133</f>
        <v>0.09233226</v>
      </c>
      <c r="G133" s="30">
        <f>'[6]прил 7.1'!P133</f>
        <v>0.09233226</v>
      </c>
      <c r="H133" s="30">
        <f>'[6]прил 7.1'!R133</f>
        <v>0.1089520668</v>
      </c>
      <c r="I133" s="30">
        <f>'[6]прил 7.1'!S133</f>
        <v>0</v>
      </c>
      <c r="J133" s="89" t="e">
        <f>'[6]прил 7.1'!T133</f>
        <v>#DIV/0!</v>
      </c>
      <c r="K133" s="30"/>
      <c r="L133" s="30"/>
      <c r="M133" s="30"/>
    </row>
    <row r="134" spans="1:13" s="60" customFormat="1" ht="15.75">
      <c r="A134" s="63">
        <f t="shared" si="6"/>
        <v>104</v>
      </c>
      <c r="B134" s="58" t="str">
        <f>'[6]прил 7.1'!B134</f>
        <v>ТМ-63/10  Ф-1  ТП  1-12   ПС  Шали  г. Шали   </v>
      </c>
      <c r="C134" s="30">
        <f>'[6]прил 7.1'!C134</f>
        <v>0.0676725516</v>
      </c>
      <c r="D134" s="30">
        <f>'[6]прил 7.1'!D134</f>
        <v>0</v>
      </c>
      <c r="E134" s="30">
        <f>'[6]прил 7.1'!E134</f>
        <v>0</v>
      </c>
      <c r="F134" s="30">
        <f>'[6]прил 7.1'!N134</f>
        <v>0.057349620000000004</v>
      </c>
      <c r="G134" s="30">
        <f>'[6]прил 7.1'!P134</f>
        <v>0.057349620000000004</v>
      </c>
      <c r="H134" s="30">
        <f>'[6]прил 7.1'!R134</f>
        <v>0.0676725516</v>
      </c>
      <c r="I134" s="30">
        <f>'[6]прил 7.1'!S134</f>
        <v>0</v>
      </c>
      <c r="J134" s="89" t="e">
        <f>'[6]прил 7.1'!T134</f>
        <v>#DIV/0!</v>
      </c>
      <c r="K134" s="30"/>
      <c r="L134" s="30"/>
      <c r="M134" s="30"/>
    </row>
    <row r="135" spans="1:13" s="60" customFormat="1" ht="15.75">
      <c r="A135" s="63">
        <f t="shared" si="6"/>
        <v>105</v>
      </c>
      <c r="B135" s="58" t="str">
        <f>'[6]прил 7.1'!B135</f>
        <v>ТМ-63/6  Ф-20  ТП  20-13   ПС  АТЭЦ  с. Мескер-Юрт </v>
      </c>
      <c r="C135" s="30">
        <f>'[6]прил 7.1'!C135</f>
        <v>0.0640307766</v>
      </c>
      <c r="D135" s="30">
        <f>'[6]прил 7.1'!D135</f>
        <v>0</v>
      </c>
      <c r="E135" s="30">
        <f>'[6]прил 7.1'!E135</f>
        <v>0</v>
      </c>
      <c r="F135" s="30">
        <f>'[6]прил 7.1'!N135</f>
        <v>0.054263370000000005</v>
      </c>
      <c r="G135" s="30">
        <f>'[6]прил 7.1'!P135</f>
        <v>0.054263370000000005</v>
      </c>
      <c r="H135" s="30">
        <f>'[6]прил 7.1'!R135</f>
        <v>0.0640307766</v>
      </c>
      <c r="I135" s="30">
        <f>'[6]прил 7.1'!S135</f>
        <v>0</v>
      </c>
      <c r="J135" s="89" t="e">
        <f>'[6]прил 7.1'!T135</f>
        <v>#DIV/0!</v>
      </c>
      <c r="K135" s="30"/>
      <c r="L135" s="30"/>
      <c r="M135" s="30"/>
    </row>
    <row r="136" spans="1:13" s="60" customFormat="1" ht="15.75">
      <c r="A136" s="63">
        <f t="shared" si="6"/>
        <v>106</v>
      </c>
      <c r="B136" s="58" t="str">
        <f>'[6]прил 7.1'!B136</f>
        <v>ТМГ 11-160/10  Ф-3  ТП  3-18    ПС  Шали  г. Шали</v>
      </c>
      <c r="C136" s="30">
        <f>'[6]прил 7.1'!C136</f>
        <v>0.12998665239999999</v>
      </c>
      <c r="D136" s="30">
        <f>'[6]прил 7.1'!D136</f>
        <v>0</v>
      </c>
      <c r="E136" s="30">
        <f>'[6]прил 7.1'!E136</f>
        <v>0</v>
      </c>
      <c r="F136" s="30">
        <f>'[6]прил 7.1'!N136</f>
        <v>0.11015818</v>
      </c>
      <c r="G136" s="30">
        <f>'[6]прил 7.1'!P136</f>
        <v>0.11015818</v>
      </c>
      <c r="H136" s="30">
        <f>'[6]прил 7.1'!R136</f>
        <v>0.12998665239999999</v>
      </c>
      <c r="I136" s="30">
        <f>'[6]прил 7.1'!S136</f>
        <v>0</v>
      </c>
      <c r="J136" s="89" t="e">
        <f>'[6]прил 7.1'!T136</f>
        <v>#DIV/0!</v>
      </c>
      <c r="K136" s="30"/>
      <c r="L136" s="30"/>
      <c r="M136" s="30"/>
    </row>
    <row r="137" spans="1:13" s="60" customFormat="1" ht="15.75">
      <c r="A137" s="63">
        <f t="shared" si="6"/>
        <v>107</v>
      </c>
      <c r="B137" s="58" t="str">
        <f>'[6]прил 7.1'!B137</f>
        <v>ТМГ-160/10  Ф-3  ТП  3-22    ПС  Шали  г. Шали</v>
      </c>
      <c r="C137" s="30">
        <f>'[6]прил 7.1'!C137</f>
        <v>0.12023550999999999</v>
      </c>
      <c r="D137" s="30">
        <f>'[6]прил 7.1'!D137</f>
        <v>0</v>
      </c>
      <c r="E137" s="30">
        <f>'[6]прил 7.1'!E137</f>
        <v>0</v>
      </c>
      <c r="F137" s="30">
        <f>'[6]прил 7.1'!N137</f>
        <v>0.1018945</v>
      </c>
      <c r="G137" s="30">
        <f>'[6]прил 7.1'!P137</f>
        <v>0.1018945</v>
      </c>
      <c r="H137" s="30">
        <f>'[6]прил 7.1'!R137</f>
        <v>0.12023550999999999</v>
      </c>
      <c r="I137" s="30">
        <f>'[6]прил 7.1'!S137</f>
        <v>0</v>
      </c>
      <c r="J137" s="89" t="e">
        <f>'[6]прил 7.1'!T137</f>
        <v>#DIV/0!</v>
      </c>
      <c r="K137" s="30"/>
      <c r="L137" s="30"/>
      <c r="M137" s="30"/>
    </row>
    <row r="138" spans="1:13" s="60" customFormat="1" ht="15.75">
      <c r="A138" s="63">
        <f t="shared" si="6"/>
        <v>108</v>
      </c>
      <c r="B138" s="58" t="str">
        <f>'[6]прил 7.1'!B138</f>
        <v>ТМ-25/10  Ф-3  ТП  3-2    ПС  Сар-Сакай  кошара</v>
      </c>
      <c r="C138" s="30">
        <f>'[6]прил 7.1'!C138</f>
        <v>0.0511805884</v>
      </c>
      <c r="D138" s="30">
        <f>'[6]прил 7.1'!D138</f>
        <v>0</v>
      </c>
      <c r="E138" s="30">
        <f>'[6]прил 7.1'!E138</f>
        <v>0</v>
      </c>
      <c r="F138" s="30">
        <f>'[6]прил 7.1'!N138</f>
        <v>0.04337338</v>
      </c>
      <c r="G138" s="30">
        <f>'[6]прил 7.1'!P138</f>
        <v>0.04337338</v>
      </c>
      <c r="H138" s="30">
        <f>'[6]прил 7.1'!R138</f>
        <v>0.0511805884</v>
      </c>
      <c r="I138" s="30">
        <f>'[6]прил 7.1'!S138</f>
        <v>0</v>
      </c>
      <c r="J138" s="89" t="e">
        <f>'[6]прил 7.1'!T138</f>
        <v>#DIV/0!</v>
      </c>
      <c r="K138" s="30"/>
      <c r="L138" s="30"/>
      <c r="M138" s="30"/>
    </row>
    <row r="139" spans="1:13" s="60" customFormat="1" ht="15.75">
      <c r="A139" s="63">
        <f t="shared" si="6"/>
        <v>109</v>
      </c>
      <c r="B139" s="58" t="str">
        <f>'[6]прил 7.1'!B139</f>
        <v>ТМ-25/10  Ф-4  ТП  4-1    ПС  Степная  кошара</v>
      </c>
      <c r="C139" s="30">
        <f>'[6]прил 7.1'!C139</f>
        <v>0.053919521799999995</v>
      </c>
      <c r="D139" s="30">
        <f>'[6]прил 7.1'!D139</f>
        <v>0</v>
      </c>
      <c r="E139" s="30">
        <f>'[6]прил 7.1'!E139</f>
        <v>0</v>
      </c>
      <c r="F139" s="30">
        <f>'[6]прил 7.1'!N139</f>
        <v>0.04569451</v>
      </c>
      <c r="G139" s="30">
        <f>'[6]прил 7.1'!P139</f>
        <v>0.04569451</v>
      </c>
      <c r="H139" s="30">
        <f>'[6]прил 7.1'!R139</f>
        <v>0.053919521799999995</v>
      </c>
      <c r="I139" s="30">
        <f>'[6]прил 7.1'!S139</f>
        <v>0</v>
      </c>
      <c r="J139" s="89" t="e">
        <f>'[6]прил 7.1'!T139</f>
        <v>#DIV/0!</v>
      </c>
      <c r="K139" s="30"/>
      <c r="L139" s="30"/>
      <c r="M139" s="30"/>
    </row>
    <row r="140" spans="1:13" s="60" customFormat="1" ht="15.75">
      <c r="A140" s="63">
        <f t="shared" si="6"/>
        <v>110</v>
      </c>
      <c r="B140" s="58" t="str">
        <f>'[6]прил 7.1'!B140</f>
        <v>ТМ-40/10  Ф-3  ТП  3-14    ПС  Сар-Сакай  кошара</v>
      </c>
      <c r="C140" s="30">
        <f>'[6]прил 7.1'!C140</f>
        <v>0.052787547799999994</v>
      </c>
      <c r="D140" s="30">
        <f>'[6]прил 7.1'!D140</f>
        <v>0</v>
      </c>
      <c r="E140" s="30">
        <f>'[6]прил 7.1'!E140</f>
        <v>0</v>
      </c>
      <c r="F140" s="30">
        <f>'[6]прил 7.1'!N140</f>
        <v>0.04473521</v>
      </c>
      <c r="G140" s="30">
        <f>'[6]прил 7.1'!P140</f>
        <v>0.04473521</v>
      </c>
      <c r="H140" s="30">
        <f>'[6]прил 7.1'!R140</f>
        <v>0.052787547799999994</v>
      </c>
      <c r="I140" s="30">
        <f>'[6]прил 7.1'!S140</f>
        <v>0</v>
      </c>
      <c r="J140" s="89" t="e">
        <f>'[6]прил 7.1'!T140</f>
        <v>#DIV/0!</v>
      </c>
      <c r="K140" s="30"/>
      <c r="L140" s="30"/>
      <c r="M140" s="30"/>
    </row>
    <row r="141" spans="1:13" s="60" customFormat="1" ht="15.75">
      <c r="A141" s="63">
        <f t="shared" si="6"/>
        <v>111</v>
      </c>
      <c r="B141" s="58" t="str">
        <f>'[6]прил 7.1'!B141</f>
        <v>ТМ-40/6  Ф-7  ТП  7-19    ПС  Червленная   ст. Червленная</v>
      </c>
      <c r="C141" s="30">
        <f>'[6]прил 7.1'!C141</f>
        <v>0.051532098600000006</v>
      </c>
      <c r="D141" s="30">
        <f>'[6]прил 7.1'!D141</f>
        <v>0</v>
      </c>
      <c r="E141" s="30">
        <f>'[6]прил 7.1'!E141</f>
        <v>0</v>
      </c>
      <c r="F141" s="30">
        <f>'[6]прил 7.1'!N141</f>
        <v>0.043671270000000005</v>
      </c>
      <c r="G141" s="30">
        <f>'[6]прил 7.1'!P141</f>
        <v>0.043671270000000005</v>
      </c>
      <c r="H141" s="30">
        <f>'[6]прил 7.1'!R141</f>
        <v>0.051532098600000006</v>
      </c>
      <c r="I141" s="30">
        <f>'[6]прил 7.1'!S141</f>
        <v>0</v>
      </c>
      <c r="J141" s="89" t="e">
        <f>'[6]прил 7.1'!T141</f>
        <v>#DIV/0!</v>
      </c>
      <c r="K141" s="30"/>
      <c r="L141" s="30"/>
      <c r="M141" s="30"/>
    </row>
    <row r="142" spans="1:13" s="60" customFormat="1" ht="15.75">
      <c r="A142" s="63">
        <f t="shared" si="6"/>
        <v>112</v>
      </c>
      <c r="B142" s="58" t="str">
        <f>'[6]прил 7.1'!B142</f>
        <v>КТП-250/10  Ф-3  ТП  3-11    ПС  Предгорная с. Старые Атаги</v>
      </c>
      <c r="C142" s="30">
        <f>'[6]прил 7.1'!C142</f>
        <v>0.11693165159999999</v>
      </c>
      <c r="D142" s="30">
        <f>'[6]прил 7.1'!D142</f>
        <v>0</v>
      </c>
      <c r="E142" s="30">
        <f>'[6]прил 7.1'!E142</f>
        <v>0</v>
      </c>
      <c r="F142" s="30">
        <f>'[6]прил 7.1'!N142</f>
        <v>0.09909462</v>
      </c>
      <c r="G142" s="30">
        <f>'[6]прил 7.1'!P142</f>
        <v>0.09909462</v>
      </c>
      <c r="H142" s="30">
        <f>'[6]прил 7.1'!R142</f>
        <v>0.11693165159999999</v>
      </c>
      <c r="I142" s="30">
        <f>'[6]прил 7.1'!S142</f>
        <v>0</v>
      </c>
      <c r="J142" s="89" t="e">
        <f>'[6]прил 7.1'!T142</f>
        <v>#DIV/0!</v>
      </c>
      <c r="K142" s="30"/>
      <c r="L142" s="30"/>
      <c r="M142" s="30"/>
    </row>
    <row r="143" spans="1:13" s="60" customFormat="1" ht="15.75">
      <c r="A143" s="63">
        <f t="shared" si="6"/>
        <v>113</v>
      </c>
      <c r="B143" s="58" t="str">
        <f>'[6]прил 7.1'!B143</f>
        <v>КТП-250  Ф-4  ТП  4-22    ПС  Бердыкель  с. Беркат-Юрт</v>
      </c>
      <c r="C143" s="30">
        <f>'[6]прил 7.1'!C143</f>
        <v>0.11693165159999999</v>
      </c>
      <c r="D143" s="30">
        <f>'[6]прил 7.1'!D143</f>
        <v>0</v>
      </c>
      <c r="E143" s="30">
        <f>'[6]прил 7.1'!E143</f>
        <v>0</v>
      </c>
      <c r="F143" s="30">
        <f>'[6]прил 7.1'!N143</f>
        <v>0.09909462</v>
      </c>
      <c r="G143" s="30">
        <f>'[6]прил 7.1'!P143</f>
        <v>0.09909462</v>
      </c>
      <c r="H143" s="30">
        <f>'[6]прил 7.1'!R143</f>
        <v>0.11693165159999999</v>
      </c>
      <c r="I143" s="30">
        <f>'[6]прил 7.1'!S143</f>
        <v>0</v>
      </c>
      <c r="J143" s="89" t="e">
        <f>'[6]прил 7.1'!T143</f>
        <v>#DIV/0!</v>
      </c>
      <c r="K143" s="30"/>
      <c r="L143" s="30"/>
      <c r="M143" s="30"/>
    </row>
    <row r="144" spans="1:13" s="60" customFormat="1" ht="31.5">
      <c r="A144" s="63">
        <f t="shared" si="6"/>
        <v>114</v>
      </c>
      <c r="B144" s="58" t="str">
        <f>'[6]прил 7.1'!B144</f>
        <v>КТП-250 с ТМ-250  Ф-1  ТП  1-2    ПС  Правобережная  с. Правобережное</v>
      </c>
      <c r="C144" s="30">
        <f>'[6]прил 7.1'!C144</f>
        <v>0.21661672999999998</v>
      </c>
      <c r="D144" s="30">
        <f>'[6]прил 7.1'!D144</f>
        <v>0</v>
      </c>
      <c r="E144" s="30">
        <f>'[6]прил 7.1'!E144</f>
        <v>0</v>
      </c>
      <c r="F144" s="30">
        <f>'[6]прил 7.1'!N144</f>
        <v>0.1835735</v>
      </c>
      <c r="G144" s="30">
        <f>'[6]прил 7.1'!P144</f>
        <v>0.1835735</v>
      </c>
      <c r="H144" s="30">
        <f>'[6]прил 7.1'!R144</f>
        <v>0.21661672999999998</v>
      </c>
      <c r="I144" s="30">
        <f>'[6]прил 7.1'!S144</f>
        <v>0</v>
      </c>
      <c r="J144" s="89" t="e">
        <f>'[6]прил 7.1'!T144</f>
        <v>#DIV/0!</v>
      </c>
      <c r="K144" s="30"/>
      <c r="L144" s="30"/>
      <c r="M144" s="30"/>
    </row>
    <row r="145" spans="1:13" s="60" customFormat="1" ht="15.75">
      <c r="A145" s="63">
        <f t="shared" si="6"/>
        <v>115</v>
      </c>
      <c r="B145" s="58" t="str">
        <f>'[6]прил 7.1'!B145</f>
        <v>КТП-400/10  Ф-19  ТП  19-4    ПС  ГРП  с. Октябрьское</v>
      </c>
      <c r="C145" s="30">
        <f>'[6]прил 7.1'!C145</f>
        <v>0.0455826566</v>
      </c>
      <c r="D145" s="30">
        <f>'[6]прил 7.1'!D145</f>
        <v>0</v>
      </c>
      <c r="E145" s="30">
        <f>'[6]прил 7.1'!E145</f>
        <v>0</v>
      </c>
      <c r="F145" s="30">
        <f>'[6]прил 7.1'!N145</f>
        <v>0.03862937</v>
      </c>
      <c r="G145" s="30">
        <f>'[6]прил 7.1'!P145</f>
        <v>0.03862937</v>
      </c>
      <c r="H145" s="30">
        <f>'[6]прил 7.1'!R145</f>
        <v>0.0455826566</v>
      </c>
      <c r="I145" s="30">
        <f>'[6]прил 7.1'!S145</f>
        <v>0</v>
      </c>
      <c r="J145" s="89" t="e">
        <f>'[6]прил 7.1'!T145</f>
        <v>#DIV/0!</v>
      </c>
      <c r="K145" s="30"/>
      <c r="L145" s="30"/>
      <c r="M145" s="30"/>
    </row>
    <row r="146" spans="1:13" s="60" customFormat="1" ht="15.75">
      <c r="A146" s="63">
        <f t="shared" si="6"/>
        <v>116</v>
      </c>
      <c r="B146" s="58" t="str">
        <f>'[6]прил 7.1'!B146</f>
        <v>КТП-400/10  Ф-19  ТП  19-1    ПС  ГРП  с. Октябрьское</v>
      </c>
      <c r="C146" s="30">
        <f>'[6]прил 7.1'!C146</f>
        <v>0.12286065599999998</v>
      </c>
      <c r="D146" s="30">
        <f>'[6]прил 7.1'!D146</f>
        <v>0</v>
      </c>
      <c r="E146" s="30">
        <f>'[6]прил 7.1'!E146</f>
        <v>0</v>
      </c>
      <c r="F146" s="30">
        <f>'[6]прил 7.1'!N146</f>
        <v>0.1041192</v>
      </c>
      <c r="G146" s="30">
        <f>'[6]прил 7.1'!P146</f>
        <v>0.1041192</v>
      </c>
      <c r="H146" s="30">
        <f>'[6]прил 7.1'!R146</f>
        <v>0.12286065599999998</v>
      </c>
      <c r="I146" s="30">
        <f>'[6]прил 7.1'!S146</f>
        <v>0</v>
      </c>
      <c r="J146" s="89" t="e">
        <f>'[6]прил 7.1'!T146</f>
        <v>#DIV/0!</v>
      </c>
      <c r="K146" s="30"/>
      <c r="L146" s="30"/>
      <c r="M146" s="30"/>
    </row>
    <row r="147" spans="1:13" s="60" customFormat="1" ht="15.75">
      <c r="A147" s="63">
        <f t="shared" si="6"/>
        <v>117</v>
      </c>
      <c r="B147" s="58" t="str">
        <f>'[6]прил 7.1'!B147</f>
        <v>КТП с ТМ-160  Ф-3  ТП  3-43    ПС  Октябрьская  с. Чечен-Аул</v>
      </c>
      <c r="C147" s="30">
        <f>'[6]прил 7.1'!C147</f>
        <v>0.2607066512</v>
      </c>
      <c r="D147" s="30">
        <f>'[6]прил 7.1'!D147</f>
        <v>0</v>
      </c>
      <c r="E147" s="30">
        <f>'[6]прил 7.1'!E147</f>
        <v>0</v>
      </c>
      <c r="F147" s="30">
        <f>'[6]прил 7.1'!N147</f>
        <v>0.22093784</v>
      </c>
      <c r="G147" s="30">
        <f>'[6]прил 7.1'!P147</f>
        <v>0.22093784</v>
      </c>
      <c r="H147" s="30">
        <f>'[6]прил 7.1'!R147</f>
        <v>0.2607066512</v>
      </c>
      <c r="I147" s="30">
        <f>'[6]прил 7.1'!S147</f>
        <v>0</v>
      </c>
      <c r="J147" s="89" t="e">
        <f>'[6]прил 7.1'!T147</f>
        <v>#DIV/0!</v>
      </c>
      <c r="K147" s="30"/>
      <c r="L147" s="30"/>
      <c r="M147" s="30"/>
    </row>
    <row r="148" spans="1:13" s="60" customFormat="1" ht="15.75">
      <c r="A148" s="63">
        <f t="shared" si="6"/>
        <v>118</v>
      </c>
      <c r="B148" s="58" t="str">
        <f>'[6]прил 7.1'!B148</f>
        <v>КТП с ТМ-250  Ф-2  ТП  2-12    ПС  Октябрьская  с. Пригородное  </v>
      </c>
      <c r="C148" s="30">
        <f>'[6]прил 7.1'!C148</f>
        <v>0.3200866584</v>
      </c>
      <c r="D148" s="30">
        <f>'[6]прил 7.1'!D148</f>
        <v>0</v>
      </c>
      <c r="E148" s="30">
        <f>'[6]прил 7.1'!E148</f>
        <v>0</v>
      </c>
      <c r="F148" s="30">
        <f>'[6]прил 7.1'!N148</f>
        <v>0.27125988</v>
      </c>
      <c r="G148" s="30">
        <f>'[6]прил 7.1'!P148</f>
        <v>0.27125988</v>
      </c>
      <c r="H148" s="30">
        <f>'[6]прил 7.1'!R148</f>
        <v>0.3200866584</v>
      </c>
      <c r="I148" s="30">
        <f>'[6]прил 7.1'!S148</f>
        <v>0</v>
      </c>
      <c r="J148" s="89" t="e">
        <f>'[6]прил 7.1'!T148</f>
        <v>#DIV/0!</v>
      </c>
      <c r="K148" s="30"/>
      <c r="L148" s="30"/>
      <c r="M148" s="30"/>
    </row>
    <row r="149" spans="1:13" s="60" customFormat="1" ht="15.75">
      <c r="A149" s="63">
        <f t="shared" si="6"/>
        <v>119</v>
      </c>
      <c r="B149" s="58" t="str">
        <f>'[6]прил 7.1'!B149</f>
        <v>ТМ-160  Ф-8  ТП  8-19    ПС  Толстой-Юрт  с. Толстой-Юрт </v>
      </c>
      <c r="C149" s="30">
        <f>'[6]прил 7.1'!C149</f>
        <v>0.07455552700000001</v>
      </c>
      <c r="D149" s="30">
        <f>'[6]прил 7.1'!D149</f>
        <v>0</v>
      </c>
      <c r="E149" s="30">
        <f>'[6]прил 7.1'!E149</f>
        <v>0</v>
      </c>
      <c r="F149" s="30">
        <f>'[6]прил 7.1'!N149</f>
        <v>0.06318265</v>
      </c>
      <c r="G149" s="30">
        <f>'[6]прил 7.1'!P149</f>
        <v>0.06318265</v>
      </c>
      <c r="H149" s="30">
        <f>'[6]прил 7.1'!R149</f>
        <v>0.07455552700000001</v>
      </c>
      <c r="I149" s="30">
        <f>'[6]прил 7.1'!S149</f>
        <v>0</v>
      </c>
      <c r="J149" s="89" t="e">
        <f>'[6]прил 7.1'!T149</f>
        <v>#DIV/0!</v>
      </c>
      <c r="K149" s="30"/>
      <c r="L149" s="30"/>
      <c r="M149" s="30"/>
    </row>
    <row r="150" spans="1:13" s="60" customFormat="1" ht="15.75">
      <c r="A150" s="63">
        <f t="shared" si="6"/>
        <v>120</v>
      </c>
      <c r="B150" s="58" t="str">
        <f>'[6]прил 7.1'!B150</f>
        <v>ТМ-160/10  Ф-5  ТП  5-3    ПС  Предгорная  с. Старые Атаги</v>
      </c>
      <c r="C150" s="30">
        <f>'[6]прил 7.1'!C150</f>
        <v>0.08229481659999999</v>
      </c>
      <c r="D150" s="30">
        <f>'[6]прил 7.1'!D150</f>
        <v>0</v>
      </c>
      <c r="E150" s="30">
        <f>'[6]прил 7.1'!E150</f>
        <v>0</v>
      </c>
      <c r="F150" s="30">
        <f>'[6]прил 7.1'!N150</f>
        <v>0.06974137</v>
      </c>
      <c r="G150" s="30">
        <f>'[6]прил 7.1'!P150</f>
        <v>0.06974137</v>
      </c>
      <c r="H150" s="30">
        <f>'[6]прил 7.1'!R150</f>
        <v>0.08229481659999999</v>
      </c>
      <c r="I150" s="30">
        <f>'[6]прил 7.1'!S150</f>
        <v>0</v>
      </c>
      <c r="J150" s="89" t="e">
        <f>'[6]прил 7.1'!T150</f>
        <v>#DIV/0!</v>
      </c>
      <c r="K150" s="30"/>
      <c r="L150" s="30"/>
      <c r="M150" s="30"/>
    </row>
    <row r="151" spans="1:13" s="60" customFormat="1" ht="15.75">
      <c r="A151" s="63">
        <f t="shared" si="6"/>
        <v>121</v>
      </c>
      <c r="B151" s="58" t="str">
        <f>'[6]прил 7.1'!B151</f>
        <v>ТМ-160/10  Ф-4  ТП  4-8    ПС  Цемзавод  с. Чишки</v>
      </c>
      <c r="C151" s="30">
        <f>'[6]прил 7.1'!C151</f>
        <v>0.12074285099999998</v>
      </c>
      <c r="D151" s="30">
        <f>'[6]прил 7.1'!D151</f>
        <v>0</v>
      </c>
      <c r="E151" s="30">
        <f>'[6]прил 7.1'!E151</f>
        <v>0</v>
      </c>
      <c r="F151" s="30">
        <f>'[6]прил 7.1'!N151</f>
        <v>0.10232445</v>
      </c>
      <c r="G151" s="30">
        <f>'[6]прил 7.1'!P151</f>
        <v>0.10232445</v>
      </c>
      <c r="H151" s="30">
        <f>'[6]прил 7.1'!R151</f>
        <v>0.12074285099999998</v>
      </c>
      <c r="I151" s="30">
        <f>'[6]прил 7.1'!S151</f>
        <v>0</v>
      </c>
      <c r="J151" s="89" t="e">
        <f>'[6]прил 7.1'!T151</f>
        <v>#DIV/0!</v>
      </c>
      <c r="K151" s="30"/>
      <c r="L151" s="30"/>
      <c r="M151" s="30"/>
    </row>
    <row r="152" spans="1:13" s="60" customFormat="1" ht="15.75">
      <c r="A152" s="63">
        <f t="shared" si="6"/>
        <v>122</v>
      </c>
      <c r="B152" s="58" t="str">
        <f>'[6]прил 7.1'!B152</f>
        <v>ТМ-160/6  Ф-2  ТП  2-7    ПС  Октябрьская  с. Пригородное</v>
      </c>
      <c r="C152" s="30">
        <f>'[6]прил 7.1'!C152</f>
        <v>0.074177219</v>
      </c>
      <c r="D152" s="30">
        <f>'[6]прил 7.1'!D152</f>
        <v>0</v>
      </c>
      <c r="E152" s="30">
        <f>'[6]прил 7.1'!E152</f>
        <v>0</v>
      </c>
      <c r="F152" s="30">
        <f>'[6]прил 7.1'!N152</f>
        <v>0.06286205</v>
      </c>
      <c r="G152" s="30">
        <f>'[6]прил 7.1'!P152</f>
        <v>0.06286205</v>
      </c>
      <c r="H152" s="30">
        <f>'[6]прил 7.1'!R152</f>
        <v>0.074177219</v>
      </c>
      <c r="I152" s="30">
        <f>'[6]прил 7.1'!S152</f>
        <v>0</v>
      </c>
      <c r="J152" s="89" t="e">
        <f>'[6]прил 7.1'!T152</f>
        <v>#DIV/0!</v>
      </c>
      <c r="K152" s="30"/>
      <c r="L152" s="30"/>
      <c r="M152" s="30"/>
    </row>
    <row r="153" spans="1:13" s="60" customFormat="1" ht="15.75">
      <c r="A153" s="63">
        <f t="shared" si="6"/>
        <v>123</v>
      </c>
      <c r="B153" s="58" t="str">
        <f>'[6]прил 7.1'!B153</f>
        <v>ТМ-160/6  Ф-8  ТП  8-24    ПС  №84  с. Побединское  </v>
      </c>
      <c r="C153" s="30">
        <f>'[6]прил 7.1'!C153</f>
        <v>0.0771919066</v>
      </c>
      <c r="D153" s="30">
        <f>'[6]прил 7.1'!D153</f>
        <v>0</v>
      </c>
      <c r="E153" s="30">
        <f>'[6]прил 7.1'!E153</f>
        <v>0</v>
      </c>
      <c r="F153" s="30">
        <f>'[6]прил 7.1'!N153</f>
        <v>0.06541687</v>
      </c>
      <c r="G153" s="30">
        <f>'[6]прил 7.1'!P153</f>
        <v>0.06541687</v>
      </c>
      <c r="H153" s="30">
        <f>'[6]прил 7.1'!R153</f>
        <v>0.0771919066</v>
      </c>
      <c r="I153" s="30">
        <f>'[6]прил 7.1'!S153</f>
        <v>0</v>
      </c>
      <c r="J153" s="89" t="e">
        <f>'[6]прил 7.1'!T153</f>
        <v>#DIV/0!</v>
      </c>
      <c r="K153" s="30"/>
      <c r="L153" s="30"/>
      <c r="M153" s="30"/>
    </row>
    <row r="154" spans="1:13" s="60" customFormat="1" ht="15.75">
      <c r="A154" s="63">
        <f t="shared" si="6"/>
        <v>124</v>
      </c>
      <c r="B154" s="58" t="str">
        <f>'[6]прил 7.1'!B154</f>
        <v>ТМ-25  Ф-8  ТП  8-7    ПС  Озеро  с. Виноградное</v>
      </c>
      <c r="C154" s="30">
        <f>'[6]прил 7.1'!C154</f>
        <v>0.0674390532</v>
      </c>
      <c r="D154" s="30">
        <f>'[6]прил 7.1'!D154</f>
        <v>0</v>
      </c>
      <c r="E154" s="30">
        <f>'[6]прил 7.1'!E154</f>
        <v>0</v>
      </c>
      <c r="F154" s="30">
        <f>'[6]прил 7.1'!N154</f>
        <v>0.057151740000000006</v>
      </c>
      <c r="G154" s="30">
        <f>'[6]прил 7.1'!P154</f>
        <v>0.057151740000000006</v>
      </c>
      <c r="H154" s="30">
        <f>'[6]прил 7.1'!R154</f>
        <v>0.0674390532</v>
      </c>
      <c r="I154" s="30">
        <f>'[6]прил 7.1'!S154</f>
        <v>0</v>
      </c>
      <c r="J154" s="89" t="e">
        <f>'[6]прил 7.1'!T154</f>
        <v>#DIV/0!</v>
      </c>
      <c r="K154" s="30"/>
      <c r="L154" s="30"/>
      <c r="M154" s="30"/>
    </row>
    <row r="155" spans="1:13" s="60" customFormat="1" ht="15.75">
      <c r="A155" s="63">
        <f t="shared" si="6"/>
        <v>125</v>
      </c>
      <c r="B155" s="58" t="str">
        <f>'[6]прил 7.1'!B155</f>
        <v>ТМ-250  Ф-2  ТП  2-16    ПС  Октябрьская  с. Пригородное </v>
      </c>
      <c r="C155" s="30">
        <f>'[6]прил 7.1'!C155</f>
        <v>0.15942306220000002</v>
      </c>
      <c r="D155" s="30">
        <f>'[6]прил 7.1'!D155</f>
        <v>0</v>
      </c>
      <c r="E155" s="30">
        <f>'[6]прил 7.1'!E155</f>
        <v>0</v>
      </c>
      <c r="F155" s="30">
        <f>'[6]прил 7.1'!N155</f>
        <v>0.13510429000000002</v>
      </c>
      <c r="G155" s="30">
        <f>'[6]прил 7.1'!P155</f>
        <v>0.13510429000000002</v>
      </c>
      <c r="H155" s="30">
        <f>'[6]прил 7.1'!R155</f>
        <v>0.15942306220000002</v>
      </c>
      <c r="I155" s="30">
        <f>'[6]прил 7.1'!S155</f>
        <v>0</v>
      </c>
      <c r="J155" s="89" t="e">
        <f>'[6]прил 7.1'!T155</f>
        <v>#DIV/0!</v>
      </c>
      <c r="K155" s="30"/>
      <c r="L155" s="30"/>
      <c r="M155" s="30"/>
    </row>
    <row r="156" spans="1:13" s="60" customFormat="1" ht="15.75">
      <c r="A156" s="63">
        <f t="shared" si="6"/>
        <v>126</v>
      </c>
      <c r="B156" s="58" t="str">
        <f>'[6]прил 7.1'!B156</f>
        <v>ТМ-250  Ф-3  ТП  3-13    ПС  Аэропорт  с/з  Родина</v>
      </c>
      <c r="C156" s="30">
        <f>'[6]прил 7.1'!C156</f>
        <v>0.15942306220000002</v>
      </c>
      <c r="D156" s="30">
        <f>'[6]прил 7.1'!D156</f>
        <v>0</v>
      </c>
      <c r="E156" s="30">
        <f>'[6]прил 7.1'!E156</f>
        <v>0</v>
      </c>
      <c r="F156" s="30">
        <f>'[6]прил 7.1'!N156</f>
        <v>0.13510429000000002</v>
      </c>
      <c r="G156" s="30">
        <f>'[6]прил 7.1'!P156</f>
        <v>0.13510429000000002</v>
      </c>
      <c r="H156" s="30">
        <f>'[6]прил 7.1'!R156</f>
        <v>0.15942306220000002</v>
      </c>
      <c r="I156" s="30">
        <f>'[6]прил 7.1'!S156</f>
        <v>0</v>
      </c>
      <c r="J156" s="89" t="e">
        <f>'[6]прил 7.1'!T156</f>
        <v>#DIV/0!</v>
      </c>
      <c r="K156" s="30"/>
      <c r="L156" s="30"/>
      <c r="M156" s="30"/>
    </row>
    <row r="157" spans="1:13" s="60" customFormat="1" ht="15.75">
      <c r="A157" s="63">
        <f t="shared" si="6"/>
        <v>127</v>
      </c>
      <c r="B157" s="58" t="str">
        <f>'[6]прил 7.1'!B157</f>
        <v>ТМ-250/6  Ф-8  ТП  8-13    ПС  Толстой-Юрт  с. Толстой-Юрт  </v>
      </c>
      <c r="C157" s="30">
        <f>'[6]прил 7.1'!C157</f>
        <v>0.09531511359999999</v>
      </c>
      <c r="D157" s="30">
        <f>'[6]прил 7.1'!D157</f>
        <v>0</v>
      </c>
      <c r="E157" s="30">
        <f>'[6]прил 7.1'!E157</f>
        <v>0</v>
      </c>
      <c r="F157" s="30">
        <f>'[6]прил 7.1'!N157</f>
        <v>0.08077551999999999</v>
      </c>
      <c r="G157" s="30">
        <f>'[6]прил 7.1'!P157</f>
        <v>0.08077551999999999</v>
      </c>
      <c r="H157" s="30">
        <f>'[6]прил 7.1'!R157</f>
        <v>0.09531511359999999</v>
      </c>
      <c r="I157" s="30">
        <f>'[6]прил 7.1'!S157</f>
        <v>0</v>
      </c>
      <c r="J157" s="89" t="e">
        <f>'[6]прил 7.1'!T157</f>
        <v>#DIV/0!</v>
      </c>
      <c r="K157" s="30"/>
      <c r="L157" s="30"/>
      <c r="M157" s="30"/>
    </row>
    <row r="158" spans="1:13" s="60" customFormat="1" ht="15.75">
      <c r="A158" s="63">
        <f t="shared" si="6"/>
        <v>128</v>
      </c>
      <c r="B158" s="58" t="str">
        <f>'[6]прил 7.1'!B158</f>
        <v>ТМ-250/6  Ф-3  ТП  3-18    ПС  Октябрьская  с. Чечен-Аул</v>
      </c>
      <c r="C158" s="30">
        <f>'[6]прил 7.1'!C158</f>
        <v>0.0494178572</v>
      </c>
      <c r="D158" s="30">
        <f>'[6]прил 7.1'!D158</f>
        <v>0</v>
      </c>
      <c r="E158" s="30">
        <f>'[6]прил 7.1'!E158</f>
        <v>0</v>
      </c>
      <c r="F158" s="30">
        <f>'[6]прил 7.1'!N158</f>
        <v>0.04187954</v>
      </c>
      <c r="G158" s="30">
        <f>'[6]прил 7.1'!P158</f>
        <v>0.04187954</v>
      </c>
      <c r="H158" s="30">
        <f>'[6]прил 7.1'!R158</f>
        <v>0.0494178572</v>
      </c>
      <c r="I158" s="30">
        <f>'[6]прил 7.1'!S158</f>
        <v>0</v>
      </c>
      <c r="J158" s="89" t="e">
        <f>'[6]прил 7.1'!T158</f>
        <v>#DIV/0!</v>
      </c>
      <c r="K158" s="30"/>
      <c r="L158" s="30"/>
      <c r="M158" s="30"/>
    </row>
    <row r="159" spans="1:13" s="60" customFormat="1" ht="15.75">
      <c r="A159" s="63">
        <f aca="true" t="shared" si="7" ref="A159:A222">A158+1</f>
        <v>129</v>
      </c>
      <c r="B159" s="58" t="str">
        <f>'[6]прил 7.1'!B159</f>
        <v>КТП-100/10  Ф-7  ТП  7-37   ПС  Ачхой-Мартан  с. Ачхой-Мартан </v>
      </c>
      <c r="C159" s="30">
        <f>'[6]прил 7.1'!C159</f>
        <v>0.18103810159999997</v>
      </c>
      <c r="D159" s="30">
        <f>'[6]прил 7.1'!D159</f>
        <v>0</v>
      </c>
      <c r="E159" s="30">
        <f>'[6]прил 7.1'!E159</f>
        <v>0</v>
      </c>
      <c r="F159" s="30">
        <f>'[6]прил 7.1'!N159</f>
        <v>0.15342212</v>
      </c>
      <c r="G159" s="30">
        <f>'[6]прил 7.1'!P159</f>
        <v>0.15342212</v>
      </c>
      <c r="H159" s="30">
        <f>'[6]прил 7.1'!R159</f>
        <v>0.18103810159999997</v>
      </c>
      <c r="I159" s="30">
        <f>'[6]прил 7.1'!S159</f>
        <v>0</v>
      </c>
      <c r="J159" s="89" t="e">
        <f>'[6]прил 7.1'!T159</f>
        <v>#DIV/0!</v>
      </c>
      <c r="K159" s="30"/>
      <c r="L159" s="30"/>
      <c r="M159" s="30"/>
    </row>
    <row r="160" spans="1:13" s="60" customFormat="1" ht="15.75">
      <c r="A160" s="63">
        <f t="shared" si="7"/>
        <v>130</v>
      </c>
      <c r="B160" s="58" t="str">
        <f>'[6]прил 7.1'!B160</f>
        <v>КТП-160/10  Ф-4  ТП  4-21   ПС  Катар-Юрт  с. Катар-Юрт   </v>
      </c>
      <c r="C160" s="30">
        <f>'[6]прил 7.1'!C160</f>
        <v>0.0961796524</v>
      </c>
      <c r="D160" s="30">
        <f>'[6]прил 7.1'!D160</f>
        <v>0</v>
      </c>
      <c r="E160" s="30">
        <f>'[6]прил 7.1'!E160</f>
        <v>0</v>
      </c>
      <c r="F160" s="30">
        <f>'[6]прил 7.1'!N160</f>
        <v>0.08150818</v>
      </c>
      <c r="G160" s="30">
        <f>'[6]прил 7.1'!P160</f>
        <v>0.08150818</v>
      </c>
      <c r="H160" s="30">
        <f>'[6]прил 7.1'!R160</f>
        <v>0.0961796524</v>
      </c>
      <c r="I160" s="30">
        <f>'[6]прил 7.1'!S160</f>
        <v>0</v>
      </c>
      <c r="J160" s="89" t="e">
        <f>'[6]прил 7.1'!T160</f>
        <v>#DIV/0!</v>
      </c>
      <c r="K160" s="30"/>
      <c r="L160" s="30"/>
      <c r="M160" s="30"/>
    </row>
    <row r="161" spans="1:13" s="60" customFormat="1" ht="15.75">
      <c r="A161" s="63">
        <f t="shared" si="7"/>
        <v>131</v>
      </c>
      <c r="B161" s="58" t="str">
        <f>'[6]прил 7.1'!B161</f>
        <v>КТП с ТМ-250/10  Ф-2  ТП  2-46   ПС  Самашки  с. Закан-Юрт </v>
      </c>
      <c r="C161" s="30">
        <f>'[6]прил 7.1'!C161</f>
        <v>0.3200866584</v>
      </c>
      <c r="D161" s="30">
        <f>'[6]прил 7.1'!D161</f>
        <v>0</v>
      </c>
      <c r="E161" s="30">
        <f>'[6]прил 7.1'!E161</f>
        <v>0</v>
      </c>
      <c r="F161" s="30">
        <f>'[6]прил 7.1'!N161</f>
        <v>0.27125988</v>
      </c>
      <c r="G161" s="30">
        <f>'[6]прил 7.1'!P161</f>
        <v>0.27125988</v>
      </c>
      <c r="H161" s="30">
        <f>'[6]прил 7.1'!R161</f>
        <v>0.3200866584</v>
      </c>
      <c r="I161" s="30">
        <f>'[6]прил 7.1'!S161</f>
        <v>0</v>
      </c>
      <c r="J161" s="89" t="e">
        <f>'[6]прил 7.1'!T161</f>
        <v>#DIV/0!</v>
      </c>
      <c r="K161" s="30"/>
      <c r="L161" s="30"/>
      <c r="M161" s="30"/>
    </row>
    <row r="162" spans="1:13" s="60" customFormat="1" ht="31.5">
      <c r="A162" s="63">
        <f t="shared" si="7"/>
        <v>132</v>
      </c>
      <c r="B162" s="58" t="str">
        <f>'[6]прил 7.1'!B162</f>
        <v>ТМ-100/10  Ф-7  ТП  7-14   ПС  Ачхой-Мартан  с. Ачхой-Мартан  ул. Набережная</v>
      </c>
      <c r="C162" s="30">
        <f>'[6]прил 7.1'!C162</f>
        <v>0.0809826566</v>
      </c>
      <c r="D162" s="30">
        <f>'[6]прил 7.1'!D162</f>
        <v>0</v>
      </c>
      <c r="E162" s="30">
        <f>'[6]прил 7.1'!E162</f>
        <v>0</v>
      </c>
      <c r="F162" s="30">
        <f>'[6]прил 7.1'!N162</f>
        <v>0.06862937</v>
      </c>
      <c r="G162" s="30">
        <f>'[6]прил 7.1'!P162</f>
        <v>0.06862937</v>
      </c>
      <c r="H162" s="30">
        <f>'[6]прил 7.1'!R162</f>
        <v>0.0809826566</v>
      </c>
      <c r="I162" s="30">
        <f>'[6]прил 7.1'!S162</f>
        <v>0</v>
      </c>
      <c r="J162" s="89" t="e">
        <f>'[6]прил 7.1'!T162</f>
        <v>#DIV/0!</v>
      </c>
      <c r="K162" s="30"/>
      <c r="L162" s="30"/>
      <c r="M162" s="30"/>
    </row>
    <row r="163" spans="1:13" s="60" customFormat="1" ht="15.75">
      <c r="A163" s="63">
        <f t="shared" si="7"/>
        <v>133</v>
      </c>
      <c r="B163" s="58" t="str">
        <f>'[6]прил 7.1'!B163</f>
        <v>ТМ-250/10  Ф-4  ТП  4-7   ПС  Самашки  с. Самашки</v>
      </c>
      <c r="C163" s="30">
        <f>'[6]прил 7.1'!C163</f>
        <v>0.08064861039999999</v>
      </c>
      <c r="D163" s="30">
        <f>'[6]прил 7.1'!D163</f>
        <v>0</v>
      </c>
      <c r="E163" s="30">
        <f>'[6]прил 7.1'!E163</f>
        <v>0</v>
      </c>
      <c r="F163" s="30">
        <f>'[6]прил 7.1'!N163</f>
        <v>0.06834628</v>
      </c>
      <c r="G163" s="30">
        <f>'[6]прил 7.1'!P163</f>
        <v>0.06834628</v>
      </c>
      <c r="H163" s="30">
        <f>'[6]прил 7.1'!R163</f>
        <v>0.08064861039999999</v>
      </c>
      <c r="I163" s="30">
        <f>'[6]прил 7.1'!S163</f>
        <v>0</v>
      </c>
      <c r="J163" s="89" t="e">
        <f>'[6]прил 7.1'!T163</f>
        <v>#DIV/0!</v>
      </c>
      <c r="K163" s="30"/>
      <c r="L163" s="30"/>
      <c r="M163" s="30"/>
    </row>
    <row r="164" spans="1:13" s="60" customFormat="1" ht="15.75">
      <c r="A164" s="63">
        <f t="shared" si="7"/>
        <v>134</v>
      </c>
      <c r="B164" s="58" t="str">
        <f>'[6]прил 7.1'!B164</f>
        <v>ТМГ 11-100/10  Ф-3  ТП  3-18   ПС  Ачхой-Мартан  с. Ачхой-Мартан </v>
      </c>
      <c r="C164" s="30">
        <f>'[6]прил 7.1'!C164</f>
        <v>0.09892153579999999</v>
      </c>
      <c r="D164" s="30">
        <f>'[6]прил 7.1'!D164</f>
        <v>0</v>
      </c>
      <c r="E164" s="30">
        <f>'[6]прил 7.1'!E164</f>
        <v>0</v>
      </c>
      <c r="F164" s="30">
        <f>'[6]прил 7.1'!N164</f>
        <v>0.08383180999999999</v>
      </c>
      <c r="G164" s="30">
        <f>'[6]прил 7.1'!P164</f>
        <v>0.08383180999999999</v>
      </c>
      <c r="H164" s="30">
        <f>'[6]прил 7.1'!R164</f>
        <v>0.09892153579999999</v>
      </c>
      <c r="I164" s="30">
        <f>'[6]прил 7.1'!S164</f>
        <v>0</v>
      </c>
      <c r="J164" s="89" t="e">
        <f>'[6]прил 7.1'!T164</f>
        <v>#DIV/0!</v>
      </c>
      <c r="K164" s="30"/>
      <c r="L164" s="30"/>
      <c r="M164" s="30"/>
    </row>
    <row r="165" spans="1:13" s="60" customFormat="1" ht="31.5">
      <c r="A165" s="63">
        <f t="shared" si="7"/>
        <v>135</v>
      </c>
      <c r="B165" s="58" t="str">
        <f>'[6]прил 7.1'!B165</f>
        <v>КТП-400/10 с ТМГ 11-400/10 Ф-2  ТП  2-14   ПС  Капустино  х. Капустино</v>
      </c>
      <c r="C165" s="30">
        <f>'[6]прил 7.1'!C165</f>
        <v>0.3333114376</v>
      </c>
      <c r="D165" s="30">
        <f>'[6]прил 7.1'!D165</f>
        <v>0</v>
      </c>
      <c r="E165" s="30">
        <f>'[6]прил 7.1'!E165</f>
        <v>0</v>
      </c>
      <c r="F165" s="30">
        <f>'[6]прил 7.1'!N165</f>
        <v>0.28246732</v>
      </c>
      <c r="G165" s="30">
        <f>'[6]прил 7.1'!P165</f>
        <v>0.28246732</v>
      </c>
      <c r="H165" s="30">
        <f>'[6]прил 7.1'!R165</f>
        <v>0.3333114376</v>
      </c>
      <c r="I165" s="30">
        <f>'[6]прил 7.1'!S165</f>
        <v>0</v>
      </c>
      <c r="J165" s="89" t="e">
        <f>'[6]прил 7.1'!T165</f>
        <v>#DIV/0!</v>
      </c>
      <c r="K165" s="30"/>
      <c r="L165" s="30"/>
      <c r="M165" s="30"/>
    </row>
    <row r="166" spans="1:13" s="60" customFormat="1" ht="15.75">
      <c r="A166" s="63">
        <f t="shared" si="7"/>
        <v>136</v>
      </c>
      <c r="B166" s="58" t="str">
        <f>'[6]прил 7.1'!B166</f>
        <v>ТМ-250/10  Ф-2  ТП  2-8  ПС  Николаевская  с. Новое  Солкушино</v>
      </c>
      <c r="C166" s="30">
        <f>'[6]прил 7.1'!C166</f>
        <v>0.15940374559999998</v>
      </c>
      <c r="D166" s="30">
        <f>'[6]прил 7.1'!D166</f>
        <v>0</v>
      </c>
      <c r="E166" s="30">
        <f>'[6]прил 7.1'!E166</f>
        <v>0</v>
      </c>
      <c r="F166" s="30">
        <f>'[6]прил 7.1'!N166</f>
        <v>0.13508792</v>
      </c>
      <c r="G166" s="30">
        <f>'[6]прил 7.1'!P166</f>
        <v>0.13508792</v>
      </c>
      <c r="H166" s="30">
        <f>'[6]прил 7.1'!R166</f>
        <v>0.15940374559999998</v>
      </c>
      <c r="I166" s="30">
        <f>'[6]прил 7.1'!S166</f>
        <v>0</v>
      </c>
      <c r="J166" s="89" t="e">
        <f>'[6]прил 7.1'!T166</f>
        <v>#DIV/0!</v>
      </c>
      <c r="K166" s="30"/>
      <c r="L166" s="30"/>
      <c r="M166" s="30"/>
    </row>
    <row r="167" spans="1:13" s="60" customFormat="1" ht="15.75">
      <c r="A167" s="63">
        <f t="shared" si="7"/>
        <v>137</v>
      </c>
      <c r="B167" s="58" t="str">
        <f>'[6]прил 7.1'!B167</f>
        <v>ТМ-400/10 Ф-3  ТП  3-1  ПС  Калиновская  с. Новотерское</v>
      </c>
      <c r="C167" s="30">
        <f>'[6]прил 7.1'!C167</f>
        <v>0.16356333999999997</v>
      </c>
      <c r="D167" s="30">
        <f>'[6]прил 7.1'!D167</f>
        <v>0</v>
      </c>
      <c r="E167" s="30">
        <f>'[6]прил 7.1'!E167</f>
        <v>0</v>
      </c>
      <c r="F167" s="30">
        <f>'[6]прил 7.1'!N167</f>
        <v>0.138613</v>
      </c>
      <c r="G167" s="30">
        <f>'[6]прил 7.1'!P167</f>
        <v>0.138613</v>
      </c>
      <c r="H167" s="30">
        <f>'[6]прил 7.1'!R167</f>
        <v>0.16356333999999997</v>
      </c>
      <c r="I167" s="30">
        <f>'[6]прил 7.1'!S167</f>
        <v>0</v>
      </c>
      <c r="J167" s="89" t="e">
        <f>'[6]прил 7.1'!T167</f>
        <v>#DIV/0!</v>
      </c>
      <c r="K167" s="30"/>
      <c r="L167" s="30"/>
      <c r="M167" s="30"/>
    </row>
    <row r="168" spans="1:13" s="60" customFormat="1" ht="15.75">
      <c r="A168" s="63">
        <f t="shared" si="7"/>
        <v>138</v>
      </c>
      <c r="B168" s="58" t="str">
        <f>'[6]прил 7.1'!B168</f>
        <v>ТМГ 11-250/6-10 Ф-6  ТП  6-6  ПС  ИТК-2  ст.Мекенская</v>
      </c>
      <c r="C168" s="30">
        <f>'[6]прил 7.1'!C168</f>
        <v>0.1725063358</v>
      </c>
      <c r="D168" s="30">
        <f>'[6]прил 7.1'!D168</f>
        <v>0</v>
      </c>
      <c r="E168" s="30">
        <f>'[6]прил 7.1'!E168</f>
        <v>0</v>
      </c>
      <c r="F168" s="30">
        <f>'[6]прил 7.1'!N168</f>
        <v>0.14619181</v>
      </c>
      <c r="G168" s="30">
        <f>'[6]прил 7.1'!P168</f>
        <v>0.14619181</v>
      </c>
      <c r="H168" s="30">
        <f>'[6]прил 7.1'!R168</f>
        <v>0.1725063358</v>
      </c>
      <c r="I168" s="30">
        <f>'[6]прил 7.1'!S168</f>
        <v>0</v>
      </c>
      <c r="J168" s="89" t="e">
        <f>'[6]прил 7.1'!T168</f>
        <v>#DIV/0!</v>
      </c>
      <c r="K168" s="30"/>
      <c r="L168" s="30"/>
      <c r="M168" s="30"/>
    </row>
    <row r="169" spans="1:13" s="60" customFormat="1" ht="15.75">
      <c r="A169" s="63">
        <f t="shared" si="7"/>
        <v>139</v>
      </c>
      <c r="B169" s="58" t="str">
        <f>'[6]прил 7.1'!B169</f>
        <v> КТП-160/10 с ТМГ-250/10 Ф-10  ТП  б/н    ПС  Северная  г. Грозный</v>
      </c>
      <c r="C169" s="30">
        <f>'[6]прил 7.1'!C169</f>
        <v>0.202986196</v>
      </c>
      <c r="D169" s="30">
        <f>'[6]прил 7.1'!D169</f>
        <v>0</v>
      </c>
      <c r="E169" s="30">
        <f>'[6]прил 7.1'!E169</f>
        <v>0</v>
      </c>
      <c r="F169" s="30">
        <f>'[6]прил 7.1'!N169</f>
        <v>0.17202220000000001</v>
      </c>
      <c r="G169" s="30">
        <f>'[6]прил 7.1'!P169</f>
        <v>0.17202220000000001</v>
      </c>
      <c r="H169" s="30">
        <f>'[6]прил 7.1'!R169</f>
        <v>0.202986196</v>
      </c>
      <c r="I169" s="30">
        <f>'[6]прил 7.1'!S169</f>
        <v>0</v>
      </c>
      <c r="J169" s="89" t="e">
        <f>'[6]прил 7.1'!T169</f>
        <v>#DIV/0!</v>
      </c>
      <c r="K169" s="30"/>
      <c r="L169" s="30"/>
      <c r="M169" s="30"/>
    </row>
    <row r="170" spans="1:13" s="60" customFormat="1" ht="31.5">
      <c r="A170" s="63">
        <f t="shared" si="7"/>
        <v>140</v>
      </c>
      <c r="B170" s="58" t="str">
        <f>'[6]прил 7.1'!B170</f>
        <v>КТП-400 с ТМ-400 Ф-14  ТП  791    ПС  Трансмаш  г. Грозный  пос. Кирпичный</v>
      </c>
      <c r="C170" s="30">
        <f>'[6]прил 7.1'!C170</f>
        <v>0.2562633376</v>
      </c>
      <c r="D170" s="30">
        <f>'[6]прил 7.1'!D170</f>
        <v>0</v>
      </c>
      <c r="E170" s="30">
        <f>'[6]прил 7.1'!E170</f>
        <v>0</v>
      </c>
      <c r="F170" s="30">
        <f>'[6]прил 7.1'!N170</f>
        <v>0.21717232</v>
      </c>
      <c r="G170" s="30">
        <f>'[6]прил 7.1'!P170</f>
        <v>0.21717232</v>
      </c>
      <c r="H170" s="30">
        <f>'[6]прил 7.1'!R170</f>
        <v>0.2562633376</v>
      </c>
      <c r="I170" s="30">
        <f>'[6]прил 7.1'!S170</f>
        <v>0</v>
      </c>
      <c r="J170" s="89" t="e">
        <f>'[6]прил 7.1'!T170</f>
        <v>#DIV/0!</v>
      </c>
      <c r="K170" s="30"/>
      <c r="L170" s="30"/>
      <c r="M170" s="30"/>
    </row>
    <row r="171" spans="1:13" s="60" customFormat="1" ht="15.75">
      <c r="A171" s="63">
        <f t="shared" si="7"/>
        <v>141</v>
      </c>
      <c r="B171" s="58" t="str">
        <f>'[6]прил 7.1'!B171</f>
        <v>КТП-400 Ф-6  ТП 48 ПС  Черноречье  пос. Алды</v>
      </c>
      <c r="C171" s="30">
        <f>'[6]прил 7.1'!C171</f>
        <v>0.1202633344</v>
      </c>
      <c r="D171" s="30">
        <f>'[6]прил 7.1'!D171</f>
        <v>0</v>
      </c>
      <c r="E171" s="30">
        <f>'[6]прил 7.1'!E171</f>
        <v>0</v>
      </c>
      <c r="F171" s="30">
        <f>'[6]прил 7.1'!N171</f>
        <v>0.10191808000000001</v>
      </c>
      <c r="G171" s="30">
        <f>'[6]прил 7.1'!P171</f>
        <v>0.10191808000000001</v>
      </c>
      <c r="H171" s="30">
        <f>'[6]прил 7.1'!R171</f>
        <v>0.1202633344</v>
      </c>
      <c r="I171" s="30">
        <f>'[6]прил 7.1'!S171</f>
        <v>0</v>
      </c>
      <c r="J171" s="89" t="e">
        <f>'[6]прил 7.1'!T171</f>
        <v>#DIV/0!</v>
      </c>
      <c r="K171" s="30"/>
      <c r="L171" s="30"/>
      <c r="M171" s="30"/>
    </row>
    <row r="172" spans="1:13" s="60" customFormat="1" ht="15.75">
      <c r="A172" s="63">
        <f t="shared" si="7"/>
        <v>142</v>
      </c>
      <c r="B172" s="58" t="str">
        <f>'[6]прил 7.1'!B172</f>
        <v>КТП с ТМ-250/10 Ф-19  ТП  141"А" ПС  Южная  г. Грозный</v>
      </c>
      <c r="C172" s="30">
        <f>'[6]прил 7.1'!C172</f>
        <v>0.3347973408</v>
      </c>
      <c r="D172" s="30">
        <f>'[6]прил 7.1'!D172</f>
        <v>0</v>
      </c>
      <c r="E172" s="30">
        <f>'[6]прил 7.1'!E172</f>
        <v>0</v>
      </c>
      <c r="F172" s="30">
        <f>'[6]прил 7.1'!N172</f>
        <v>0.28372656</v>
      </c>
      <c r="G172" s="30">
        <f>'[6]прил 7.1'!P172</f>
        <v>0.28372656</v>
      </c>
      <c r="H172" s="30">
        <f>'[6]прил 7.1'!R172</f>
        <v>0.3347973408</v>
      </c>
      <c r="I172" s="30">
        <f>'[6]прил 7.1'!S172</f>
        <v>0</v>
      </c>
      <c r="J172" s="89" t="e">
        <f>'[6]прил 7.1'!T172</f>
        <v>#DIV/0!</v>
      </c>
      <c r="K172" s="30"/>
      <c r="L172" s="30"/>
      <c r="M172" s="30"/>
    </row>
    <row r="173" spans="1:13" s="60" customFormat="1" ht="15.75">
      <c r="A173" s="63">
        <f t="shared" si="7"/>
        <v>143</v>
      </c>
      <c r="B173" s="58" t="str">
        <f>'[6]прил 7.1'!B173</f>
        <v>ТМГ 11-400/6 Ф-21  ТП  341    ПС  Северная  г. Грозный</v>
      </c>
      <c r="C173" s="30">
        <f>'[6]прил 7.1'!C173</f>
        <v>0.2199973474</v>
      </c>
      <c r="D173" s="30">
        <f>'[6]прил 7.1'!D173</f>
        <v>0</v>
      </c>
      <c r="E173" s="30">
        <f>'[6]прил 7.1'!E173</f>
        <v>0</v>
      </c>
      <c r="F173" s="30">
        <f>'[6]прил 7.1'!N173</f>
        <v>0.18643843</v>
      </c>
      <c r="G173" s="30">
        <f>'[6]прил 7.1'!P173</f>
        <v>0.18643843</v>
      </c>
      <c r="H173" s="30">
        <f>'[6]прил 7.1'!R173</f>
        <v>0.2199973474</v>
      </c>
      <c r="I173" s="30">
        <f>'[6]прил 7.1'!S173</f>
        <v>0</v>
      </c>
      <c r="J173" s="89" t="e">
        <f>'[6]прил 7.1'!T173</f>
        <v>#DIV/0!</v>
      </c>
      <c r="K173" s="30"/>
      <c r="L173" s="30"/>
      <c r="M173" s="30"/>
    </row>
    <row r="174" spans="1:13" s="60" customFormat="1" ht="31.5">
      <c r="A174" s="63">
        <f t="shared" si="7"/>
        <v>144</v>
      </c>
      <c r="B174" s="58" t="str">
        <f>'[6]прил 7.1'!B174</f>
        <v>КТП-160 с ТМ-160 Ф-24  ТП  24-35   ПС  Гудермес  пос. Дружба  ул. Бесаева </v>
      </c>
      <c r="C174" s="30">
        <f>'[6]прил 7.1'!C174</f>
        <v>0.26068734639999996</v>
      </c>
      <c r="D174" s="30">
        <f>'[6]прил 7.1'!D174</f>
        <v>0</v>
      </c>
      <c r="E174" s="30">
        <f>'[6]прил 7.1'!E174</f>
        <v>0</v>
      </c>
      <c r="F174" s="30">
        <f>'[6]прил 7.1'!N174</f>
        <v>0.22092148</v>
      </c>
      <c r="G174" s="30">
        <f>'[6]прил 7.1'!P174</f>
        <v>0.22092148</v>
      </c>
      <c r="H174" s="30">
        <f>'[6]прил 7.1'!R174</f>
        <v>0.26068734639999996</v>
      </c>
      <c r="I174" s="30">
        <f>'[6]прил 7.1'!S174</f>
        <v>0</v>
      </c>
      <c r="J174" s="89" t="e">
        <f>'[6]прил 7.1'!T174</f>
        <v>#DIV/0!</v>
      </c>
      <c r="K174" s="30"/>
      <c r="L174" s="30"/>
      <c r="M174" s="30"/>
    </row>
    <row r="175" spans="1:13" s="60" customFormat="1" ht="15.75">
      <c r="A175" s="63">
        <f t="shared" si="7"/>
        <v>145</v>
      </c>
      <c r="B175" s="58" t="str">
        <f>'[6]прил 7.1'!B175</f>
        <v>КТП-63/10 с ТМГ-40/10 Ф-1  ТП  1-21    ПС  Ведено  с. Д.Ведено</v>
      </c>
      <c r="C175" s="30">
        <f>'[6]прил 7.1'!C175</f>
        <v>0.1511853406</v>
      </c>
      <c r="D175" s="30">
        <f>'[6]прил 7.1'!D175</f>
        <v>0</v>
      </c>
      <c r="E175" s="30">
        <f>'[6]прил 7.1'!E175</f>
        <v>0</v>
      </c>
      <c r="F175" s="30">
        <f>'[6]прил 7.1'!N175</f>
        <v>0.12812317</v>
      </c>
      <c r="G175" s="30">
        <f>'[6]прил 7.1'!P175</f>
        <v>0.12812317</v>
      </c>
      <c r="H175" s="30">
        <f>'[6]прил 7.1'!R175</f>
        <v>0.1511853406</v>
      </c>
      <c r="I175" s="30">
        <f>'[6]прил 7.1'!S175</f>
        <v>0</v>
      </c>
      <c r="J175" s="89" t="e">
        <f>'[6]прил 7.1'!T175</f>
        <v>#DIV/0!</v>
      </c>
      <c r="K175" s="30"/>
      <c r="L175" s="30"/>
      <c r="M175" s="30"/>
    </row>
    <row r="176" spans="1:13" s="60" customFormat="1" ht="15.75">
      <c r="A176" s="63">
        <f t="shared" si="7"/>
        <v>146</v>
      </c>
      <c r="B176" s="58" t="str">
        <f>'[6]прил 7.1'!B176</f>
        <v>ТМГ-11-250 Ф-5  ТП  5-26    ПС  Махкеты  с. Элистанжи </v>
      </c>
      <c r="C176" s="30">
        <f>'[6]прил 7.1'!C176</f>
        <v>0.1725063358</v>
      </c>
      <c r="D176" s="30">
        <f>'[6]прил 7.1'!D176</f>
        <v>0</v>
      </c>
      <c r="E176" s="30">
        <f>'[6]прил 7.1'!E176</f>
        <v>0</v>
      </c>
      <c r="F176" s="30">
        <f>'[6]прил 7.1'!N176</f>
        <v>0.14619181</v>
      </c>
      <c r="G176" s="30">
        <f>'[6]прил 7.1'!P176</f>
        <v>0.14619181</v>
      </c>
      <c r="H176" s="30">
        <f>'[6]прил 7.1'!R176</f>
        <v>0.1725063358</v>
      </c>
      <c r="I176" s="30">
        <f>'[6]прил 7.1'!S176</f>
        <v>0</v>
      </c>
      <c r="J176" s="89" t="e">
        <f>'[6]прил 7.1'!T176</f>
        <v>#DIV/0!</v>
      </c>
      <c r="K176" s="30"/>
      <c r="L176" s="30"/>
      <c r="M176" s="30"/>
    </row>
    <row r="177" spans="1:13" s="60" customFormat="1" ht="15.75">
      <c r="A177" s="63">
        <f t="shared" si="7"/>
        <v>147</v>
      </c>
      <c r="B177" s="58" t="str">
        <f>'[6]прил 7.1'!B177</f>
        <v>ТМ-100/10 Ф-2  ТП  2-6  ПС  Шатой  с. Горгачи </v>
      </c>
      <c r="C177" s="30">
        <f>'[6]прил 7.1'!C177</f>
        <v>0.06738476139999999</v>
      </c>
      <c r="D177" s="30">
        <f>'[6]прил 7.1'!D177</f>
        <v>0</v>
      </c>
      <c r="E177" s="30">
        <f>'[6]прил 7.1'!E177</f>
        <v>0</v>
      </c>
      <c r="F177" s="30">
        <f>'[6]прил 7.1'!N177</f>
        <v>0.05710573</v>
      </c>
      <c r="G177" s="30">
        <f>'[6]прил 7.1'!P177</f>
        <v>0.05710573</v>
      </c>
      <c r="H177" s="30">
        <f>'[6]прил 7.1'!R177</f>
        <v>0.06738476139999999</v>
      </c>
      <c r="I177" s="30">
        <f>'[6]прил 7.1'!S177</f>
        <v>0</v>
      </c>
      <c r="J177" s="89" t="e">
        <f>'[6]прил 7.1'!T177</f>
        <v>#DIV/0!</v>
      </c>
      <c r="K177" s="30"/>
      <c r="L177" s="30"/>
      <c r="M177" s="30"/>
    </row>
    <row r="178" spans="1:13" s="60" customFormat="1" ht="15.75">
      <c r="A178" s="63">
        <f t="shared" si="7"/>
        <v>148</v>
      </c>
      <c r="B178" s="58" t="str">
        <f>'[6]прил 7.1'!B178</f>
        <v>ТМ-100/10 Ф-2  ТП  2-15   ПС  Итум-Кали  с. Зумсой </v>
      </c>
      <c r="C178" s="30">
        <f>'[6]прил 7.1'!C178</f>
        <v>0.0724909518</v>
      </c>
      <c r="D178" s="30">
        <f>'[6]прил 7.1'!D178</f>
        <v>0</v>
      </c>
      <c r="E178" s="30">
        <f>'[6]прил 7.1'!E178</f>
        <v>0</v>
      </c>
      <c r="F178" s="30">
        <f>'[6]прил 7.1'!N178</f>
        <v>0.06143301</v>
      </c>
      <c r="G178" s="30">
        <f>'[6]прил 7.1'!P178</f>
        <v>0.06143301</v>
      </c>
      <c r="H178" s="30">
        <f>'[6]прил 7.1'!R178</f>
        <v>0.0724909518</v>
      </c>
      <c r="I178" s="30">
        <f>'[6]прил 7.1'!S178</f>
        <v>0</v>
      </c>
      <c r="J178" s="89" t="e">
        <f>'[6]прил 7.1'!T178</f>
        <v>#DIV/0!</v>
      </c>
      <c r="K178" s="30"/>
      <c r="L178" s="30"/>
      <c r="M178" s="30"/>
    </row>
    <row r="179" spans="1:13" s="60" customFormat="1" ht="15.75">
      <c r="A179" s="63">
        <f t="shared" si="7"/>
        <v>149</v>
      </c>
      <c r="B179" s="58" t="str">
        <f>'[6]прил 7.1'!B179</f>
        <v>ТМ-250/10 Ф-3  ТП  3-21   ПС  Итум-Кали  с. Ведучи </v>
      </c>
      <c r="C179" s="30">
        <f>'[6]прил 7.1'!C179</f>
        <v>0.039682692000000006</v>
      </c>
      <c r="D179" s="30">
        <f>'[6]прил 7.1'!D179</f>
        <v>0</v>
      </c>
      <c r="E179" s="30">
        <f>'[6]прил 7.1'!E179</f>
        <v>0</v>
      </c>
      <c r="F179" s="30">
        <f>'[6]прил 7.1'!N179</f>
        <v>0.033629400000000004</v>
      </c>
      <c r="G179" s="30">
        <f>'[6]прил 7.1'!P179</f>
        <v>0.033629400000000004</v>
      </c>
      <c r="H179" s="30">
        <f>'[6]прил 7.1'!R179</f>
        <v>0.039682692000000006</v>
      </c>
      <c r="I179" s="30">
        <f>'[6]прил 7.1'!S179</f>
        <v>0</v>
      </c>
      <c r="J179" s="89" t="e">
        <f>'[6]прил 7.1'!T179</f>
        <v>#DIV/0!</v>
      </c>
      <c r="K179" s="30"/>
      <c r="L179" s="30"/>
      <c r="M179" s="30"/>
    </row>
    <row r="180" spans="1:13" s="60" customFormat="1" ht="15.75">
      <c r="A180" s="63">
        <f t="shared" si="7"/>
        <v>150</v>
      </c>
      <c r="B180" s="58" t="str">
        <f>'[6]прил 7.1'!B180</f>
        <v>ТМ-100/6 Ф-8  ТП 8-22  ПС Знаменская  с. Знаменское</v>
      </c>
      <c r="C180" s="30">
        <f>'[6]прил 7.1'!C180</f>
        <v>0.0719465824</v>
      </c>
      <c r="D180" s="30">
        <f>'[6]прил 7.1'!D180</f>
        <v>0</v>
      </c>
      <c r="E180" s="30">
        <f>'[6]прил 7.1'!E180</f>
        <v>0</v>
      </c>
      <c r="F180" s="30">
        <f>'[6]прил 7.1'!N180</f>
        <v>0.06097168</v>
      </c>
      <c r="G180" s="30">
        <f>'[6]прил 7.1'!P180</f>
        <v>0.06097168</v>
      </c>
      <c r="H180" s="30">
        <f>'[6]прил 7.1'!R180</f>
        <v>0.0719465824</v>
      </c>
      <c r="I180" s="30">
        <f>'[6]прил 7.1'!S180</f>
        <v>0</v>
      </c>
      <c r="J180" s="89" t="e">
        <f>'[6]прил 7.1'!T180</f>
        <v>#DIV/0!</v>
      </c>
      <c r="K180" s="30"/>
      <c r="L180" s="30"/>
      <c r="M180" s="30"/>
    </row>
    <row r="181" spans="1:13" s="60" customFormat="1" ht="15.75">
      <c r="A181" s="63">
        <f t="shared" si="7"/>
        <v>151</v>
      </c>
      <c r="B181" s="58" t="str">
        <f>'[6]прил 7.1'!B181</f>
        <v>ТМ-160 Ф-7  ТП 7-13  ПС Знаменская  с. Знаменское</v>
      </c>
      <c r="C181" s="30">
        <f>'[6]прил 7.1'!C181</f>
        <v>0.08503470579999999</v>
      </c>
      <c r="D181" s="30">
        <f>'[6]прил 7.1'!D181</f>
        <v>0</v>
      </c>
      <c r="E181" s="30">
        <f>'[6]прил 7.1'!E181</f>
        <v>0</v>
      </c>
      <c r="F181" s="30">
        <f>'[6]прил 7.1'!N181</f>
        <v>0.07206330999999999</v>
      </c>
      <c r="G181" s="30">
        <f>'[6]прил 7.1'!P181</f>
        <v>0.07206330999999999</v>
      </c>
      <c r="H181" s="30">
        <f>'[6]прил 7.1'!R181</f>
        <v>0.08503470579999999</v>
      </c>
      <c r="I181" s="30">
        <f>'[6]прил 7.1'!S181</f>
        <v>0</v>
      </c>
      <c r="J181" s="89" t="e">
        <f>'[6]прил 7.1'!T181</f>
        <v>#DIV/0!</v>
      </c>
      <c r="K181" s="30"/>
      <c r="L181" s="30"/>
      <c r="M181" s="30"/>
    </row>
    <row r="182" spans="1:13" s="60" customFormat="1" ht="15.75">
      <c r="A182" s="63">
        <f t="shared" si="7"/>
        <v>152</v>
      </c>
      <c r="B182" s="58" t="str">
        <f>'[6]прил 7.1'!B182</f>
        <v>ТМГ 11-160/10 Ф-3  ТП  3-5  ПС  Надтеречная  с. Мекен-Юрт</v>
      </c>
      <c r="C182" s="30">
        <f>'[6]прил 7.1'!C182</f>
        <v>0.12996733579999997</v>
      </c>
      <c r="D182" s="30">
        <f>'[6]прил 7.1'!D182</f>
        <v>0</v>
      </c>
      <c r="E182" s="30">
        <f>'[6]прил 7.1'!E182</f>
        <v>0</v>
      </c>
      <c r="F182" s="30">
        <f>'[6]прил 7.1'!N182</f>
        <v>0.11014180999999999</v>
      </c>
      <c r="G182" s="30">
        <f>'[6]прил 7.1'!P182</f>
        <v>0.11014180999999999</v>
      </c>
      <c r="H182" s="30">
        <f>'[6]прил 7.1'!R182</f>
        <v>0.12996733579999997</v>
      </c>
      <c r="I182" s="30">
        <f>'[6]прил 7.1'!S182</f>
        <v>0</v>
      </c>
      <c r="J182" s="89" t="e">
        <f>'[6]прил 7.1'!T182</f>
        <v>#DIV/0!</v>
      </c>
      <c r="K182" s="30"/>
      <c r="L182" s="30"/>
      <c r="M182" s="30"/>
    </row>
    <row r="183" spans="1:13" s="60" customFormat="1" ht="15.75">
      <c r="A183" s="63">
        <f t="shared" si="7"/>
        <v>153</v>
      </c>
      <c r="B183" s="58" t="str">
        <f>'[6]прил 7.1'!B183</f>
        <v>ТМ-100/10 Ф-4  ТП 4-2  ПС Каргалиновская  кошара</v>
      </c>
      <c r="C183" s="30">
        <f>'[6]прил 7.1'!C183</f>
        <v>0.07572547339999999</v>
      </c>
      <c r="D183" s="30">
        <f>'[6]прил 7.1'!D183</f>
        <v>0</v>
      </c>
      <c r="E183" s="30">
        <f>'[6]прил 7.1'!E183</f>
        <v>0</v>
      </c>
      <c r="F183" s="30">
        <f>'[6]прил 7.1'!N183</f>
        <v>0.06417413</v>
      </c>
      <c r="G183" s="30">
        <f>'[6]прил 7.1'!P183</f>
        <v>0.06417413</v>
      </c>
      <c r="H183" s="30">
        <f>'[6]прил 7.1'!R183</f>
        <v>0.07572547339999999</v>
      </c>
      <c r="I183" s="30">
        <f>'[6]прил 7.1'!S183</f>
        <v>0</v>
      </c>
      <c r="J183" s="89" t="e">
        <f>'[6]прил 7.1'!T183</f>
        <v>#DIV/0!</v>
      </c>
      <c r="K183" s="30"/>
      <c r="L183" s="30"/>
      <c r="M183" s="30"/>
    </row>
    <row r="184" spans="1:13" s="60" customFormat="1" ht="15.75">
      <c r="A184" s="63">
        <f t="shared" si="7"/>
        <v>154</v>
      </c>
      <c r="B184" s="58" t="str">
        <f>'[6]прил 7.1'!B184</f>
        <v>ТМ-25/10 Ф-2  ТП 2-23  ПС Башан  кошара</v>
      </c>
      <c r="C184" s="30">
        <f>'[6]прил 7.1'!C184</f>
        <v>0.0625641428</v>
      </c>
      <c r="D184" s="30">
        <f>'[6]прил 7.1'!D184</f>
        <v>0</v>
      </c>
      <c r="E184" s="30">
        <f>'[6]прил 7.1'!E184</f>
        <v>0</v>
      </c>
      <c r="F184" s="30">
        <f>'[6]прил 7.1'!N184</f>
        <v>0.05302046</v>
      </c>
      <c r="G184" s="30">
        <f>'[6]прил 7.1'!P184</f>
        <v>0.05302046</v>
      </c>
      <c r="H184" s="30">
        <f>'[6]прил 7.1'!R184</f>
        <v>0.0625641428</v>
      </c>
      <c r="I184" s="30">
        <f>'[6]прил 7.1'!S184</f>
        <v>0</v>
      </c>
      <c r="J184" s="89" t="e">
        <f>'[6]прил 7.1'!T184</f>
        <v>#DIV/0!</v>
      </c>
      <c r="K184" s="30"/>
      <c r="L184" s="30"/>
      <c r="M184" s="30"/>
    </row>
    <row r="185" spans="1:13" s="60" customFormat="1" ht="15.75">
      <c r="A185" s="63">
        <f t="shared" si="7"/>
        <v>155</v>
      </c>
      <c r="B185" s="58" t="str">
        <f>'[6]прил 7.1'!B185</f>
        <v>ТМ-25/10 Ф-3  ТП  3-15    ПС  Сар-Сакай  кошара</v>
      </c>
      <c r="C185" s="30">
        <f>'[6]прил 7.1'!C185</f>
        <v>0.0655511122</v>
      </c>
      <c r="D185" s="30">
        <f>'[6]прил 7.1'!D185</f>
        <v>0</v>
      </c>
      <c r="E185" s="30">
        <f>'[6]прил 7.1'!E185</f>
        <v>0</v>
      </c>
      <c r="F185" s="30">
        <f>'[6]прил 7.1'!N185</f>
        <v>0.055551790000000004</v>
      </c>
      <c r="G185" s="30">
        <f>'[6]прил 7.1'!P185</f>
        <v>0.055551790000000004</v>
      </c>
      <c r="H185" s="30">
        <f>'[6]прил 7.1'!R185</f>
        <v>0.0655511122</v>
      </c>
      <c r="I185" s="30">
        <f>'[6]прил 7.1'!S185</f>
        <v>0</v>
      </c>
      <c r="J185" s="89" t="e">
        <f>'[6]прил 7.1'!T185</f>
        <v>#DIV/0!</v>
      </c>
      <c r="K185" s="30"/>
      <c r="L185" s="30"/>
      <c r="M185" s="30"/>
    </row>
    <row r="186" spans="1:13" s="60" customFormat="1" ht="15.75">
      <c r="A186" s="63">
        <f t="shared" si="7"/>
        <v>156</v>
      </c>
      <c r="B186" s="58" t="str">
        <f>'[6]прил 7.1'!B186</f>
        <v>ТМГ 11-250/6 Ф-7  ТП-125  ПС  АКХП  г. Аргун</v>
      </c>
      <c r="C186" s="30">
        <f>'[6]прил 7.1'!C186</f>
        <v>0.1725063358</v>
      </c>
      <c r="D186" s="30">
        <f>'[6]прил 7.1'!D186</f>
        <v>0</v>
      </c>
      <c r="E186" s="30">
        <f>'[6]прил 7.1'!E186</f>
        <v>0</v>
      </c>
      <c r="F186" s="30">
        <f>'[6]прил 7.1'!N186</f>
        <v>0.14619181</v>
      </c>
      <c r="G186" s="30">
        <f>'[6]прил 7.1'!P186</f>
        <v>0.14619181</v>
      </c>
      <c r="H186" s="30">
        <f>'[6]прил 7.1'!R186</f>
        <v>0.1725063358</v>
      </c>
      <c r="I186" s="30">
        <f>'[6]прил 7.1'!S186</f>
        <v>0</v>
      </c>
      <c r="J186" s="89" t="e">
        <f>'[6]прил 7.1'!T186</f>
        <v>#DIV/0!</v>
      </c>
      <c r="K186" s="30"/>
      <c r="L186" s="30"/>
      <c r="M186" s="30"/>
    </row>
    <row r="187" spans="1:13" s="60" customFormat="1" ht="15.75">
      <c r="A187" s="63">
        <f t="shared" si="7"/>
        <v>157</v>
      </c>
      <c r="B187" s="58" t="str">
        <f>'[6]прил 7.1'!B187</f>
        <v>ТМГ 11-250/6-10 Ф-1  ТП-55  ПС  АКХП  г. Аргун</v>
      </c>
      <c r="C187" s="30">
        <f>'[6]прил 7.1'!C187</f>
        <v>0.1725063358</v>
      </c>
      <c r="D187" s="30">
        <f>'[6]прил 7.1'!D187</f>
        <v>0</v>
      </c>
      <c r="E187" s="30">
        <f>'[6]прил 7.1'!E187</f>
        <v>0</v>
      </c>
      <c r="F187" s="30">
        <f>'[6]прил 7.1'!N187</f>
        <v>0.14619181</v>
      </c>
      <c r="G187" s="30">
        <f>'[6]прил 7.1'!P187</f>
        <v>0.14619181</v>
      </c>
      <c r="H187" s="30">
        <f>'[6]прил 7.1'!R187</f>
        <v>0.1725063358</v>
      </c>
      <c r="I187" s="30">
        <f>'[6]прил 7.1'!S187</f>
        <v>0</v>
      </c>
      <c r="J187" s="89" t="e">
        <f>'[6]прил 7.1'!T187</f>
        <v>#DIV/0!</v>
      </c>
      <c r="K187" s="30"/>
      <c r="L187" s="30"/>
      <c r="M187" s="30"/>
    </row>
    <row r="188" spans="1:13" s="60" customFormat="1" ht="15.75">
      <c r="A188" s="63">
        <f t="shared" si="7"/>
        <v>158</v>
      </c>
      <c r="B188" s="58" t="str">
        <f>'[6]прил 7.1'!B188</f>
        <v>КТП с ТМ-100/10 Ф-9  ТП  9-23   ПС  Урус-Мартан  г. Урус-Мартан</v>
      </c>
      <c r="C188" s="30">
        <f>'[6]прил 7.1'!C188</f>
        <v>0.21859234499999997</v>
      </c>
      <c r="D188" s="30">
        <f>'[6]прил 7.1'!D188</f>
        <v>0</v>
      </c>
      <c r="E188" s="30">
        <f>'[6]прил 7.1'!E188</f>
        <v>0</v>
      </c>
      <c r="F188" s="30">
        <f>'[6]прил 7.1'!N188</f>
        <v>0.18524775</v>
      </c>
      <c r="G188" s="30">
        <f>'[6]прил 7.1'!P188</f>
        <v>0.18524775</v>
      </c>
      <c r="H188" s="30">
        <f>'[6]прил 7.1'!R188</f>
        <v>0.21859234499999997</v>
      </c>
      <c r="I188" s="30">
        <f>'[6]прил 7.1'!S188</f>
        <v>0</v>
      </c>
      <c r="J188" s="89" t="e">
        <f>'[6]прил 7.1'!T188</f>
        <v>#DIV/0!</v>
      </c>
      <c r="K188" s="30"/>
      <c r="L188" s="30"/>
      <c r="M188" s="30"/>
    </row>
    <row r="189" spans="1:13" s="60" customFormat="1" ht="31.5">
      <c r="A189" s="63">
        <f t="shared" si="7"/>
        <v>159</v>
      </c>
      <c r="B189" s="58" t="str">
        <f>'[6]прил 7.1'!B189</f>
        <v>КТП с ТМ-100/10 Ф-18  ТП  18-41   ПС  Горец  г. Урус-Мартан, ул. Морская</v>
      </c>
      <c r="C189" s="30">
        <f>'[6]прил 7.1'!C189</f>
        <v>0.21859234499999997</v>
      </c>
      <c r="D189" s="30">
        <f>'[6]прил 7.1'!D189</f>
        <v>0</v>
      </c>
      <c r="E189" s="30">
        <f>'[6]прил 7.1'!E189</f>
        <v>0</v>
      </c>
      <c r="F189" s="30">
        <f>'[6]прил 7.1'!N189</f>
        <v>0.18524775</v>
      </c>
      <c r="G189" s="30">
        <f>'[6]прил 7.1'!P189</f>
        <v>0.18524775</v>
      </c>
      <c r="H189" s="30">
        <f>'[6]прил 7.1'!R189</f>
        <v>0.21859234499999997</v>
      </c>
      <c r="I189" s="30">
        <f>'[6]прил 7.1'!S189</f>
        <v>0</v>
      </c>
      <c r="J189" s="89" t="e">
        <f>'[6]прил 7.1'!T189</f>
        <v>#DIV/0!</v>
      </c>
      <c r="K189" s="30"/>
      <c r="L189" s="30"/>
      <c r="M189" s="30"/>
    </row>
    <row r="190" spans="1:13" s="60" customFormat="1" ht="15.75">
      <c r="A190" s="63">
        <f t="shared" si="7"/>
        <v>160</v>
      </c>
      <c r="B190" s="58" t="str">
        <f>'[6]прил 7.1'!B190</f>
        <v>КТП с ТМ-63/10 Ф-10  ТП  10-61   ПС  Урус-Мартан  с. Гехи</v>
      </c>
      <c r="C190" s="30">
        <f>'[6]прил 7.1'!C190</f>
        <v>0.232161342</v>
      </c>
      <c r="D190" s="30">
        <f>'[6]прил 7.1'!D190</f>
        <v>0</v>
      </c>
      <c r="E190" s="30">
        <f>'[6]прил 7.1'!E190</f>
        <v>0</v>
      </c>
      <c r="F190" s="30">
        <f>'[6]прил 7.1'!N190</f>
        <v>0.1967469</v>
      </c>
      <c r="G190" s="30">
        <f>'[6]прил 7.1'!P190</f>
        <v>0.1967469</v>
      </c>
      <c r="H190" s="30">
        <f>'[6]прил 7.1'!R190</f>
        <v>0.232161342</v>
      </c>
      <c r="I190" s="30">
        <f>'[6]прил 7.1'!S190</f>
        <v>0</v>
      </c>
      <c r="J190" s="89" t="e">
        <f>'[6]прил 7.1'!T190</f>
        <v>#DIV/0!</v>
      </c>
      <c r="K190" s="30"/>
      <c r="L190" s="30"/>
      <c r="M190" s="30"/>
    </row>
    <row r="191" spans="1:13" s="60" customFormat="1" ht="15.75">
      <c r="A191" s="63">
        <f t="shared" si="7"/>
        <v>161</v>
      </c>
      <c r="B191" s="58" t="str">
        <f>'[6]прил 7.1'!B191</f>
        <v>ТМГ 11-160/10 Ф-3  ТП  3-18   ПС  Урус-Мартан  г. Урус-Мартан</v>
      </c>
      <c r="C191" s="30">
        <f>'[6]прил 7.1'!C191</f>
        <v>0.1299673476</v>
      </c>
      <c r="D191" s="30">
        <f>'[6]прил 7.1'!D191</f>
        <v>0</v>
      </c>
      <c r="E191" s="30">
        <f>'[6]прил 7.1'!E191</f>
        <v>0</v>
      </c>
      <c r="F191" s="30">
        <f>'[6]прил 7.1'!N191</f>
        <v>0.11014182</v>
      </c>
      <c r="G191" s="30">
        <f>'[6]прил 7.1'!P191</f>
        <v>0.11014182</v>
      </c>
      <c r="H191" s="30">
        <f>'[6]прил 7.1'!R191</f>
        <v>0.1299673476</v>
      </c>
      <c r="I191" s="30">
        <f>'[6]прил 7.1'!S191</f>
        <v>0</v>
      </c>
      <c r="J191" s="89" t="e">
        <f>'[6]прил 7.1'!T191</f>
        <v>#DIV/0!</v>
      </c>
      <c r="K191" s="30"/>
      <c r="L191" s="30"/>
      <c r="M191" s="30"/>
    </row>
    <row r="192" spans="1:13" s="60" customFormat="1" ht="15.75">
      <c r="A192" s="63">
        <f t="shared" si="7"/>
        <v>162</v>
      </c>
      <c r="B192" s="58" t="str">
        <f>'[6]прил 7.1'!B192</f>
        <v>ТМГ 11-160/10 Ф-10  ТП  10-34   ПС  Урус-Мартан-1  с. Шалажи</v>
      </c>
      <c r="C192" s="30">
        <f>'[6]прил 7.1'!C192</f>
        <v>0.1299673476</v>
      </c>
      <c r="D192" s="30">
        <f>'[6]прил 7.1'!D192</f>
        <v>0</v>
      </c>
      <c r="E192" s="30">
        <f>'[6]прил 7.1'!E192</f>
        <v>0</v>
      </c>
      <c r="F192" s="30">
        <f>'[6]прил 7.1'!N192</f>
        <v>0.11014182</v>
      </c>
      <c r="G192" s="30">
        <f>'[6]прил 7.1'!P192</f>
        <v>0.11014182</v>
      </c>
      <c r="H192" s="30">
        <f>'[6]прил 7.1'!R192</f>
        <v>0.1299673476</v>
      </c>
      <c r="I192" s="30">
        <f>'[6]прил 7.1'!S192</f>
        <v>0</v>
      </c>
      <c r="J192" s="89" t="e">
        <f>'[6]прил 7.1'!T192</f>
        <v>#DIV/0!</v>
      </c>
      <c r="K192" s="30"/>
      <c r="L192" s="30"/>
      <c r="M192" s="30"/>
    </row>
    <row r="193" spans="1:13" s="60" customFormat="1" ht="15.75">
      <c r="A193" s="63">
        <f t="shared" si="7"/>
        <v>163</v>
      </c>
      <c r="B193" s="58" t="str">
        <f>'[6]прил 7.1'!B193</f>
        <v>ТМГ-100/10 Ф-2  ТП  2-22   ПС  Урус-Мартан  с. Танги-чу</v>
      </c>
      <c r="C193" s="30">
        <f>'[6]прил 7.1'!C193</f>
        <v>0.0950497906</v>
      </c>
      <c r="D193" s="30">
        <f>'[6]прил 7.1'!D193</f>
        <v>0</v>
      </c>
      <c r="E193" s="30">
        <f>'[6]прил 7.1'!E193</f>
        <v>0</v>
      </c>
      <c r="F193" s="30">
        <f>'[6]прил 7.1'!N193</f>
        <v>0.08055067</v>
      </c>
      <c r="G193" s="30">
        <f>'[6]прил 7.1'!P193</f>
        <v>0.08055067</v>
      </c>
      <c r="H193" s="30">
        <f>'[6]прил 7.1'!R193</f>
        <v>0.0950497906</v>
      </c>
      <c r="I193" s="30">
        <f>'[6]прил 7.1'!S193</f>
        <v>0</v>
      </c>
      <c r="J193" s="89" t="e">
        <f>'[6]прил 7.1'!T193</f>
        <v>#DIV/0!</v>
      </c>
      <c r="K193" s="30"/>
      <c r="L193" s="30"/>
      <c r="M193" s="30"/>
    </row>
    <row r="194" spans="1:13" s="60" customFormat="1" ht="15.75">
      <c r="A194" s="63">
        <f t="shared" si="7"/>
        <v>164</v>
      </c>
      <c r="B194" s="58" t="str">
        <f>'[6]прил 7.1'!B194</f>
        <v>КТП-400 Ф-6  ТП  6-67   ПС  Ойсунгур  с. Кади-Юрт</v>
      </c>
      <c r="C194" s="30">
        <f>'[6]прил 7.1'!C194</f>
        <v>0.1228413394</v>
      </c>
      <c r="D194" s="30">
        <f>'[6]прил 7.1'!D194</f>
        <v>0</v>
      </c>
      <c r="E194" s="30">
        <f>'[6]прил 7.1'!E194</f>
        <v>0</v>
      </c>
      <c r="F194" s="30">
        <f>'[6]прил 7.1'!N194</f>
        <v>0.10410283000000001</v>
      </c>
      <c r="G194" s="30">
        <f>'[6]прил 7.1'!P194</f>
        <v>0.10410283000000001</v>
      </c>
      <c r="H194" s="30">
        <f>'[6]прил 7.1'!R194</f>
        <v>0.1228413394</v>
      </c>
      <c r="I194" s="30">
        <f>'[6]прил 7.1'!S194</f>
        <v>0</v>
      </c>
      <c r="J194" s="89" t="e">
        <f>'[6]прил 7.1'!T194</f>
        <v>#DIV/0!</v>
      </c>
      <c r="K194" s="30"/>
      <c r="L194" s="30"/>
      <c r="M194" s="30"/>
    </row>
    <row r="195" spans="1:13" s="60" customFormat="1" ht="15.75">
      <c r="A195" s="63">
        <f t="shared" si="7"/>
        <v>165</v>
      </c>
      <c r="B195" s="58" t="str">
        <f>'[6]прил 7.1'!B195</f>
        <v>КТП с ТМ-100 Ф-2  ТП  2-43   ПС  Мединструмент  с. Дарбан-хи</v>
      </c>
      <c r="C195" s="30">
        <f>'[6]прил 7.1'!C195</f>
        <v>0.21859234499999997</v>
      </c>
      <c r="D195" s="30">
        <f>'[6]прил 7.1'!D195</f>
        <v>0</v>
      </c>
      <c r="E195" s="30">
        <f>'[6]прил 7.1'!E195</f>
        <v>0</v>
      </c>
      <c r="F195" s="30">
        <f>'[6]прил 7.1'!N195</f>
        <v>0.18524775</v>
      </c>
      <c r="G195" s="30">
        <f>'[6]прил 7.1'!P195</f>
        <v>0.18524775</v>
      </c>
      <c r="H195" s="30">
        <f>'[6]прил 7.1'!R195</f>
        <v>0.21859234499999997</v>
      </c>
      <c r="I195" s="30">
        <f>'[6]прил 7.1'!S195</f>
        <v>0</v>
      </c>
      <c r="J195" s="89" t="e">
        <f>'[6]прил 7.1'!T195</f>
        <v>#DIV/0!</v>
      </c>
      <c r="K195" s="30"/>
      <c r="L195" s="30"/>
      <c r="M195" s="30"/>
    </row>
    <row r="196" spans="1:13" s="60" customFormat="1" ht="15.75">
      <c r="A196" s="63">
        <f t="shared" si="7"/>
        <v>166</v>
      </c>
      <c r="B196" s="58" t="str">
        <f>'[6]прил 7.1'!B196</f>
        <v>КТП с ТМ-250 Ф-6  ТП  6-71   ПС  Ойсунгур  с. Кади-Юрт</v>
      </c>
      <c r="C196" s="30">
        <f>'[6]прил 7.1'!C196</f>
        <v>0.3347973408</v>
      </c>
      <c r="D196" s="30">
        <f>'[6]прил 7.1'!D196</f>
        <v>0</v>
      </c>
      <c r="E196" s="30">
        <f>'[6]прил 7.1'!E196</f>
        <v>0</v>
      </c>
      <c r="F196" s="30">
        <f>'[6]прил 7.1'!N196</f>
        <v>0.28372656</v>
      </c>
      <c r="G196" s="30">
        <f>'[6]прил 7.1'!P196</f>
        <v>0.28372656</v>
      </c>
      <c r="H196" s="30">
        <f>'[6]прил 7.1'!R196</f>
        <v>0.3347973408</v>
      </c>
      <c r="I196" s="30">
        <f>'[6]прил 7.1'!S196</f>
        <v>0</v>
      </c>
      <c r="J196" s="89" t="e">
        <f>'[6]прил 7.1'!T196</f>
        <v>#DIV/0!</v>
      </c>
      <c r="K196" s="30"/>
      <c r="L196" s="30"/>
      <c r="M196" s="30"/>
    </row>
    <row r="197" spans="1:13" s="60" customFormat="1" ht="15.75">
      <c r="A197" s="63">
        <f t="shared" si="7"/>
        <v>167</v>
      </c>
      <c r="B197" s="58" t="str">
        <f>'[6]прил 7.1'!B197</f>
        <v>ТМ-250 Ф-4  ТП  4-1   ПС  Ойсунгур  с. Нижние Нойбера</v>
      </c>
      <c r="C197" s="30">
        <f>'[6]прил 7.1'!C197</f>
        <v>0.11819250519999999</v>
      </c>
      <c r="D197" s="30">
        <f>'[6]прил 7.1'!D197</f>
        <v>0</v>
      </c>
      <c r="E197" s="30">
        <f>'[6]прил 7.1'!E197</f>
        <v>0</v>
      </c>
      <c r="F197" s="30">
        <f>'[6]прил 7.1'!N197</f>
        <v>0.10016314</v>
      </c>
      <c r="G197" s="30">
        <f>'[6]прил 7.1'!P197</f>
        <v>0.10016314</v>
      </c>
      <c r="H197" s="30">
        <f>'[6]прил 7.1'!R197</f>
        <v>0.11819250519999999</v>
      </c>
      <c r="I197" s="30">
        <f>'[6]прил 7.1'!S197</f>
        <v>0</v>
      </c>
      <c r="J197" s="89" t="e">
        <f>'[6]прил 7.1'!T197</f>
        <v>#DIV/0!</v>
      </c>
      <c r="K197" s="30"/>
      <c r="L197" s="30"/>
      <c r="M197" s="30"/>
    </row>
    <row r="198" spans="1:13" s="60" customFormat="1" ht="15.75">
      <c r="A198" s="63">
        <f t="shared" si="7"/>
        <v>168</v>
      </c>
      <c r="B198" s="58" t="str">
        <f>'[6]прил 7.1'!B198</f>
        <v>ТМ-400/6 Ф-4  ТП  4-2   ПС  Ойсунгур  с. Нижние Нойбера</v>
      </c>
      <c r="C198" s="30">
        <f>'[6]прил 7.1'!C198</f>
        <v>0.0913569806</v>
      </c>
      <c r="D198" s="30">
        <f>'[6]прил 7.1'!D198</f>
        <v>0</v>
      </c>
      <c r="E198" s="30">
        <f>'[6]прил 7.1'!E198</f>
        <v>0</v>
      </c>
      <c r="F198" s="30">
        <f>'[6]прил 7.1'!N198</f>
        <v>0.07742117</v>
      </c>
      <c r="G198" s="30">
        <f>'[6]прил 7.1'!P198</f>
        <v>0.07742117</v>
      </c>
      <c r="H198" s="30">
        <f>'[6]прил 7.1'!R198</f>
        <v>0.0913569806</v>
      </c>
      <c r="I198" s="30">
        <f>'[6]прил 7.1'!S198</f>
        <v>0</v>
      </c>
      <c r="J198" s="89" t="e">
        <f>'[6]прил 7.1'!T198</f>
        <v>#DIV/0!</v>
      </c>
      <c r="K198" s="30"/>
      <c r="L198" s="30"/>
      <c r="M198" s="30"/>
    </row>
    <row r="199" spans="1:13" s="60" customFormat="1" ht="15.75">
      <c r="A199" s="63">
        <f t="shared" si="7"/>
        <v>169</v>
      </c>
      <c r="B199" s="58" t="str">
        <f>'[6]прил 7.1'!B199</f>
        <v>ТМГ 11-250/6 Ф-2  ТП  2-23  ПС  Гудермес-город   с. Новый Энгеной  </v>
      </c>
      <c r="C199" s="30">
        <f>'[6]прил 7.1'!C199</f>
        <v>0.1725063358</v>
      </c>
      <c r="D199" s="30">
        <f>'[6]прил 7.1'!D199</f>
        <v>0</v>
      </c>
      <c r="E199" s="30">
        <f>'[6]прил 7.1'!E199</f>
        <v>0</v>
      </c>
      <c r="F199" s="30">
        <f>'[6]прил 7.1'!N199</f>
        <v>0.14619181</v>
      </c>
      <c r="G199" s="30">
        <f>'[6]прил 7.1'!P199</f>
        <v>0.14619181</v>
      </c>
      <c r="H199" s="30">
        <f>'[6]прил 7.1'!R199</f>
        <v>0.1725063358</v>
      </c>
      <c r="I199" s="30">
        <f>'[6]прил 7.1'!S199</f>
        <v>0</v>
      </c>
      <c r="J199" s="89" t="e">
        <f>'[6]прил 7.1'!T199</f>
        <v>#DIV/0!</v>
      </c>
      <c r="K199" s="30"/>
      <c r="L199" s="30"/>
      <c r="M199" s="30"/>
    </row>
    <row r="200" spans="1:13" s="60" customFormat="1" ht="15.75">
      <c r="A200" s="63">
        <f t="shared" si="7"/>
        <v>170</v>
      </c>
      <c r="B200" s="58" t="str">
        <f>'[6]прил 7.1'!B200</f>
        <v>ТМГ 11-630/6 Ф-15  ТП  15-81  ПС  Гудермес-город   с. Джалка  </v>
      </c>
      <c r="C200" s="30">
        <f>'[6]прил 7.1'!C200</f>
        <v>0.33568533799999994</v>
      </c>
      <c r="D200" s="30">
        <f>'[6]прил 7.1'!D200</f>
        <v>0</v>
      </c>
      <c r="E200" s="30">
        <f>'[6]прил 7.1'!E200</f>
        <v>0</v>
      </c>
      <c r="F200" s="30">
        <f>'[6]прил 7.1'!N200</f>
        <v>0.2844791</v>
      </c>
      <c r="G200" s="30">
        <f>'[6]прил 7.1'!P200</f>
        <v>0.2844791</v>
      </c>
      <c r="H200" s="30">
        <f>'[6]прил 7.1'!R200</f>
        <v>0.33568533799999994</v>
      </c>
      <c r="I200" s="30">
        <f>'[6]прил 7.1'!S200</f>
        <v>0</v>
      </c>
      <c r="J200" s="89" t="e">
        <f>'[6]прил 7.1'!T200</f>
        <v>#DIV/0!</v>
      </c>
      <c r="K200" s="30"/>
      <c r="L200" s="30"/>
      <c r="M200" s="30"/>
    </row>
    <row r="201" spans="1:13" s="60" customFormat="1" ht="15.75">
      <c r="A201" s="63">
        <f t="shared" si="7"/>
        <v>171</v>
      </c>
      <c r="B201" s="58" t="str">
        <f>'[6]прил 7.1'!B201</f>
        <v>ТМГ 11-250 Ф-14  ТП  14-44   ПС  Ойсунгур  с. Кошкельды</v>
      </c>
      <c r="C201" s="30">
        <f>'[6]прил 7.1'!C201</f>
        <v>0.1725063358</v>
      </c>
      <c r="D201" s="30">
        <f>'[6]прил 7.1'!D201</f>
        <v>0</v>
      </c>
      <c r="E201" s="30">
        <f>'[6]прил 7.1'!E201</f>
        <v>0</v>
      </c>
      <c r="F201" s="30">
        <f>'[6]прил 7.1'!N201</f>
        <v>0.14619181</v>
      </c>
      <c r="G201" s="30">
        <f>'[6]прил 7.1'!P201</f>
        <v>0.14619181</v>
      </c>
      <c r="H201" s="30">
        <f>'[6]прил 7.1'!R201</f>
        <v>0.1725063358</v>
      </c>
      <c r="I201" s="30">
        <f>'[6]прил 7.1'!S201</f>
        <v>0</v>
      </c>
      <c r="J201" s="89" t="e">
        <f>'[6]прил 7.1'!T201</f>
        <v>#DIV/0!</v>
      </c>
      <c r="K201" s="30"/>
      <c r="L201" s="30"/>
      <c r="M201" s="30"/>
    </row>
    <row r="202" spans="1:13" s="60" customFormat="1" ht="15.75">
      <c r="A202" s="63">
        <f t="shared" si="7"/>
        <v>172</v>
      </c>
      <c r="B202" s="58" t="str">
        <f>'[6]прил 7.1'!B202</f>
        <v>КТП с ТМ-160/10 Ф-9  ТП 9-76  ПС Курчалой  с. Цоци-Юрт</v>
      </c>
      <c r="C202" s="30">
        <f>'[6]прил 7.1'!C202</f>
        <v>0.26068734639999996</v>
      </c>
      <c r="D202" s="30">
        <f>'[6]прил 7.1'!D202</f>
        <v>0</v>
      </c>
      <c r="E202" s="30">
        <f>'[6]прил 7.1'!E202</f>
        <v>0</v>
      </c>
      <c r="F202" s="30">
        <f>'[6]прил 7.1'!N202</f>
        <v>0.22092148</v>
      </c>
      <c r="G202" s="30">
        <f>'[6]прил 7.1'!P202</f>
        <v>0.22092148</v>
      </c>
      <c r="H202" s="30">
        <f>'[6]прил 7.1'!R202</f>
        <v>0.26068734639999996</v>
      </c>
      <c r="I202" s="30">
        <f>'[6]прил 7.1'!S202</f>
        <v>0</v>
      </c>
      <c r="J202" s="89" t="e">
        <f>'[6]прил 7.1'!T202</f>
        <v>#DIV/0!</v>
      </c>
      <c r="K202" s="30"/>
      <c r="L202" s="30"/>
      <c r="M202" s="30"/>
    </row>
    <row r="203" spans="1:13" s="60" customFormat="1" ht="15.75">
      <c r="A203" s="63">
        <f t="shared" si="7"/>
        <v>173</v>
      </c>
      <c r="B203" s="58" t="str">
        <f>'[6]прил 7.1'!B203</f>
        <v>ТМ-250/10 №0161 Ф-1  ТП 1-1  ПС Курчалой  с. Курчалой</v>
      </c>
      <c r="C203" s="30">
        <f>'[6]прил 7.1'!C203</f>
        <v>0.1145931276</v>
      </c>
      <c r="D203" s="30">
        <f>'[6]прил 7.1'!D203</f>
        <v>0</v>
      </c>
      <c r="E203" s="30">
        <f>'[6]прил 7.1'!E203</f>
        <v>0</v>
      </c>
      <c r="F203" s="30">
        <f>'[6]прил 7.1'!N203</f>
        <v>0.09711282</v>
      </c>
      <c r="G203" s="30">
        <f>'[6]прил 7.1'!P203</f>
        <v>0.09711282</v>
      </c>
      <c r="H203" s="30">
        <f>'[6]прил 7.1'!R203</f>
        <v>0.1145931276</v>
      </c>
      <c r="I203" s="30">
        <f>'[6]прил 7.1'!S203</f>
        <v>0</v>
      </c>
      <c r="J203" s="89" t="e">
        <f>'[6]прил 7.1'!T203</f>
        <v>#DIV/0!</v>
      </c>
      <c r="K203" s="30"/>
      <c r="L203" s="30"/>
      <c r="M203" s="30"/>
    </row>
    <row r="204" spans="1:13" s="60" customFormat="1" ht="15.75">
      <c r="A204" s="63">
        <f t="shared" si="7"/>
        <v>174</v>
      </c>
      <c r="B204" s="58" t="str">
        <f>'[6]прил 7.1'!B204</f>
        <v>КТП-160 Ф-8  ТП  8-30    ПС  Толстой-Юрт  с. Толстой-Юрт </v>
      </c>
      <c r="C204" s="30">
        <f>'[6]прил 7.1'!C204</f>
        <v>0.0961603358</v>
      </c>
      <c r="D204" s="30">
        <f>'[6]прил 7.1'!D204</f>
        <v>0</v>
      </c>
      <c r="E204" s="30">
        <f>'[6]прил 7.1'!E204</f>
        <v>0</v>
      </c>
      <c r="F204" s="30">
        <f>'[6]прил 7.1'!N204</f>
        <v>0.08149181</v>
      </c>
      <c r="G204" s="30">
        <f>'[6]прил 7.1'!P204</f>
        <v>0.08149181</v>
      </c>
      <c r="H204" s="30">
        <f>'[6]прил 7.1'!R204</f>
        <v>0.0961603358</v>
      </c>
      <c r="I204" s="30">
        <f>'[6]прил 7.1'!S204</f>
        <v>0</v>
      </c>
      <c r="J204" s="89" t="e">
        <f>'[6]прил 7.1'!T204</f>
        <v>#DIV/0!</v>
      </c>
      <c r="K204" s="30"/>
      <c r="L204" s="30"/>
      <c r="M204" s="30"/>
    </row>
    <row r="205" spans="1:13" s="60" customFormat="1" ht="31.5">
      <c r="A205" s="63">
        <f t="shared" si="7"/>
        <v>175</v>
      </c>
      <c r="B205" s="58" t="str">
        <f>'[6]прил 7.1'!B205</f>
        <v>КТП-100/10 с ТМГ 11-100/10 Ф-5  ТП 5-51  ПС ГРП-110  с. Алхан-Кала</v>
      </c>
      <c r="C205" s="30">
        <f>'[6]прил 7.1'!C205</f>
        <v>0.11754333999999998</v>
      </c>
      <c r="D205" s="30">
        <f>'[6]прил 7.1'!D205</f>
        <v>0</v>
      </c>
      <c r="E205" s="30">
        <f>'[6]прил 7.1'!E205</f>
        <v>0</v>
      </c>
      <c r="F205" s="30">
        <f>'[6]прил 7.1'!N205</f>
        <v>0.099613</v>
      </c>
      <c r="G205" s="30">
        <f>'[6]прил 7.1'!P205</f>
        <v>0.099613</v>
      </c>
      <c r="H205" s="30">
        <f>'[6]прил 7.1'!R205</f>
        <v>0.11754333999999998</v>
      </c>
      <c r="I205" s="30">
        <f>'[6]прил 7.1'!S205</f>
        <v>0</v>
      </c>
      <c r="J205" s="89" t="e">
        <f>'[6]прил 7.1'!T205</f>
        <v>#DIV/0!</v>
      </c>
      <c r="K205" s="30"/>
      <c r="L205" s="30"/>
      <c r="M205" s="30"/>
    </row>
    <row r="206" spans="1:13" s="60" customFormat="1" ht="15.75">
      <c r="A206" s="63">
        <f t="shared" si="7"/>
        <v>176</v>
      </c>
      <c r="B206" s="58" t="str">
        <f>'[6]прил 7.1'!B206</f>
        <v>ТМ-160 Ф-1  ТП 1-16  ПС Правобережная  с. Правобережное</v>
      </c>
      <c r="C206" s="30">
        <f>'[6]прил 7.1'!C206</f>
        <v>0.0699006866</v>
      </c>
      <c r="D206" s="30">
        <f>'[6]прил 7.1'!D206</f>
        <v>0</v>
      </c>
      <c r="E206" s="30">
        <f>'[6]прил 7.1'!E206</f>
        <v>0</v>
      </c>
      <c r="F206" s="30">
        <f>'[6]прил 7.1'!N206</f>
        <v>0.059237870000000005</v>
      </c>
      <c r="G206" s="30">
        <f>'[6]прил 7.1'!P206</f>
        <v>0.059237870000000005</v>
      </c>
      <c r="H206" s="30">
        <f>'[6]прил 7.1'!R206</f>
        <v>0.0699006866</v>
      </c>
      <c r="I206" s="30">
        <f>'[6]прил 7.1'!S206</f>
        <v>0</v>
      </c>
      <c r="J206" s="89" t="e">
        <f>'[6]прил 7.1'!T206</f>
        <v>#DIV/0!</v>
      </c>
      <c r="K206" s="30"/>
      <c r="L206" s="30"/>
      <c r="M206" s="30"/>
    </row>
    <row r="207" spans="1:13" s="60" customFormat="1" ht="15.75">
      <c r="A207" s="63">
        <f t="shared" si="7"/>
        <v>177</v>
      </c>
      <c r="B207" s="58" t="str">
        <f>'[6]прил 7.1'!B207</f>
        <v>ТМ-250 Ф-5  ТП 5-22  ПС Калаус  с. Радужное</v>
      </c>
      <c r="C207" s="30">
        <f>'[6]прил 7.1'!C207</f>
        <v>0.1235366072</v>
      </c>
      <c r="D207" s="30">
        <f>'[6]прил 7.1'!D207</f>
        <v>0</v>
      </c>
      <c r="E207" s="30">
        <f>'[6]прил 7.1'!E207</f>
        <v>0</v>
      </c>
      <c r="F207" s="30">
        <f>'[6]прил 7.1'!N207</f>
        <v>0.10469204</v>
      </c>
      <c r="G207" s="30">
        <f>'[6]прил 7.1'!P207</f>
        <v>0.10469204</v>
      </c>
      <c r="H207" s="30">
        <f>'[6]прил 7.1'!R207</f>
        <v>0.1235366072</v>
      </c>
      <c r="I207" s="30">
        <f>'[6]прил 7.1'!S207</f>
        <v>0</v>
      </c>
      <c r="J207" s="89" t="e">
        <f>'[6]прил 7.1'!T207</f>
        <v>#DIV/0!</v>
      </c>
      <c r="K207" s="30"/>
      <c r="L207" s="30"/>
      <c r="M207" s="30"/>
    </row>
    <row r="208" spans="1:13" s="60" customFormat="1" ht="15.75">
      <c r="A208" s="63">
        <f t="shared" si="7"/>
        <v>178</v>
      </c>
      <c r="B208" s="58" t="str">
        <f>'[6]прил 7.1'!B208</f>
        <v>ТМ-250/10 Ф-2  ТП 2-30  ПС Предгорная  с. Старые Атаги</v>
      </c>
      <c r="C208" s="30">
        <f>'[6]прил 7.1'!C208</f>
        <v>0.11473413760000001</v>
      </c>
      <c r="D208" s="30">
        <f>'[6]прил 7.1'!D208</f>
        <v>0</v>
      </c>
      <c r="E208" s="30">
        <f>'[6]прил 7.1'!E208</f>
        <v>0</v>
      </c>
      <c r="F208" s="30">
        <f>'[6]прил 7.1'!N208</f>
        <v>0.09723232000000001</v>
      </c>
      <c r="G208" s="30">
        <f>'[6]прил 7.1'!P208</f>
        <v>0.09723232000000001</v>
      </c>
      <c r="H208" s="30">
        <f>'[6]прил 7.1'!R208</f>
        <v>0.11473413760000001</v>
      </c>
      <c r="I208" s="30">
        <f>'[6]прил 7.1'!S208</f>
        <v>0</v>
      </c>
      <c r="J208" s="89" t="e">
        <f>'[6]прил 7.1'!T208</f>
        <v>#DIV/0!</v>
      </c>
      <c r="K208" s="30"/>
      <c r="L208" s="30"/>
      <c r="M208" s="30"/>
    </row>
    <row r="209" spans="1:13" s="60" customFormat="1" ht="15.75">
      <c r="A209" s="63">
        <f t="shared" si="7"/>
        <v>179</v>
      </c>
      <c r="B209" s="58" t="str">
        <f>'[6]прил 7.1'!B209</f>
        <v>ТМГ 11-630 Ф-8  ТП  8-20    ПС  №84  пос. Долинский  </v>
      </c>
      <c r="C209" s="30">
        <f>'[6]прил 7.1'!C209</f>
        <v>0.33568533799999994</v>
      </c>
      <c r="D209" s="30">
        <f>'[6]прил 7.1'!D209</f>
        <v>0</v>
      </c>
      <c r="E209" s="30">
        <f>'[6]прил 7.1'!E209</f>
        <v>0</v>
      </c>
      <c r="F209" s="30">
        <f>'[6]прил 7.1'!N209</f>
        <v>0.2844791</v>
      </c>
      <c r="G209" s="30">
        <f>'[6]прил 7.1'!P209</f>
        <v>0.2844791</v>
      </c>
      <c r="H209" s="30">
        <f>'[6]прил 7.1'!R209</f>
        <v>0.33568533799999994</v>
      </c>
      <c r="I209" s="30">
        <f>'[6]прил 7.1'!S209</f>
        <v>0</v>
      </c>
      <c r="J209" s="89" t="e">
        <f>'[6]прил 7.1'!T209</f>
        <v>#DIV/0!</v>
      </c>
      <c r="K209" s="30"/>
      <c r="L209" s="30"/>
      <c r="M209" s="30"/>
    </row>
    <row r="210" spans="1:13" s="60" customFormat="1" ht="15.75">
      <c r="A210" s="63">
        <f t="shared" si="7"/>
        <v>180</v>
      </c>
      <c r="B210" s="58" t="str">
        <f>'[6]прил 7.1'!B210</f>
        <v>ТМГ-63/10 Ф-5  ТП 5-34  ПС ГРП-110  с. Алхан-Кала</v>
      </c>
      <c r="C210" s="30">
        <f>'[6]прил 7.1'!C210</f>
        <v>0.07506334</v>
      </c>
      <c r="D210" s="30">
        <f>'[6]прил 7.1'!D210</f>
        <v>0</v>
      </c>
      <c r="E210" s="30">
        <f>'[6]прил 7.1'!E210</f>
        <v>0</v>
      </c>
      <c r="F210" s="30">
        <f>'[6]прил 7.1'!N210</f>
        <v>0.063613</v>
      </c>
      <c r="G210" s="30">
        <f>'[6]прил 7.1'!P210</f>
        <v>0.063613</v>
      </c>
      <c r="H210" s="30">
        <f>'[6]прил 7.1'!R210</f>
        <v>0.07506334</v>
      </c>
      <c r="I210" s="30">
        <f>'[6]прил 7.1'!S210</f>
        <v>0</v>
      </c>
      <c r="J210" s="89" t="e">
        <f>'[6]прил 7.1'!T210</f>
        <v>#DIV/0!</v>
      </c>
      <c r="K210" s="30"/>
      <c r="L210" s="30"/>
      <c r="M210" s="30"/>
    </row>
    <row r="211" spans="1:13" s="60" customFormat="1" ht="15.75">
      <c r="A211" s="63">
        <f t="shared" si="7"/>
        <v>181</v>
      </c>
      <c r="B211" s="58" t="str">
        <f>'[6]прил 7.1'!B211</f>
        <v>КТП с ТМ-250/10 Ф-4  ТП 4-1  ПС Самашки  с. Самашки</v>
      </c>
      <c r="C211" s="30">
        <f>'[6]прил 7.1'!C211</f>
        <v>0.3347973408</v>
      </c>
      <c r="D211" s="30">
        <f>'[6]прил 7.1'!D211</f>
        <v>0</v>
      </c>
      <c r="E211" s="30">
        <f>'[6]прил 7.1'!E211</f>
        <v>0</v>
      </c>
      <c r="F211" s="30">
        <f>'[6]прил 7.1'!N211</f>
        <v>0.28372656</v>
      </c>
      <c r="G211" s="30">
        <f>'[6]прил 7.1'!P211</f>
        <v>0.28372656</v>
      </c>
      <c r="H211" s="30">
        <f>'[6]прил 7.1'!R211</f>
        <v>0.3347973408</v>
      </c>
      <c r="I211" s="30">
        <f>'[6]прил 7.1'!S211</f>
        <v>0</v>
      </c>
      <c r="J211" s="89" t="e">
        <f>'[6]прил 7.1'!T211</f>
        <v>#DIV/0!</v>
      </c>
      <c r="K211" s="30"/>
      <c r="L211" s="30"/>
      <c r="M211" s="30"/>
    </row>
    <row r="212" spans="1:13" s="60" customFormat="1" ht="15.75">
      <c r="A212" s="63">
        <f t="shared" si="7"/>
        <v>182</v>
      </c>
      <c r="B212" s="58" t="str">
        <f>'[6]прил 7.1'!B212</f>
        <v>ТМ-250/10 Ф-7  ТП 7-22  Пс Ачхой-Мартан  с. Ачхой-Мартан</v>
      </c>
      <c r="C212" s="30">
        <f>'[6]прил 7.1'!C212</f>
        <v>0.1112490902</v>
      </c>
      <c r="D212" s="30">
        <f>'[6]прил 7.1'!D212</f>
        <v>0</v>
      </c>
      <c r="E212" s="30">
        <f>'[6]прил 7.1'!E212</f>
        <v>0</v>
      </c>
      <c r="F212" s="30">
        <f>'[6]прил 7.1'!N212</f>
        <v>0.09427889</v>
      </c>
      <c r="G212" s="30">
        <f>'[6]прил 7.1'!P212</f>
        <v>0.09427889</v>
      </c>
      <c r="H212" s="30">
        <f>'[6]прил 7.1'!R212</f>
        <v>0.1112490902</v>
      </c>
      <c r="I212" s="30">
        <f>'[6]прил 7.1'!S212</f>
        <v>0</v>
      </c>
      <c r="J212" s="89" t="e">
        <f>'[6]прил 7.1'!T212</f>
        <v>#DIV/0!</v>
      </c>
      <c r="K212" s="30"/>
      <c r="L212" s="30"/>
      <c r="M212" s="30"/>
    </row>
    <row r="213" spans="1:13" s="60" customFormat="1" ht="15.75">
      <c r="A213" s="63">
        <f t="shared" si="7"/>
        <v>183</v>
      </c>
      <c r="B213" s="58" t="str">
        <f>'[6]прил 7.1'!B213</f>
        <v>ТМГ 11-400/10 Ф-3  ТП 3-3  ПС Серноводская  с. Серноводск</v>
      </c>
      <c r="C213" s="30">
        <f>'[6]прил 7.1'!C213</f>
        <v>0.21731144319999995</v>
      </c>
      <c r="D213" s="30">
        <f>'[6]прил 7.1'!D213</f>
        <v>0</v>
      </c>
      <c r="E213" s="30">
        <f>'[6]прил 7.1'!E213</f>
        <v>0</v>
      </c>
      <c r="F213" s="30">
        <f>'[6]прил 7.1'!N213</f>
        <v>0.18416223999999998</v>
      </c>
      <c r="G213" s="30">
        <f>'[6]прил 7.1'!P213</f>
        <v>0.18416223999999998</v>
      </c>
      <c r="H213" s="30">
        <f>'[6]прил 7.1'!R213</f>
        <v>0.21731144319999995</v>
      </c>
      <c r="I213" s="30">
        <f>'[6]прил 7.1'!S213</f>
        <v>0</v>
      </c>
      <c r="J213" s="89" t="e">
        <f>'[6]прил 7.1'!T213</f>
        <v>#DIV/0!</v>
      </c>
      <c r="K213" s="30"/>
      <c r="L213" s="30"/>
      <c r="M213" s="30"/>
    </row>
    <row r="214" spans="1:13" s="60" customFormat="1" ht="15.75">
      <c r="A214" s="63">
        <f t="shared" si="7"/>
        <v>184</v>
      </c>
      <c r="B214" s="58" t="str">
        <f>'[6]прил 7.1'!B214</f>
        <v>ТМ-100 Ф-10  ТП 10-3  ПС Беной   с. Гуржи-Мохк</v>
      </c>
      <c r="C214" s="30">
        <f>'[6]прил 7.1'!C214</f>
        <v>0.067201885</v>
      </c>
      <c r="D214" s="30">
        <f>'[6]прил 7.1'!D214</f>
        <v>0</v>
      </c>
      <c r="E214" s="30">
        <f>'[6]прил 7.1'!E214</f>
        <v>0</v>
      </c>
      <c r="F214" s="30">
        <f>'[6]прил 7.1'!N214</f>
        <v>0.05695075</v>
      </c>
      <c r="G214" s="30">
        <f>'[6]прил 7.1'!P214</f>
        <v>0.05695075</v>
      </c>
      <c r="H214" s="30">
        <f>'[6]прил 7.1'!R214</f>
        <v>0.067201885</v>
      </c>
      <c r="I214" s="30">
        <f>'[6]прил 7.1'!S214</f>
        <v>0</v>
      </c>
      <c r="J214" s="89" t="e">
        <f>'[6]прил 7.1'!T214</f>
        <v>#DIV/0!</v>
      </c>
      <c r="K214" s="30"/>
      <c r="L214" s="30"/>
      <c r="M214" s="30"/>
    </row>
    <row r="215" spans="1:13" s="60" customFormat="1" ht="15.75">
      <c r="A215" s="63">
        <f t="shared" si="7"/>
        <v>185</v>
      </c>
      <c r="B215" s="58" t="str">
        <f>'[6]прил 7.1'!B215</f>
        <v>ТМ-63 Ф-9  ТП 9-2  ПС Беной  с. Деньги-Юрт</v>
      </c>
      <c r="C215" s="30">
        <f>'[6]прил 7.1'!C215</f>
        <v>0.0711304</v>
      </c>
      <c r="D215" s="30">
        <f>'[6]прил 7.1'!D215</f>
        <v>0</v>
      </c>
      <c r="E215" s="30">
        <f>'[6]прил 7.1'!E215</f>
        <v>0</v>
      </c>
      <c r="F215" s="30">
        <f>'[6]прил 7.1'!N215</f>
        <v>0.06028</v>
      </c>
      <c r="G215" s="30">
        <f>'[6]прил 7.1'!P215</f>
        <v>0.06028</v>
      </c>
      <c r="H215" s="30">
        <f>'[6]прил 7.1'!R215</f>
        <v>0.0711304</v>
      </c>
      <c r="I215" s="30">
        <f>'[6]прил 7.1'!S215</f>
        <v>0</v>
      </c>
      <c r="J215" s="89" t="e">
        <f>'[6]прил 7.1'!T215</f>
        <v>#DIV/0!</v>
      </c>
      <c r="K215" s="30"/>
      <c r="L215" s="30"/>
      <c r="M215" s="30"/>
    </row>
    <row r="216" spans="1:13" s="60" customFormat="1" ht="31.5">
      <c r="A216" s="63">
        <f t="shared" si="7"/>
        <v>186</v>
      </c>
      <c r="B216" s="58" t="str">
        <f>'[6]прил 7.1'!B216</f>
        <v>КТП-100/10 с ТМГ 11-100/10 Ф-1  ТП 1-16  ПС Сержень-Юрт  с. Сержень-Юрт</v>
      </c>
      <c r="C216" s="30">
        <f>'[6]прил 7.1'!C216</f>
        <v>0.1410523384</v>
      </c>
      <c r="D216" s="30">
        <f>'[6]прил 7.1'!D216</f>
        <v>0</v>
      </c>
      <c r="E216" s="30">
        <f>'[6]прил 7.1'!E216</f>
        <v>0</v>
      </c>
      <c r="F216" s="30">
        <f>'[6]прил 7.1'!N216</f>
        <v>0.11953588000000001</v>
      </c>
      <c r="G216" s="30">
        <f>'[6]прил 7.1'!P216</f>
        <v>0.11953588000000001</v>
      </c>
      <c r="H216" s="30">
        <f>'[6]прил 7.1'!R216</f>
        <v>0.1410523384</v>
      </c>
      <c r="I216" s="30">
        <f>'[6]прил 7.1'!S216</f>
        <v>0</v>
      </c>
      <c r="J216" s="89" t="e">
        <f>'[6]прил 7.1'!T216</f>
        <v>#DIV/0!</v>
      </c>
      <c r="K216" s="30"/>
      <c r="L216" s="30"/>
      <c r="M216" s="30"/>
    </row>
    <row r="217" spans="1:13" s="60" customFormat="1" ht="15.75">
      <c r="A217" s="63">
        <f t="shared" si="7"/>
        <v>187</v>
      </c>
      <c r="B217" s="58" t="str">
        <f>'[6]прил 7.1'!B217</f>
        <v>КТП с ТМ-250/10 Ф-5  ТП 5-12  ПС Шали  с. Герменчук</v>
      </c>
      <c r="C217" s="30">
        <f>'[6]прил 7.1'!C217</f>
        <v>0.3347973408</v>
      </c>
      <c r="D217" s="30">
        <f>'[6]прил 7.1'!D217</f>
        <v>0</v>
      </c>
      <c r="E217" s="30">
        <f>'[6]прил 7.1'!E217</f>
        <v>0</v>
      </c>
      <c r="F217" s="30">
        <f>'[6]прил 7.1'!N217</f>
        <v>0.28372656</v>
      </c>
      <c r="G217" s="30">
        <f>'[6]прил 7.1'!P217</f>
        <v>0.28372656</v>
      </c>
      <c r="H217" s="30">
        <f>'[6]прил 7.1'!R217</f>
        <v>0.3347973408</v>
      </c>
      <c r="I217" s="30">
        <f>'[6]прил 7.1'!S217</f>
        <v>0</v>
      </c>
      <c r="J217" s="89" t="e">
        <f>'[6]прил 7.1'!T217</f>
        <v>#DIV/0!</v>
      </c>
      <c r="K217" s="30"/>
      <c r="L217" s="30"/>
      <c r="M217" s="30"/>
    </row>
    <row r="218" spans="1:13" s="60" customFormat="1" ht="15.75">
      <c r="A218" s="63">
        <f t="shared" si="7"/>
        <v>188</v>
      </c>
      <c r="B218" s="58" t="str">
        <f>'[6]прил 7.1'!B218</f>
        <v>КТП с ТМ-160/10 Ф-4  ТП 4-60  ПС Шали  с. Автуры</v>
      </c>
      <c r="C218" s="30">
        <f>'[6]прил 7.1'!C218</f>
        <v>0.2606873346</v>
      </c>
      <c r="D218" s="30">
        <f>'[6]прил 7.1'!D218</f>
        <v>0</v>
      </c>
      <c r="E218" s="30">
        <f>'[6]прил 7.1'!E218</f>
        <v>0</v>
      </c>
      <c r="F218" s="30">
        <f>'[6]прил 7.1'!N218</f>
        <v>0.22092147</v>
      </c>
      <c r="G218" s="30">
        <f>'[6]прил 7.1'!P218</f>
        <v>0.22092147</v>
      </c>
      <c r="H218" s="30">
        <f>'[6]прил 7.1'!R218</f>
        <v>0.2606873346</v>
      </c>
      <c r="I218" s="30">
        <f>'[6]прил 7.1'!S218</f>
        <v>0</v>
      </c>
      <c r="J218" s="89" t="e">
        <f>'[6]прил 7.1'!T218</f>
        <v>#DIV/0!</v>
      </c>
      <c r="K218" s="30"/>
      <c r="L218" s="30"/>
      <c r="M218" s="30"/>
    </row>
    <row r="219" spans="1:13" s="60" customFormat="1" ht="15.75">
      <c r="A219" s="63">
        <f t="shared" si="7"/>
        <v>189</v>
      </c>
      <c r="B219" s="58" t="str">
        <f>'[6]прил 7.1'!B219</f>
        <v>КТП с ТМ-160/10 Ф-6  ТП 6-9  ПС Шали  г. Шали</v>
      </c>
      <c r="C219" s="30">
        <f>'[6]прил 7.1'!C219</f>
        <v>0.2606873346</v>
      </c>
      <c r="D219" s="30">
        <f>'[6]прил 7.1'!D219</f>
        <v>0</v>
      </c>
      <c r="E219" s="30">
        <f>'[6]прил 7.1'!E219</f>
        <v>0</v>
      </c>
      <c r="F219" s="30">
        <f>'[6]прил 7.1'!N219</f>
        <v>0.22092147</v>
      </c>
      <c r="G219" s="30">
        <f>'[6]прил 7.1'!P219</f>
        <v>0.22092147</v>
      </c>
      <c r="H219" s="30">
        <f>'[6]прил 7.1'!R219</f>
        <v>0.2606873346</v>
      </c>
      <c r="I219" s="30">
        <f>'[6]прил 7.1'!S219</f>
        <v>0</v>
      </c>
      <c r="J219" s="89" t="e">
        <f>'[6]прил 7.1'!T219</f>
        <v>#DIV/0!</v>
      </c>
      <c r="K219" s="30"/>
      <c r="L219" s="30"/>
      <c r="M219" s="30"/>
    </row>
    <row r="220" spans="1:13" s="60" customFormat="1" ht="15.75">
      <c r="A220" s="63">
        <f t="shared" si="7"/>
        <v>190</v>
      </c>
      <c r="B220" s="58" t="str">
        <f>'[6]прил 7.1'!B220</f>
        <v>КТП с ТМ-160/10 Ф-3  ТП 3-45  ПС Шали  г. Шали</v>
      </c>
      <c r="C220" s="30">
        <f>'[6]прил 7.1'!C220</f>
        <v>0.2606873346</v>
      </c>
      <c r="D220" s="30">
        <f>'[6]прил 7.1'!D220</f>
        <v>0</v>
      </c>
      <c r="E220" s="30">
        <f>'[6]прил 7.1'!E220</f>
        <v>0</v>
      </c>
      <c r="F220" s="30">
        <f>'[6]прил 7.1'!N220</f>
        <v>0.22092147</v>
      </c>
      <c r="G220" s="30">
        <f>'[6]прил 7.1'!P220</f>
        <v>0.22092147</v>
      </c>
      <c r="H220" s="30">
        <f>'[6]прил 7.1'!R220</f>
        <v>0.2606873346</v>
      </c>
      <c r="I220" s="30">
        <f>'[6]прил 7.1'!S220</f>
        <v>0</v>
      </c>
      <c r="J220" s="89" t="e">
        <f>'[6]прил 7.1'!T220</f>
        <v>#DIV/0!</v>
      </c>
      <c r="K220" s="30"/>
      <c r="L220" s="30"/>
      <c r="M220" s="30"/>
    </row>
    <row r="221" spans="1:13" s="60" customFormat="1" ht="15.75">
      <c r="A221" s="63">
        <f t="shared" si="7"/>
        <v>191</v>
      </c>
      <c r="B221" s="58" t="str">
        <f>'[6]прил 7.1'!B221</f>
        <v>КТП с ТМ-250/10 Ф-6  ТП 6-10  ПС Шали  г. Шали</v>
      </c>
      <c r="C221" s="30">
        <f>'[6]прил 7.1'!C221</f>
        <v>0.3347973408</v>
      </c>
      <c r="D221" s="30">
        <f>'[6]прил 7.1'!D221</f>
        <v>0</v>
      </c>
      <c r="E221" s="30">
        <f>'[6]прил 7.1'!E221</f>
        <v>0</v>
      </c>
      <c r="F221" s="30">
        <f>'[6]прил 7.1'!N221</f>
        <v>0.28372656</v>
      </c>
      <c r="G221" s="30">
        <f>'[6]прил 7.1'!P221</f>
        <v>0.28372656</v>
      </c>
      <c r="H221" s="30">
        <f>'[6]прил 7.1'!R221</f>
        <v>0.3347973408</v>
      </c>
      <c r="I221" s="30">
        <f>'[6]прил 7.1'!S221</f>
        <v>0</v>
      </c>
      <c r="J221" s="89" t="e">
        <f>'[6]прил 7.1'!T221</f>
        <v>#DIV/0!</v>
      </c>
      <c r="K221" s="30"/>
      <c r="L221" s="30"/>
      <c r="M221" s="30"/>
    </row>
    <row r="222" spans="1:13" s="60" customFormat="1" ht="15.75">
      <c r="A222" s="63">
        <f t="shared" si="7"/>
        <v>192</v>
      </c>
      <c r="B222" s="58" t="str">
        <f>'[6]прил 7.1'!B222</f>
        <v>ТМ-100/6 Ф-15  ТП 15-28  ПС АТЭЦ  с. Мескер-Юрт</v>
      </c>
      <c r="C222" s="30">
        <f>'[6]прил 7.1'!C222</f>
        <v>0.0828803798</v>
      </c>
      <c r="D222" s="30">
        <f>'[6]прил 7.1'!D222</f>
        <v>0</v>
      </c>
      <c r="E222" s="30">
        <f>'[6]прил 7.1'!E222</f>
        <v>0</v>
      </c>
      <c r="F222" s="30">
        <f>'[6]прил 7.1'!N222</f>
        <v>0.07023761</v>
      </c>
      <c r="G222" s="30">
        <f>'[6]прил 7.1'!P222</f>
        <v>0.07023761</v>
      </c>
      <c r="H222" s="30">
        <f>'[6]прил 7.1'!R222</f>
        <v>0.0828803798</v>
      </c>
      <c r="I222" s="30">
        <f>'[6]прил 7.1'!S222</f>
        <v>0</v>
      </c>
      <c r="J222" s="89" t="e">
        <f>'[6]прил 7.1'!T222</f>
        <v>#DIV/0!</v>
      </c>
      <c r="K222" s="30"/>
      <c r="L222" s="30"/>
      <c r="M222" s="30"/>
    </row>
    <row r="223" spans="1:13" s="60" customFormat="1" ht="15.75">
      <c r="A223" s="63">
        <f aca="true" t="shared" si="8" ref="A223:A229">A222+1</f>
        <v>193</v>
      </c>
      <c r="B223" s="58" t="str">
        <f>'[6]прил 7.1'!B223</f>
        <v>ТМ-63/10 Ф-3  ТП 3-57  ПС Шали  г. Шали</v>
      </c>
      <c r="C223" s="30">
        <f>'[6]прил 7.1'!C223</f>
        <v>0.06916333999999999</v>
      </c>
      <c r="D223" s="30">
        <f>'[6]прил 7.1'!D223</f>
        <v>0</v>
      </c>
      <c r="E223" s="30">
        <f>'[6]прил 7.1'!E223</f>
        <v>0</v>
      </c>
      <c r="F223" s="30">
        <f>'[6]прил 7.1'!N223</f>
        <v>0.058613</v>
      </c>
      <c r="G223" s="30">
        <f>'[6]прил 7.1'!P223</f>
        <v>0.058613</v>
      </c>
      <c r="H223" s="30">
        <f>'[6]прил 7.1'!R223</f>
        <v>0.06916333999999999</v>
      </c>
      <c r="I223" s="30">
        <f>'[6]прил 7.1'!S223</f>
        <v>0</v>
      </c>
      <c r="J223" s="89" t="e">
        <f>'[6]прил 7.1'!T223</f>
        <v>#DIV/0!</v>
      </c>
      <c r="K223" s="30"/>
      <c r="L223" s="30"/>
      <c r="M223" s="30"/>
    </row>
    <row r="224" spans="1:13" s="60" customFormat="1" ht="15.75">
      <c r="A224" s="63">
        <f t="shared" si="8"/>
        <v>194</v>
      </c>
      <c r="B224" s="58" t="str">
        <f>'[6]прил 7.1'!B224</f>
        <v>ТМГ 11-100/10 Ф-2  ТП 2-18  ПС Шали  г. Шали</v>
      </c>
      <c r="C224" s="30">
        <f>'[6]прил 7.1'!C224</f>
        <v>0.07742334000000001</v>
      </c>
      <c r="D224" s="30">
        <f>'[6]прил 7.1'!D224</f>
        <v>0</v>
      </c>
      <c r="E224" s="30">
        <f>'[6]прил 7.1'!E224</f>
        <v>0</v>
      </c>
      <c r="F224" s="30">
        <f>'[6]прил 7.1'!N224</f>
        <v>0.065613</v>
      </c>
      <c r="G224" s="30">
        <f>'[6]прил 7.1'!P224</f>
        <v>0.065613</v>
      </c>
      <c r="H224" s="30">
        <f>'[6]прил 7.1'!R224</f>
        <v>0.07742334000000001</v>
      </c>
      <c r="I224" s="30">
        <f>'[6]прил 7.1'!S224</f>
        <v>0</v>
      </c>
      <c r="J224" s="89" t="e">
        <f>'[6]прил 7.1'!T224</f>
        <v>#DIV/0!</v>
      </c>
      <c r="K224" s="30"/>
      <c r="L224" s="30"/>
      <c r="M224" s="30"/>
    </row>
    <row r="225" spans="1:13" s="22" customFormat="1" ht="15.75">
      <c r="A225" s="63">
        <f t="shared" si="8"/>
        <v>195</v>
      </c>
      <c r="B225" s="77" t="str">
        <f>'[6]прил 7.1'!B225</f>
        <v>ТМГ-63/10 Ф-8  ТП 8-9  ПС Урус-Мартан  г. Урус-Мартан</v>
      </c>
      <c r="C225" s="30">
        <f>'[6]прил 7.1'!C225</f>
        <v>0.0900163354</v>
      </c>
      <c r="D225" s="30">
        <f>'[6]прил 7.1'!D225</f>
        <v>0</v>
      </c>
      <c r="E225" s="30">
        <f>'[6]прил 7.1'!E225</f>
        <v>0</v>
      </c>
      <c r="F225" s="30">
        <f>'[6]прил 7.1'!N225</f>
        <v>0.07628503</v>
      </c>
      <c r="G225" s="30">
        <f>'[6]прил 7.1'!P225</f>
        <v>0.07628503</v>
      </c>
      <c r="H225" s="30">
        <f>'[6]прил 7.1'!R225</f>
        <v>0.0900163354</v>
      </c>
      <c r="I225" s="30">
        <f>'[6]прил 7.1'!S225</f>
        <v>0</v>
      </c>
      <c r="J225" s="89" t="e">
        <f>'[6]прил 7.1'!T225</f>
        <v>#DIV/0!</v>
      </c>
      <c r="K225" s="4"/>
      <c r="L225" s="4"/>
      <c r="M225" s="4"/>
    </row>
    <row r="226" spans="1:13" s="22" customFormat="1" ht="15.75">
      <c r="A226" s="63">
        <f t="shared" si="8"/>
        <v>196</v>
      </c>
      <c r="B226" s="77" t="str">
        <f>'[6]прил 7.1'!B226</f>
        <v>Оборудование, не входящее в сметы строек</v>
      </c>
      <c r="C226" s="30">
        <f>'[6]прил 7.1'!C226</f>
        <v>9.397051999999999</v>
      </c>
      <c r="D226" s="30">
        <f>'[6]прил 7.1'!D226</f>
        <v>13.015544680000001</v>
      </c>
      <c r="E226" s="30">
        <f>'[6]прил 7.1'!E226</f>
        <v>7.42438046064</v>
      </c>
      <c r="F226" s="30">
        <f>'[6]прил 7.1'!N226</f>
        <v>9.397051999999999</v>
      </c>
      <c r="G226" s="30">
        <f>'[6]прил 7.1'!P226</f>
        <v>9.397051999999999</v>
      </c>
      <c r="H226" s="30">
        <f>'[6]прил 7.1'!R226</f>
        <v>1.9726715393599985</v>
      </c>
      <c r="I226" s="30">
        <f>'[6]прил 7.1'!S226</f>
        <v>-5.591164219360001</v>
      </c>
      <c r="J226" s="89">
        <f>'[6]прил 7.1'!T226</f>
        <v>0.5704241077247025</v>
      </c>
      <c r="K226" s="4"/>
      <c r="L226" s="4"/>
      <c r="M226" s="4"/>
    </row>
    <row r="227" spans="1:13" s="22" customFormat="1" ht="15.75">
      <c r="A227" s="63">
        <f t="shared" si="8"/>
        <v>197</v>
      </c>
      <c r="B227" s="77" t="str">
        <f>'[6]прил 7.1'!B227</f>
        <v>Реконструкция ВЛ 0,4-6/10 кВ (резерв)</v>
      </c>
      <c r="C227" s="30">
        <f>'[6]прил 7.1'!C227</f>
        <v>5.8999999999999995</v>
      </c>
      <c r="D227" s="30">
        <f>'[6]прил 7.1'!D227</f>
        <v>0</v>
      </c>
      <c r="E227" s="30">
        <f>'[6]прил 7.1'!E227</f>
        <v>0</v>
      </c>
      <c r="F227" s="30">
        <f>'[6]прил 7.1'!N227</f>
        <v>0.164593</v>
      </c>
      <c r="G227" s="30">
        <f>'[6]прил 7.1'!P227</f>
        <v>0</v>
      </c>
      <c r="H227" s="30">
        <f>'[6]прил 7.1'!R227</f>
        <v>5.8999999999999995</v>
      </c>
      <c r="I227" s="30">
        <f>'[6]прил 7.1'!S227</f>
        <v>0</v>
      </c>
      <c r="J227" s="89" t="e">
        <f>'[6]прил 7.1'!T227</f>
        <v>#DIV/0!</v>
      </c>
      <c r="K227" s="4"/>
      <c r="L227" s="4"/>
      <c r="M227" s="4"/>
    </row>
    <row r="228" spans="1:13" s="22" customFormat="1" ht="15.75">
      <c r="A228" s="63">
        <f t="shared" si="8"/>
        <v>198</v>
      </c>
      <c r="B228" s="77" t="str">
        <f>'[6]прил 7.1'!B228</f>
        <v>Модернизация системы передачи информации ОАО "Чеченэнерго"</v>
      </c>
      <c r="C228" s="30">
        <f>'[6]прил 7.1'!C228</f>
        <v>67.49954</v>
      </c>
      <c r="D228" s="30">
        <f>'[6]прил 7.1'!D228</f>
        <v>0</v>
      </c>
      <c r="E228" s="30">
        <f>'[6]прил 7.1'!E228</f>
        <v>3.8351099800000004</v>
      </c>
      <c r="F228" s="30">
        <f>'[6]прил 7.1'!N228</f>
        <v>10.539796</v>
      </c>
      <c r="G228" s="30">
        <f>'[6]прил 7.1'!P228</f>
        <v>0</v>
      </c>
      <c r="H228" s="30">
        <f>'[6]прил 7.1'!R228</f>
        <v>63.66443002</v>
      </c>
      <c r="I228" s="30">
        <f>'[6]прил 7.1'!S228</f>
        <v>3.8351099800000004</v>
      </c>
      <c r="J228" s="89" t="e">
        <f>'[6]прил 7.1'!T228</f>
        <v>#DIV/0!</v>
      </c>
      <c r="K228" s="4"/>
      <c r="L228" s="4"/>
      <c r="M228" s="4"/>
    </row>
    <row r="229" spans="1:13" s="22" customFormat="1" ht="15.75">
      <c r="A229" s="63">
        <f t="shared" si="8"/>
        <v>199</v>
      </c>
      <c r="B229" s="77" t="str">
        <f>'[6]прил 7.1'!B229</f>
        <v>Программа перспективного развития систем учета э/э на РРЭ</v>
      </c>
      <c r="C229" s="30">
        <f>'[6]прил 7.1'!C229</f>
        <v>0</v>
      </c>
      <c r="D229" s="30">
        <f>'[6]прил 7.1'!D229</f>
        <v>0</v>
      </c>
      <c r="E229" s="30">
        <f>'[6]прил 7.1'!E229</f>
        <v>0</v>
      </c>
      <c r="F229" s="30">
        <f>'[6]прил 7.1'!N229</f>
        <v>0</v>
      </c>
      <c r="G229" s="30">
        <f>'[6]прил 7.1'!P229</f>
        <v>0</v>
      </c>
      <c r="H229" s="30">
        <f>'[6]прил 7.1'!R229</f>
        <v>0</v>
      </c>
      <c r="I229" s="30">
        <f>'[6]прил 7.1'!S229</f>
        <v>0</v>
      </c>
      <c r="J229" s="89" t="e">
        <f>'[6]прил 7.1'!T229</f>
        <v>#DIV/0!</v>
      </c>
      <c r="K229" s="4"/>
      <c r="L229" s="4"/>
      <c r="M229" s="4"/>
    </row>
    <row r="230" spans="1:13" s="22" customFormat="1" ht="26.25" customHeight="1">
      <c r="A230" s="61" t="s">
        <v>21</v>
      </c>
      <c r="B230" s="3">
        <f>'[6]прил 7.1'!B230</f>
        <v>0</v>
      </c>
      <c r="C230" s="4">
        <f>'[6]прил 7.1'!C230</f>
        <v>0</v>
      </c>
      <c r="D230" s="4">
        <f>'[6]прил 7.1'!D230</f>
        <v>0</v>
      </c>
      <c r="E230" s="4">
        <f>'[6]прил 7.1'!E230</f>
        <v>0</v>
      </c>
      <c r="F230" s="4">
        <f>'[6]прил 7.1'!N230</f>
        <v>0</v>
      </c>
      <c r="G230" s="4">
        <f>'[6]прил 7.1'!P230</f>
        <v>0</v>
      </c>
      <c r="H230" s="30">
        <f>'[6]прил 7.1'!R230</f>
        <v>0</v>
      </c>
      <c r="I230" s="30">
        <f>'[6]прил 7.1'!S230</f>
        <v>0</v>
      </c>
      <c r="J230" s="89" t="e">
        <f>'[6]прил 7.1'!T230</f>
        <v>#DIV/0!</v>
      </c>
      <c r="K230" s="4"/>
      <c r="L230" s="4"/>
      <c r="M230" s="4"/>
    </row>
    <row r="231" spans="1:13" s="22" customFormat="1" ht="15.75">
      <c r="A231" s="61" t="s">
        <v>23</v>
      </c>
      <c r="B231" s="3" t="str">
        <f>'[6]прил 7.1'!B231</f>
        <v>Новое строительство</v>
      </c>
      <c r="C231" s="4">
        <f aca="true" t="shared" si="9" ref="C231:I231">C232+C234</f>
        <v>1262.528919260036</v>
      </c>
      <c r="D231" s="4">
        <f t="shared" si="9"/>
        <v>267.3438725648029</v>
      </c>
      <c r="E231" s="4">
        <f t="shared" si="9"/>
        <v>297.8747175700002</v>
      </c>
      <c r="F231" s="4">
        <f t="shared" si="9"/>
        <v>370.28126000000015</v>
      </c>
      <c r="G231" s="4">
        <f t="shared" si="9"/>
        <v>219.36929400000002</v>
      </c>
      <c r="H231" s="4">
        <f t="shared" si="9"/>
        <v>964.6542016900349</v>
      </c>
      <c r="I231" s="4">
        <f t="shared" si="9"/>
        <v>30.53084500519711</v>
      </c>
      <c r="J231" s="89" t="e">
        <f>'[6]прил 7.1'!T231</f>
        <v>#DIV/0!</v>
      </c>
      <c r="K231" s="4"/>
      <c r="L231" s="4"/>
      <c r="M231" s="4"/>
    </row>
    <row r="232" spans="1:13" s="22" customFormat="1" ht="15.75">
      <c r="A232" s="62"/>
      <c r="B232" s="3" t="str">
        <f>'[6]прил 7.1'!B232</f>
        <v>Энергосбережение  и повышение энергетической эффективности</v>
      </c>
      <c r="C232" s="4">
        <f>C233</f>
        <v>0</v>
      </c>
      <c r="D232" s="4">
        <f aca="true" t="shared" si="10" ref="D232:I232">D233</f>
        <v>0</v>
      </c>
      <c r="E232" s="4">
        <f t="shared" si="10"/>
        <v>0</v>
      </c>
      <c r="F232" s="4">
        <f t="shared" si="10"/>
        <v>0</v>
      </c>
      <c r="G232" s="4">
        <f t="shared" si="10"/>
        <v>0</v>
      </c>
      <c r="H232" s="4">
        <f t="shared" si="10"/>
        <v>0</v>
      </c>
      <c r="I232" s="4">
        <f t="shared" si="10"/>
        <v>0</v>
      </c>
      <c r="J232" s="89" t="e">
        <f>'[6]прил 7.1'!T232</f>
        <v>#DIV/0!</v>
      </c>
      <c r="K232" s="4"/>
      <c r="L232" s="4"/>
      <c r="M232" s="4"/>
    </row>
    <row r="233" spans="1:13" s="22" customFormat="1" ht="20.25" customHeight="1">
      <c r="A233" s="61" t="s">
        <v>24</v>
      </c>
      <c r="B233" s="3">
        <f>'[6]прил 7.1'!B233</f>
        <v>0</v>
      </c>
      <c r="C233" s="4"/>
      <c r="D233" s="4"/>
      <c r="E233" s="4"/>
      <c r="F233" s="4"/>
      <c r="G233" s="4"/>
      <c r="H233" s="4"/>
      <c r="I233" s="4"/>
      <c r="J233" s="89" t="e">
        <f>'[6]прил 7.1'!T233</f>
        <v>#DIV/0!</v>
      </c>
      <c r="K233" s="4"/>
      <c r="L233" s="4"/>
      <c r="M233" s="4"/>
    </row>
    <row r="234" spans="1:13" s="22" customFormat="1" ht="15.75">
      <c r="A234" s="63">
        <v>1</v>
      </c>
      <c r="B234" s="3" t="str">
        <f>'[6]прил 7.1'!B234</f>
        <v>Прочее новое строительство</v>
      </c>
      <c r="C234" s="4">
        <f aca="true" t="shared" si="11" ref="C234:I234">SUM(C235:C440)</f>
        <v>1262.528919260036</v>
      </c>
      <c r="D234" s="4">
        <f t="shared" si="11"/>
        <v>267.3438725648029</v>
      </c>
      <c r="E234" s="4">
        <f t="shared" si="11"/>
        <v>297.8747175700002</v>
      </c>
      <c r="F234" s="4">
        <f t="shared" si="11"/>
        <v>370.28126000000015</v>
      </c>
      <c r="G234" s="4">
        <f t="shared" si="11"/>
        <v>219.36929400000002</v>
      </c>
      <c r="H234" s="4">
        <f t="shared" si="11"/>
        <v>964.6542016900349</v>
      </c>
      <c r="I234" s="4">
        <f t="shared" si="11"/>
        <v>30.53084500519711</v>
      </c>
      <c r="J234" s="89" t="e">
        <f>'[6]прил 7.1'!T234</f>
        <v>#DIV/0!</v>
      </c>
      <c r="K234" s="4"/>
      <c r="L234" s="4"/>
      <c r="M234" s="4"/>
    </row>
    <row r="235" spans="1:13" s="22" customFormat="1" ht="15.75">
      <c r="A235" s="63">
        <f>A234+1</f>
        <v>2</v>
      </c>
      <c r="B235" s="18" t="str">
        <f>'[6]прил 7.1'!B235</f>
        <v>Строительство ВЛ 35 кВ ПС "№ 84" - ПС "Горская-1" Л 32</v>
      </c>
      <c r="C235" s="30">
        <f>'[6]прил 7.1'!C235</f>
        <v>7.184401140599995</v>
      </c>
      <c r="D235" s="30">
        <f>'[6]прил 7.1'!D235</f>
        <v>3.092885</v>
      </c>
      <c r="E235" s="30">
        <f>'[6]прил 7.1'!E235</f>
        <v>4.942855</v>
      </c>
      <c r="F235" s="30">
        <f>'[6]прил 7.1'!N235</f>
        <v>3.3859329999999996</v>
      </c>
      <c r="G235" s="30">
        <f>'[6]прил 7.1'!P235</f>
        <v>61.272643</v>
      </c>
      <c r="H235" s="30">
        <f>'[6]прил 7.1'!R235</f>
        <v>2.2415461405999952</v>
      </c>
      <c r="I235" s="30">
        <f>'[6]прил 7.1'!S235</f>
        <v>1.84997</v>
      </c>
      <c r="J235" s="89">
        <f>'[6]прил 7.1'!T235</f>
        <v>1.5981373377930315</v>
      </c>
      <c r="K235" s="4"/>
      <c r="L235" s="4"/>
      <c r="M235" s="4"/>
    </row>
    <row r="236" spans="1:13" s="22" customFormat="1" ht="15.75">
      <c r="A236" s="63">
        <f aca="true" t="shared" si="12" ref="A236:A299">A235+1</f>
        <v>3</v>
      </c>
      <c r="B236" s="18" t="str">
        <f>'[6]прил 7.1'!B236</f>
        <v>Строительство 2-ой  очереди ПС 110/35/6 кВ "№ 84"</v>
      </c>
      <c r="C236" s="30">
        <f>'[6]прил 7.1'!C236</f>
        <v>24.75820381280001</v>
      </c>
      <c r="D236" s="30">
        <f>'[6]прил 7.1'!D236</f>
        <v>22.503007999999998</v>
      </c>
      <c r="E236" s="30">
        <f>'[6]прил 7.1'!E236</f>
        <v>24.266405229999997</v>
      </c>
      <c r="F236" s="30">
        <f>'[6]прил 7.1'!N236</f>
        <v>5.9451279999999995</v>
      </c>
      <c r="G236" s="30">
        <f>'[6]прил 7.1'!P236</f>
        <v>38.962097</v>
      </c>
      <c r="H236" s="30">
        <f>'[6]прил 7.1'!R236</f>
        <v>0.491798582800012</v>
      </c>
      <c r="I236" s="30">
        <f>'[6]прил 7.1'!S236</f>
        <v>1.763397229999999</v>
      </c>
      <c r="J236" s="89">
        <f>'[6]прил 7.1'!T236</f>
        <v>1.078362733995384</v>
      </c>
      <c r="K236" s="4"/>
      <c r="L236" s="4"/>
      <c r="M236" s="4"/>
    </row>
    <row r="237" spans="1:13" s="22" customFormat="1" ht="31.5">
      <c r="A237" s="63">
        <f t="shared" si="12"/>
        <v>4</v>
      </c>
      <c r="B237" s="18" t="str">
        <f>'[6]прил 7.1'!B237</f>
        <v>Строительство ПС 110/10 кВ "Гудермес-Сити" с организацией заходов ВЛ 110 кВ</v>
      </c>
      <c r="C237" s="30">
        <f>'[6]прил 7.1'!C237</f>
        <v>256.795662</v>
      </c>
      <c r="D237" s="30">
        <f>'[6]прил 7.1'!D237</f>
        <v>22.778488</v>
      </c>
      <c r="E237" s="30">
        <f>'[6]прил 7.1'!E237</f>
        <v>8.181462</v>
      </c>
      <c r="F237" s="30">
        <f>'[6]прил 7.1'!N237</f>
        <v>100.589349</v>
      </c>
      <c r="G237" s="30">
        <f>'[6]прил 7.1'!P237</f>
        <v>0</v>
      </c>
      <c r="H237" s="30">
        <f>'[6]прил 7.1'!R237</f>
        <v>248.61419999999998</v>
      </c>
      <c r="I237" s="30">
        <f>'[6]прил 7.1'!S237</f>
        <v>-14.597026</v>
      </c>
      <c r="J237" s="89">
        <f>'[6]прил 7.1'!T237</f>
        <v>0.35917493733561245</v>
      </c>
      <c r="K237" s="4"/>
      <c r="L237" s="4"/>
      <c r="M237" s="4"/>
    </row>
    <row r="238" spans="1:13" s="22" customFormat="1" ht="31.5">
      <c r="A238" s="63">
        <f t="shared" si="12"/>
        <v>5</v>
      </c>
      <c r="B238" s="18" t="str">
        <f>'[6]прил 7.1'!B238</f>
        <v>Строительство ПС 110/10 кВ "Черноречье-110"(строительство ПС 110/10 с 2-мя трансформаторами по 16,0 МВА )</v>
      </c>
      <c r="C238" s="30">
        <f>'[6]прил 7.1'!C238</f>
        <v>378.3198</v>
      </c>
      <c r="D238" s="30">
        <f>'[6]прил 7.1'!D238</f>
        <v>14.048</v>
      </c>
      <c r="E238" s="30">
        <f>'[6]прил 7.1'!E238</f>
        <v>10.43473398</v>
      </c>
      <c r="F238" s="30">
        <f>'[6]прил 7.1'!N238</f>
        <v>92.673941</v>
      </c>
      <c r="G238" s="30">
        <f>'[6]прил 7.1'!P238</f>
        <v>0</v>
      </c>
      <c r="H238" s="30">
        <f>'[6]прил 7.1'!R238</f>
        <v>367.88506602</v>
      </c>
      <c r="I238" s="30">
        <f>'[6]прил 7.1'!S238</f>
        <v>-3.6132660199999993</v>
      </c>
      <c r="J238" s="89">
        <f>'[6]прил 7.1'!T238</f>
        <v>0.7427914279612757</v>
      </c>
      <c r="K238" s="4"/>
      <c r="L238" s="4"/>
      <c r="M238" s="4"/>
    </row>
    <row r="239" spans="1:13" s="22" customFormat="1" ht="63">
      <c r="A239" s="63">
        <f t="shared" si="12"/>
        <v>6</v>
      </c>
      <c r="B239" s="18" t="str">
        <f>'[6]прил 7.1'!B239</f>
        <v>Строительство ВЛ 110 кВ : отпайка от ВЛ 110 кВ ПС "Грозный-330"- ПС "ГРП" Л 136/ВЛ 110 кВ ПС "ГРП"-ПС "Октябрьская" Л 137 до проектируемой ПС 110/10 кВ НПЗ (технологическое присоединение ОАО НК "Роснефть")</v>
      </c>
      <c r="C239" s="30">
        <f>'[6]прил 7.1'!C239</f>
        <v>7.63578</v>
      </c>
      <c r="D239" s="30">
        <f>'[6]прил 7.1'!D239</f>
        <v>7.63578</v>
      </c>
      <c r="E239" s="30">
        <f>'[6]прил 7.1'!E239</f>
        <v>0</v>
      </c>
      <c r="F239" s="30">
        <f>'[6]прил 7.1'!N239</f>
        <v>0</v>
      </c>
      <c r="G239" s="30">
        <f>'[6]прил 7.1'!P239</f>
        <v>0</v>
      </c>
      <c r="H239" s="30">
        <f>'[6]прил 7.1'!R239</f>
        <v>7.63578</v>
      </c>
      <c r="I239" s="30">
        <f>'[6]прил 7.1'!S239</f>
        <v>-7.63578</v>
      </c>
      <c r="J239" s="89">
        <f>'[6]прил 7.1'!T239</f>
        <v>0</v>
      </c>
      <c r="K239" s="4"/>
      <c r="L239" s="4"/>
      <c r="M239" s="4"/>
    </row>
    <row r="240" spans="1:13" s="22" customFormat="1" ht="15.75">
      <c r="A240" s="63">
        <f t="shared" si="12"/>
        <v>7</v>
      </c>
      <c r="B240" s="18" t="str">
        <f>'[6]прил 7.1'!B240</f>
        <v>Производственно-административное здание (ПАЗ)</v>
      </c>
      <c r="C240" s="30">
        <f>'[6]прил 7.1'!C240</f>
        <v>332.59434</v>
      </c>
      <c r="D240" s="30">
        <f>'[6]прил 7.1'!D240</f>
        <v>140.19461800000002</v>
      </c>
      <c r="E240" s="30">
        <f>'[6]прил 7.1'!E240</f>
        <v>156.33611703000003</v>
      </c>
      <c r="F240" s="30">
        <f>'[6]прил 7.1'!N240</f>
        <v>50.40575</v>
      </c>
      <c r="G240" s="30">
        <f>'[6]прил 7.1'!P240</f>
        <v>0</v>
      </c>
      <c r="H240" s="30">
        <f>'[6]прил 7.1'!R240</f>
        <v>176.25822296999996</v>
      </c>
      <c r="I240" s="30">
        <f>'[6]прил 7.1'!S240</f>
        <v>16.141499030000006</v>
      </c>
      <c r="J240" s="89">
        <f>'[6]прил 7.1'!T240</f>
        <v>1.1151363672890782</v>
      </c>
      <c r="K240" s="4"/>
      <c r="L240" s="4"/>
      <c r="M240" s="4"/>
    </row>
    <row r="241" spans="1:13" s="22" customFormat="1" ht="31.5">
      <c r="A241" s="63">
        <f t="shared" si="12"/>
        <v>8</v>
      </c>
      <c r="B241" s="18" t="str">
        <f>'[6]прил 7.1'!B241</f>
        <v>Создание Единого Ситуационно-Аналитического Центра электросетевого комплекса ЧР (ЕСАЦ ЧР)</v>
      </c>
      <c r="C241" s="30">
        <f>'[6]прил 7.1'!C241</f>
        <v>0</v>
      </c>
      <c r="D241" s="30">
        <f>'[6]прил 7.1'!D241</f>
        <v>0.59</v>
      </c>
      <c r="E241" s="30">
        <f>'[6]прил 7.1'!E241</f>
        <v>0</v>
      </c>
      <c r="F241" s="30">
        <f>'[6]прил 7.1'!N241</f>
        <v>0</v>
      </c>
      <c r="G241" s="30">
        <f>'[6]прил 7.1'!P241</f>
        <v>0</v>
      </c>
      <c r="H241" s="30">
        <f>'[6]прил 7.1'!R241</f>
        <v>0</v>
      </c>
      <c r="I241" s="30">
        <f>'[6]прил 7.1'!S241</f>
        <v>-0.59</v>
      </c>
      <c r="J241" s="89">
        <f>'[6]прил 7.1'!T241</f>
        <v>0</v>
      </c>
      <c r="K241" s="4"/>
      <c r="L241" s="4"/>
      <c r="M241" s="4"/>
    </row>
    <row r="242" spans="1:13" s="22" customFormat="1" ht="15.75">
      <c r="A242" s="63">
        <f t="shared" si="12"/>
        <v>9</v>
      </c>
      <c r="B242" s="18" t="str">
        <f>'[6]прил 7.1'!B242</f>
        <v>ВЛ 10 кВ Ф-2 ПС "Курчалой" с.Гелдаген протяжен.0,864 км.</v>
      </c>
      <c r="C242" s="30">
        <f>'[6]прил 7.1'!C242</f>
        <v>0.79788532</v>
      </c>
      <c r="D242" s="30">
        <f>'[6]прил 7.1'!D242</f>
        <v>0.46904837531758997</v>
      </c>
      <c r="E242" s="30">
        <f>'[6]прил 7.1'!E242</f>
        <v>0.79788544</v>
      </c>
      <c r="F242" s="30">
        <f>'[6]прил 7.1'!N242</f>
        <v>0.676174</v>
      </c>
      <c r="G242" s="30">
        <f>'[6]прил 7.1'!P242</f>
        <v>0.676174</v>
      </c>
      <c r="H242" s="30">
        <f>'[6]прил 7.1'!R242</f>
        <v>-1.199999999368373E-07</v>
      </c>
      <c r="I242" s="30">
        <f>'[6]прил 7.1'!S242</f>
        <v>0.32883706468241</v>
      </c>
      <c r="J242" s="89">
        <f>'[6]прил 7.1'!T242</f>
        <v>1.701072814631873</v>
      </c>
      <c r="K242" s="4"/>
      <c r="L242" s="4"/>
      <c r="M242" s="4"/>
    </row>
    <row r="243" spans="1:13" s="22" customFormat="1" ht="15.75">
      <c r="A243" s="63">
        <f t="shared" si="12"/>
        <v>10</v>
      </c>
      <c r="B243" s="18" t="str">
        <f>'[6]прил 7.1'!B243</f>
        <v>ВЛ 10 кВ Ф-2 ПС "Курчалой" с.Гелдаген, Курчалоевский район.</v>
      </c>
      <c r="C243" s="30">
        <f>'[6]прил 7.1'!C243</f>
        <v>0.32883706272193997</v>
      </c>
      <c r="D243" s="30">
        <f>'[6]прил 7.1'!D243</f>
        <v>0.32883706272193997</v>
      </c>
      <c r="E243" s="30">
        <f>'[6]прил 7.1'!E243</f>
        <v>0</v>
      </c>
      <c r="F243" s="30">
        <f>'[6]прил 7.1'!N243</f>
        <v>0</v>
      </c>
      <c r="G243" s="30">
        <f>'[6]прил 7.1'!P243</f>
        <v>0</v>
      </c>
      <c r="H243" s="30">
        <f>'[6]прил 7.1'!R243</f>
        <v>0.32883706272193997</v>
      </c>
      <c r="I243" s="30">
        <f>'[6]прил 7.1'!S243</f>
        <v>-0.32883706272193997</v>
      </c>
      <c r="J243" s="89">
        <f>'[6]прил 7.1'!T243</f>
        <v>0</v>
      </c>
      <c r="K243" s="4"/>
      <c r="L243" s="4"/>
      <c r="M243" s="4"/>
    </row>
    <row r="244" spans="1:13" s="22" customFormat="1" ht="15.75">
      <c r="A244" s="63">
        <f t="shared" si="12"/>
        <v>11</v>
      </c>
      <c r="B244" s="18" t="str">
        <f>'[6]прил 7.1'!B244</f>
        <v>ВЛ-10 кВ Ф-2 ПС "Бачи-Юрт",с.Бачи-Юрт протяжен. 0,254 км.</v>
      </c>
      <c r="C244" s="30">
        <f>'[6]прил 7.1'!C244</f>
        <v>0.23456865999999998</v>
      </c>
      <c r="D244" s="30">
        <f>'[6]прил 7.1'!D244</f>
        <v>0.23456899778620996</v>
      </c>
      <c r="E244" s="30">
        <f>'[6]прил 7.1'!E244</f>
        <v>0.234569</v>
      </c>
      <c r="F244" s="30">
        <f>'[6]прил 7.1'!N244</f>
        <v>0.198787</v>
      </c>
      <c r="G244" s="30">
        <f>'[6]прил 7.1'!P244</f>
        <v>0.198787</v>
      </c>
      <c r="H244" s="30">
        <f>'[6]прил 7.1'!R244</f>
        <v>-3.4000000001532804E-07</v>
      </c>
      <c r="I244" s="30">
        <f>'[6]прил 7.1'!S244</f>
        <v>2.2137900401730803E-09</v>
      </c>
      <c r="J244" s="89">
        <f>'[6]прил 7.1'!T244</f>
        <v>1.0000000094376924</v>
      </c>
      <c r="K244" s="4"/>
      <c r="L244" s="4"/>
      <c r="M244" s="4"/>
    </row>
    <row r="245" spans="1:13" s="22" customFormat="1" ht="31.5">
      <c r="A245" s="63">
        <f t="shared" si="12"/>
        <v>12</v>
      </c>
      <c r="B245" s="18" t="str">
        <f>'[6]прил 7.1'!B245</f>
        <v>ВЛ-10 кВ Ф-6  ПС "Предгорная",с.Старые Атаги протяжен. 1,054 км. (3,648)</v>
      </c>
      <c r="C245" s="30">
        <f>'[6]прил 7.1'!C245</f>
        <v>3.84348184</v>
      </c>
      <c r="D245" s="30">
        <f>'[6]прил 7.1'!D245</f>
        <v>1.03934808366376</v>
      </c>
      <c r="E245" s="30">
        <f>'[6]прил 7.1'!E245</f>
        <v>1.03934808</v>
      </c>
      <c r="F245" s="30">
        <f>'[6]прил 7.1'!N245</f>
        <v>3.257188</v>
      </c>
      <c r="G245" s="30">
        <f>'[6]прил 7.1'!P245</f>
        <v>3.257188</v>
      </c>
      <c r="H245" s="30">
        <f>'[6]прил 7.1'!R245</f>
        <v>2.80413376</v>
      </c>
      <c r="I245" s="30">
        <f>'[6]прил 7.1'!S245</f>
        <v>-3.6637601841249534E-09</v>
      </c>
      <c r="J245" s="89">
        <f>'[6]прил 7.1'!T245</f>
        <v>0.999999996474944</v>
      </c>
      <c r="K245" s="4"/>
      <c r="L245" s="4"/>
      <c r="M245" s="4"/>
    </row>
    <row r="246" spans="1:13" s="22" customFormat="1" ht="15.75">
      <c r="A246" s="63">
        <f t="shared" si="12"/>
        <v>13</v>
      </c>
      <c r="B246" s="18" t="str">
        <f>'[6]прил 7.1'!B246</f>
        <v>ВЛ 6 кВ Ф-2 ПС "Октябрьская" с.Пригородное L= 1,706 км</v>
      </c>
      <c r="C246" s="30">
        <f>'[6]прил 7.1'!C246</f>
        <v>1.51158</v>
      </c>
      <c r="D246" s="30">
        <f>'[6]прил 7.1'!D246</f>
        <v>1.00819857394107</v>
      </c>
      <c r="E246" s="30">
        <f>'[6]прил 7.1'!E246</f>
        <v>1.51133368</v>
      </c>
      <c r="F246" s="30">
        <f>'[6]прил 7.1'!N246</f>
        <v>1.281</v>
      </c>
      <c r="G246" s="30">
        <f>'[6]прил 7.1'!P246</f>
        <v>1.281</v>
      </c>
      <c r="H246" s="30">
        <f>'[6]прил 7.1'!R246</f>
        <v>0.0002463200000000221</v>
      </c>
      <c r="I246" s="30">
        <f>'[6]прил 7.1'!S246</f>
        <v>0.50313510605893</v>
      </c>
      <c r="J246" s="89">
        <f>'[6]прил 7.1'!T246</f>
        <v>1.499043659714935</v>
      </c>
      <c r="K246" s="4"/>
      <c r="L246" s="4"/>
      <c r="M246" s="4"/>
    </row>
    <row r="247" spans="1:13" s="22" customFormat="1" ht="15.75">
      <c r="A247" s="63">
        <f t="shared" si="12"/>
        <v>14</v>
      </c>
      <c r="B247" s="18" t="str">
        <f>'[6]прил 7.1'!B247</f>
        <v>ВЛ-6 кВ, Ф-2, ПС «Октябрьская», с. Пригородное, Грозненский район.</v>
      </c>
      <c r="C247" s="30">
        <f>'[6]прил 7.1'!C247</f>
        <v>0.5031351146141799</v>
      </c>
      <c r="D247" s="30">
        <f>'[6]прил 7.1'!D247</f>
        <v>0.5031351146141799</v>
      </c>
      <c r="E247" s="30">
        <f>'[6]прил 7.1'!E247</f>
        <v>0</v>
      </c>
      <c r="F247" s="30">
        <f>'[6]прил 7.1'!N247</f>
        <v>0</v>
      </c>
      <c r="G247" s="30">
        <f>'[6]прил 7.1'!P247</f>
        <v>0</v>
      </c>
      <c r="H247" s="30">
        <f>'[6]прил 7.1'!R247</f>
        <v>0.5031351146141799</v>
      </c>
      <c r="I247" s="30">
        <f>'[6]прил 7.1'!S247</f>
        <v>-0.5031351146141799</v>
      </c>
      <c r="J247" s="89">
        <f>'[6]прил 7.1'!T247</f>
        <v>0</v>
      </c>
      <c r="K247" s="4"/>
      <c r="L247" s="4"/>
      <c r="M247" s="4"/>
    </row>
    <row r="248" spans="1:13" s="22" customFormat="1" ht="15.75">
      <c r="A248" s="63">
        <f t="shared" si="12"/>
        <v>15</v>
      </c>
      <c r="B248" s="18" t="str">
        <f>'[6]прил 7.1'!B248</f>
        <v>ВЛ-6 кВ Ф-13 ПС "Знаменская", с. Бено-Юрт, Надтеречный район.</v>
      </c>
      <c r="C248" s="30">
        <f>'[6]прил 7.1'!C248</f>
        <v>0.13938514</v>
      </c>
      <c r="D248" s="30">
        <f>'[6]прил 7.1'!D248</f>
        <v>0.07063057283997999</v>
      </c>
      <c r="E248" s="30">
        <f>'[6]прил 7.1'!E248</f>
        <v>0</v>
      </c>
      <c r="F248" s="30">
        <f>'[6]прил 7.1'!N248</f>
        <v>0.118123</v>
      </c>
      <c r="G248" s="30">
        <f>'[6]прил 7.1'!P248</f>
        <v>0.118123</v>
      </c>
      <c r="H248" s="30">
        <f>'[6]прил 7.1'!R248</f>
        <v>0.13938514</v>
      </c>
      <c r="I248" s="30">
        <f>'[6]прил 7.1'!S248</f>
        <v>-0.07063057283997999</v>
      </c>
      <c r="J248" s="89">
        <f>'[6]прил 7.1'!T248</f>
        <v>0</v>
      </c>
      <c r="K248" s="4"/>
      <c r="L248" s="4"/>
      <c r="M248" s="4"/>
    </row>
    <row r="249" spans="1:13" s="22" customFormat="1" ht="15.75">
      <c r="A249" s="63">
        <f t="shared" si="12"/>
        <v>16</v>
      </c>
      <c r="B249" s="18" t="str">
        <f>'[6]прил 7.1'!B249</f>
        <v>ВЛ-6 кВ Ф-13 ПС Знаменская с. Бено-Юрт  L=0,041 км</v>
      </c>
      <c r="C249" s="30">
        <f>'[6]прил 7.1'!C249</f>
        <v>0.0315325672162</v>
      </c>
      <c r="D249" s="30">
        <f>'[6]прил 7.1'!D249</f>
        <v>0.0315325672162</v>
      </c>
      <c r="E249" s="30">
        <f>'[6]прил 7.1'!E249</f>
        <v>0.03153256</v>
      </c>
      <c r="F249" s="30">
        <f>'[6]прил 7.1'!N249</f>
        <v>0.026722</v>
      </c>
      <c r="G249" s="30">
        <f>'[6]прил 7.1'!P249</f>
        <v>0.026722</v>
      </c>
      <c r="H249" s="30">
        <f>'[6]прил 7.1'!R249</f>
        <v>7.216199998660855E-09</v>
      </c>
      <c r="I249" s="30">
        <f>'[6]прил 7.1'!S249</f>
        <v>-7.216199998660855E-09</v>
      </c>
      <c r="J249" s="89">
        <f>'[6]прил 7.1'!T249</f>
        <v>0.9999997711508882</v>
      </c>
      <c r="K249" s="4"/>
      <c r="L249" s="4"/>
      <c r="M249" s="4"/>
    </row>
    <row r="250" spans="1:13" s="22" customFormat="1" ht="15.75">
      <c r="A250" s="63">
        <f t="shared" si="12"/>
        <v>17</v>
      </c>
      <c r="B250" s="18" t="str">
        <f>'[6]прил 7.1'!B250</f>
        <v>ВЛ-10 кВ Ф-2 ПС Гвардейская  с. Бено-Юрт    L=0,021 км</v>
      </c>
      <c r="C250" s="30">
        <f>'[6]прил 7.1'!C250</f>
        <v>0.02439886</v>
      </c>
      <c r="D250" s="30">
        <f>'[6]прил 7.1'!D250</f>
        <v>0.024398594781429996</v>
      </c>
      <c r="E250" s="30">
        <f>'[6]прил 7.1'!E250</f>
        <v>0.02439859</v>
      </c>
      <c r="F250" s="30">
        <f>'[6]прил 7.1'!N250</f>
        <v>0.020677</v>
      </c>
      <c r="G250" s="30">
        <f>'[6]прил 7.1'!P250</f>
        <v>0.020677</v>
      </c>
      <c r="H250" s="30">
        <f>'[6]прил 7.1'!R250</f>
        <v>2.7000000000013125E-07</v>
      </c>
      <c r="I250" s="30">
        <f>'[6]прил 7.1'!S250</f>
        <v>-4.781429994993314E-09</v>
      </c>
      <c r="J250" s="89">
        <f>'[6]прил 7.1'!T250</f>
        <v>0.9999998040284681</v>
      </c>
      <c r="K250" s="4"/>
      <c r="L250" s="4"/>
      <c r="M250" s="4"/>
    </row>
    <row r="251" spans="1:13" s="22" customFormat="1" ht="15.75">
      <c r="A251" s="63">
        <f t="shared" si="12"/>
        <v>18</v>
      </c>
      <c r="B251" s="18" t="str">
        <f>'[6]прил 7.1'!B251</f>
        <v>ВЛ 6 кВ Ф-20 ПС "АТЭЦ" с.Мескер-Юрт протяжен. 0,471 км.</v>
      </c>
      <c r="C251" s="30">
        <f>'[6]прил 7.1'!C251</f>
        <v>0.41196631999999994</v>
      </c>
      <c r="D251" s="30">
        <f>'[6]прил 7.1'!D251</f>
        <v>0.41196709550071997</v>
      </c>
      <c r="E251" s="30">
        <f>'[6]прил 7.1'!E251</f>
        <v>0.4119671</v>
      </c>
      <c r="F251" s="30">
        <f>'[6]прил 7.1'!N251</f>
        <v>0.349124</v>
      </c>
      <c r="G251" s="30">
        <f>'[6]прил 7.1'!P251</f>
        <v>0.349124</v>
      </c>
      <c r="H251" s="30">
        <f>'[6]прил 7.1'!R251</f>
        <v>-7.800000000335316E-07</v>
      </c>
      <c r="I251" s="30">
        <f>'[6]прил 7.1'!S251</f>
        <v>4.4992800041221415E-09</v>
      </c>
      <c r="J251" s="89">
        <f>'[6]прил 7.1'!T251</f>
        <v>1.0000000109214549</v>
      </c>
      <c r="K251" s="4"/>
      <c r="L251" s="4"/>
      <c r="M251" s="4"/>
    </row>
    <row r="252" spans="1:13" s="22" customFormat="1" ht="15.75">
      <c r="A252" s="63">
        <f t="shared" si="12"/>
        <v>19</v>
      </c>
      <c r="B252" s="18" t="str">
        <f>'[6]прил 7.1'!B252</f>
        <v>ВЛ 10 кВ, Ф-17, ПС "Консервная",   г/з Родина  L=0,094 км.</v>
      </c>
      <c r="C252" s="30">
        <f>'[6]прил 7.1'!C252</f>
        <v>0.10256377417361</v>
      </c>
      <c r="D252" s="30">
        <f>'[6]прил 7.1'!D252</f>
        <v>0.10256377417361</v>
      </c>
      <c r="E252" s="30">
        <f>'[6]прил 7.1'!E252</f>
        <v>0.10256377</v>
      </c>
      <c r="F252" s="30">
        <f>'[6]прил 7.1'!N252</f>
        <v>0.086918</v>
      </c>
      <c r="G252" s="30">
        <f>'[6]прил 7.1'!P252</f>
        <v>0.086918</v>
      </c>
      <c r="H252" s="30">
        <f>'[6]прил 7.1'!R252</f>
        <v>4.173609999269523E-09</v>
      </c>
      <c r="I252" s="30">
        <f>'[6]прил 7.1'!S252</f>
        <v>-4.173609999269523E-09</v>
      </c>
      <c r="J252" s="89">
        <f>'[6]прил 7.1'!T252</f>
        <v>0.9999999593071722</v>
      </c>
      <c r="K252" s="4"/>
      <c r="L252" s="4"/>
      <c r="M252" s="4"/>
    </row>
    <row r="253" spans="1:13" s="22" customFormat="1" ht="15.75">
      <c r="A253" s="63">
        <f t="shared" si="12"/>
        <v>20</v>
      </c>
      <c r="B253" s="18" t="str">
        <f>'[6]прил 7.1'!B253</f>
        <v>ВЛ 10 кВ, Ф-5, ПС "Сержень-Юрт",   с. Автуры  L=0,087 км.</v>
      </c>
      <c r="C253" s="30">
        <f>'[6]прил 7.1'!C253</f>
        <v>0.08208894998210998</v>
      </c>
      <c r="D253" s="30">
        <f>'[6]прил 7.1'!D253</f>
        <v>0.08208894998210998</v>
      </c>
      <c r="E253" s="30">
        <f>'[6]прил 7.1'!E253</f>
        <v>0.08208894</v>
      </c>
      <c r="F253" s="30">
        <f>'[6]прил 7.1'!N253</f>
        <v>0.069566</v>
      </c>
      <c r="G253" s="30">
        <f>'[6]прил 7.1'!P253</f>
        <v>0.069566</v>
      </c>
      <c r="H253" s="30">
        <f>'[6]прил 7.1'!R253</f>
        <v>9.982109985817722E-09</v>
      </c>
      <c r="I253" s="30">
        <f>'[6]прил 7.1'!S253</f>
        <v>-9.982109985817722E-09</v>
      </c>
      <c r="J253" s="89">
        <f>'[6]прил 7.1'!T253</f>
        <v>0.999999878398859</v>
      </c>
      <c r="K253" s="4"/>
      <c r="L253" s="4"/>
      <c r="M253" s="4"/>
    </row>
    <row r="254" spans="1:13" s="22" customFormat="1" ht="15.75">
      <c r="A254" s="63">
        <f t="shared" si="12"/>
        <v>21</v>
      </c>
      <c r="B254" s="18" t="str">
        <f>'[6]прил 7.1'!B254</f>
        <v>ВЛ 6 кВ Ф-5, ПС "Бердыкель", с.Бердыкель, L= 3,597 км</v>
      </c>
      <c r="C254" s="30">
        <f>'[6]прил 7.1'!C254</f>
        <v>2.8365654199999994</v>
      </c>
      <c r="D254" s="30">
        <f>'[6]прил 7.1'!D254</f>
        <v>2.2074773412501196</v>
      </c>
      <c r="E254" s="30">
        <f>'[6]прил 7.1'!E254</f>
        <v>2.83656637</v>
      </c>
      <c r="F254" s="30">
        <f>'[6]прил 7.1'!N254</f>
        <v>2.403869</v>
      </c>
      <c r="G254" s="30">
        <f>'[6]прил 7.1'!P254</f>
        <v>2.403869</v>
      </c>
      <c r="H254" s="30">
        <f>'[6]прил 7.1'!R254</f>
        <v>-9.500000004436515E-07</v>
      </c>
      <c r="I254" s="30">
        <f>'[6]прил 7.1'!S254</f>
        <v>0.6290890287498803</v>
      </c>
      <c r="J254" s="89">
        <f>'[6]прил 7.1'!T254</f>
        <v>1.284980967638662</v>
      </c>
      <c r="K254" s="4"/>
      <c r="L254" s="4"/>
      <c r="M254" s="4"/>
    </row>
    <row r="255" spans="1:13" s="22" customFormat="1" ht="15.75">
      <c r="A255" s="63">
        <f t="shared" si="12"/>
        <v>22</v>
      </c>
      <c r="B255" s="18" t="str">
        <f>'[6]прил 7.1'!B255</f>
        <v>ВЛ-6 кВ, Ф-7, ПС "АКХП", г. Аргун, пос. Московский, L- 0,2 км.</v>
      </c>
      <c r="C255" s="30">
        <f>'[6]прил 7.1'!C255</f>
        <v>0.28050606</v>
      </c>
      <c r="D255" s="30">
        <f>'[6]прил 7.1'!D255</f>
        <v>0.2006</v>
      </c>
      <c r="E255" s="30">
        <f>'[6]прил 7.1'!E255</f>
        <v>0.22538666</v>
      </c>
      <c r="F255" s="30">
        <f>'[6]прил 7.1'!N255</f>
        <v>0.237717</v>
      </c>
      <c r="G255" s="30">
        <f>'[6]прил 7.1'!P255</f>
        <v>0.237717</v>
      </c>
      <c r="H255" s="30">
        <f>'[6]прил 7.1'!R255</f>
        <v>0.05511940000000001</v>
      </c>
      <c r="I255" s="30">
        <f>'[6]прил 7.1'!S255</f>
        <v>0.024786659999999988</v>
      </c>
      <c r="J255" s="89">
        <f>'[6]прил 7.1'!T255</f>
        <v>1.1235626121635094</v>
      </c>
      <c r="K255" s="4"/>
      <c r="L255" s="4"/>
      <c r="M255" s="4"/>
    </row>
    <row r="256" spans="1:13" s="22" customFormat="1" ht="15.75">
      <c r="A256" s="63">
        <f t="shared" si="12"/>
        <v>23</v>
      </c>
      <c r="B256" s="18" t="str">
        <f>'[6]прил 7.1'!B256</f>
        <v>ВЛ-6 кВ, Ф-7, ПС "АКХП", г. Аргун, L- 0,9 км.</v>
      </c>
      <c r="C256" s="30">
        <f>'[6]прил 7.1'!C256</f>
        <v>1.17971326</v>
      </c>
      <c r="D256" s="30">
        <f>'[6]прил 7.1'!D256</f>
        <v>0.7021</v>
      </c>
      <c r="E256" s="30">
        <f>'[6]прил 7.1'!E256</f>
        <v>0.94789951</v>
      </c>
      <c r="F256" s="30">
        <f>'[6]прил 7.1'!N256</f>
        <v>0.999757</v>
      </c>
      <c r="G256" s="30">
        <f>'[6]прил 7.1'!P256</f>
        <v>0.999757</v>
      </c>
      <c r="H256" s="30">
        <f>'[6]прил 7.1'!R256</f>
        <v>0.23181375000000004</v>
      </c>
      <c r="I256" s="30">
        <f>'[6]прил 7.1'!S256</f>
        <v>0.24579951</v>
      </c>
      <c r="J256" s="89">
        <f>'[6]прил 7.1'!T256</f>
        <v>1.350091881498362</v>
      </c>
      <c r="K256" s="4"/>
      <c r="L256" s="4"/>
      <c r="M256" s="4"/>
    </row>
    <row r="257" spans="1:13" s="22" customFormat="1" ht="15.75">
      <c r="A257" s="63">
        <f t="shared" si="12"/>
        <v>24</v>
      </c>
      <c r="B257" s="18" t="str">
        <f>'[6]прил 7.1'!B257</f>
        <v>ВЛ-6 кВ, Ф-17, ПС «Гудермес-город», г. Гудермес, L- 0,7 км. </v>
      </c>
      <c r="C257" s="30">
        <f>'[6]прил 7.1'!C257</f>
        <v>0.6222376</v>
      </c>
      <c r="D257" s="30">
        <f>'[6]прил 7.1'!D257</f>
        <v>0.7021</v>
      </c>
      <c r="E257" s="30">
        <f>'[6]прил 7.1'!E257</f>
        <v>0.49996828</v>
      </c>
      <c r="F257" s="30">
        <f>'[6]прил 7.1'!N257</f>
        <v>0.52732</v>
      </c>
      <c r="G257" s="30">
        <f>'[6]прил 7.1'!P257</f>
        <v>0.52732</v>
      </c>
      <c r="H257" s="30">
        <f>'[6]прил 7.1'!R257</f>
        <v>0.12226931999999996</v>
      </c>
      <c r="I257" s="30">
        <f>'[6]прил 7.1'!S257</f>
        <v>-0.20213171999999996</v>
      </c>
      <c r="J257" s="89">
        <f>'[6]прил 7.1'!T257</f>
        <v>0.7121040877367897</v>
      </c>
      <c r="K257" s="4"/>
      <c r="L257" s="4"/>
      <c r="M257" s="4"/>
    </row>
    <row r="258" spans="1:13" s="22" customFormat="1" ht="15.75">
      <c r="A258" s="63">
        <f t="shared" si="12"/>
        <v>25</v>
      </c>
      <c r="B258" s="18" t="str">
        <f>'[6]прил 7.1'!B258</f>
        <v>ВЛ-6 кВ, Ф-2, ПС «Гудермес-город», г. Гудермес, L- 0,3 км. </v>
      </c>
      <c r="C258" s="30">
        <f>'[6]прил 7.1'!C258</f>
        <v>0.3009</v>
      </c>
      <c r="D258" s="30">
        <f>'[6]прил 7.1'!D258</f>
        <v>0.3009</v>
      </c>
      <c r="E258" s="30">
        <f>'[6]прил 7.1'!E258</f>
        <v>0</v>
      </c>
      <c r="F258" s="30">
        <f>'[6]прил 7.1'!N258</f>
        <v>0</v>
      </c>
      <c r="G258" s="30">
        <f>'[6]прил 7.1'!P258</f>
        <v>0</v>
      </c>
      <c r="H258" s="30">
        <f>'[6]прил 7.1'!R258</f>
        <v>0.3009</v>
      </c>
      <c r="I258" s="30">
        <f>'[6]прил 7.1'!S258</f>
        <v>-0.3009</v>
      </c>
      <c r="J258" s="89">
        <f>'[6]прил 7.1'!T258</f>
        <v>0</v>
      </c>
      <c r="K258" s="4"/>
      <c r="L258" s="4"/>
      <c r="M258" s="4"/>
    </row>
    <row r="259" spans="1:13" s="22" customFormat="1" ht="15.75">
      <c r="A259" s="63">
        <f t="shared" si="12"/>
        <v>26</v>
      </c>
      <c r="B259" s="18" t="str">
        <f>'[6]прил 7.1'!B259</f>
        <v>ВЛ-6 кВ, Ф-17, ПС «Гудермес-город», г. Гудермес, L- 0,15 км. </v>
      </c>
      <c r="C259" s="30">
        <f>'[6]прил 7.1'!C259</f>
        <v>0.15104</v>
      </c>
      <c r="D259" s="30">
        <f>'[6]прил 7.1'!D259</f>
        <v>0.15104</v>
      </c>
      <c r="E259" s="30">
        <f>'[6]прил 7.1'!E259</f>
        <v>0</v>
      </c>
      <c r="F259" s="30">
        <f>'[6]прил 7.1'!N259</f>
        <v>0</v>
      </c>
      <c r="G259" s="30">
        <f>'[6]прил 7.1'!P259</f>
        <v>0</v>
      </c>
      <c r="H259" s="30">
        <f>'[6]прил 7.1'!R259</f>
        <v>0.15104</v>
      </c>
      <c r="I259" s="30">
        <f>'[6]прил 7.1'!S259</f>
        <v>-0.15104</v>
      </c>
      <c r="J259" s="89">
        <f>'[6]прил 7.1'!T259</f>
        <v>0</v>
      </c>
      <c r="K259" s="4"/>
      <c r="L259" s="4"/>
      <c r="M259" s="4"/>
    </row>
    <row r="260" spans="1:13" s="22" customFormat="1" ht="15.75">
      <c r="A260" s="63">
        <f t="shared" si="12"/>
        <v>27</v>
      </c>
      <c r="B260" s="18" t="str">
        <f>'[6]прил 7.1'!B260</f>
        <v>ВЛ-6 кВ, Ф-24, ПС «Гудермес-город», г. Гудермес, L- 0,15 км. </v>
      </c>
      <c r="C260" s="30">
        <f>'[6]прил 7.1'!C260</f>
        <v>0.8600123199999999</v>
      </c>
      <c r="D260" s="30">
        <f>'[6]прил 7.1'!D260</f>
        <v>0.15104</v>
      </c>
      <c r="E260" s="30">
        <f>'[6]прил 7.1'!E260</f>
        <v>0.69101998</v>
      </c>
      <c r="F260" s="30">
        <f>'[6]прил 7.1'!N260</f>
        <v>0.728824</v>
      </c>
      <c r="G260" s="30">
        <f>'[6]прил 7.1'!P260</f>
        <v>0.728824</v>
      </c>
      <c r="H260" s="30">
        <f>'[6]прил 7.1'!R260</f>
        <v>0.16899233999999996</v>
      </c>
      <c r="I260" s="30">
        <f>'[6]прил 7.1'!S260</f>
        <v>0.53997998</v>
      </c>
      <c r="J260" s="89">
        <f>'[6]прил 7.1'!T260</f>
        <v>4.575079316737288</v>
      </c>
      <c r="K260" s="4"/>
      <c r="L260" s="4"/>
      <c r="M260" s="4"/>
    </row>
    <row r="261" spans="1:13" s="22" customFormat="1" ht="15.75">
      <c r="A261" s="63">
        <f t="shared" si="12"/>
        <v>28</v>
      </c>
      <c r="B261" s="18" t="str">
        <f>'[6]прил 7.1'!B261</f>
        <v>ВЛ 10 кВ Ф-2 ПС "Гудермес-Сити" г.Гудермес 5,05 км.</v>
      </c>
      <c r="C261" s="30">
        <f>'[6]прил 7.1'!C261</f>
        <v>4.48541718</v>
      </c>
      <c r="D261" s="30">
        <f>'[6]прил 7.1'!D261</f>
        <v>0</v>
      </c>
      <c r="E261" s="30">
        <f>'[6]прил 7.1'!E261</f>
        <v>3.60403265</v>
      </c>
      <c r="F261" s="30">
        <f>'[6]прил 7.1'!N261</f>
        <v>3.801201</v>
      </c>
      <c r="G261" s="30">
        <f>'[6]прил 7.1'!P261</f>
        <v>3.801201</v>
      </c>
      <c r="H261" s="30">
        <f>'[6]прил 7.1'!R261</f>
        <v>0.8813845299999996</v>
      </c>
      <c r="I261" s="30">
        <f>'[6]прил 7.1'!S261</f>
        <v>3.60403265</v>
      </c>
      <c r="J261" s="89" t="e">
        <f>'[6]прил 7.1'!T261</f>
        <v>#DIV/0!</v>
      </c>
      <c r="K261" s="4"/>
      <c r="L261" s="4"/>
      <c r="M261" s="4"/>
    </row>
    <row r="262" spans="1:13" s="22" customFormat="1" ht="15.75">
      <c r="A262" s="63">
        <f t="shared" si="12"/>
        <v>29</v>
      </c>
      <c r="B262" s="18" t="str">
        <f>'[6]прил 7.1'!B262</f>
        <v>ВЛ 10 кВ Ф-15 ПС "Гудермес-Сити" г.Гудермес 4,75 км.</v>
      </c>
      <c r="C262" s="30">
        <f>'[6]прил 7.1'!C262</f>
        <v>3.98226046</v>
      </c>
      <c r="D262" s="30">
        <f>'[6]прил 7.1'!D262</f>
        <v>0</v>
      </c>
      <c r="E262" s="30">
        <f>'[6]прил 7.1'!E262</f>
        <v>3.19974614</v>
      </c>
      <c r="F262" s="30">
        <f>'[6]прил 7.1'!N262</f>
        <v>3.374797</v>
      </c>
      <c r="G262" s="30">
        <f>'[6]прил 7.1'!P262</f>
        <v>3.374797</v>
      </c>
      <c r="H262" s="30">
        <f>'[6]прил 7.1'!R262</f>
        <v>0.7825143200000002</v>
      </c>
      <c r="I262" s="30">
        <f>'[6]прил 7.1'!S262</f>
        <v>3.19974614</v>
      </c>
      <c r="J262" s="89" t="e">
        <f>'[6]прил 7.1'!T262</f>
        <v>#DIV/0!</v>
      </c>
      <c r="K262" s="4"/>
      <c r="L262" s="4"/>
      <c r="M262" s="4"/>
    </row>
    <row r="263" spans="1:13" s="22" customFormat="1" ht="15.75">
      <c r="A263" s="63">
        <f t="shared" si="12"/>
        <v>30</v>
      </c>
      <c r="B263" s="18" t="str">
        <f>'[6]прил 7.1'!B263</f>
        <v>ВЛ-10 кВ, Ф-2, ПС «Бачи - Юрт», с. Бачи - Юрт, L- 0,31 км. </v>
      </c>
      <c r="C263" s="30">
        <f>'[6]прил 7.1'!C263</f>
        <v>0.29263999999999996</v>
      </c>
      <c r="D263" s="30">
        <f>'[6]прил 7.1'!D263</f>
        <v>0.29263999999999996</v>
      </c>
      <c r="E263" s="30">
        <f>'[6]прил 7.1'!E263</f>
        <v>0</v>
      </c>
      <c r="F263" s="30">
        <f>'[6]прил 7.1'!N263</f>
        <v>0</v>
      </c>
      <c r="G263" s="30">
        <f>'[6]прил 7.1'!P263</f>
        <v>0</v>
      </c>
      <c r="H263" s="30">
        <f>'[6]прил 7.1'!R263</f>
        <v>0.29263999999999996</v>
      </c>
      <c r="I263" s="30">
        <f>'[6]прил 7.1'!S263</f>
        <v>-0.29263999999999996</v>
      </c>
      <c r="J263" s="89">
        <f>'[6]прил 7.1'!T263</f>
        <v>0</v>
      </c>
      <c r="K263" s="4"/>
      <c r="L263" s="4"/>
      <c r="M263" s="4"/>
    </row>
    <row r="264" spans="1:13" s="22" customFormat="1" ht="31.5">
      <c r="A264" s="63">
        <f t="shared" si="12"/>
        <v>31</v>
      </c>
      <c r="B264" s="18" t="str">
        <f>'[6]прил 7.1'!B264</f>
        <v>ВЛ-10 кВ, Ф-5, ПС «Урус - Мартан -1», с. Рошни - Чу, ул. Тиштамирова, L- 0,56 км.</v>
      </c>
      <c r="C264" s="30">
        <f>'[6]прил 7.1'!C264</f>
        <v>0.5015</v>
      </c>
      <c r="D264" s="30">
        <f>'[6]прил 7.1'!D264</f>
        <v>0.5015</v>
      </c>
      <c r="E264" s="30">
        <f>'[6]прил 7.1'!E264</f>
        <v>0</v>
      </c>
      <c r="F264" s="30">
        <f>'[6]прил 7.1'!N264</f>
        <v>0</v>
      </c>
      <c r="G264" s="30">
        <f>'[6]прил 7.1'!P264</f>
        <v>0</v>
      </c>
      <c r="H264" s="30">
        <f>'[6]прил 7.1'!R264</f>
        <v>0.5015</v>
      </c>
      <c r="I264" s="30">
        <f>'[6]прил 7.1'!S264</f>
        <v>-0.5015</v>
      </c>
      <c r="J264" s="89">
        <f>'[6]прил 7.1'!T264</f>
        <v>0</v>
      </c>
      <c r="K264" s="4"/>
      <c r="L264" s="4"/>
      <c r="M264" s="4"/>
    </row>
    <row r="265" spans="1:13" s="22" customFormat="1" ht="15.75">
      <c r="A265" s="63">
        <f t="shared" si="12"/>
        <v>32</v>
      </c>
      <c r="B265" s="18" t="str">
        <f>'[6]прил 7.1'!B265</f>
        <v>ВЛ-6 кВ, Ф-6, ПС «Ойсунгур»,  с. Бачи - Юрт, L- 1,056 км.     </v>
      </c>
      <c r="C265" s="30">
        <f>'[6]прил 7.1'!C265</f>
        <v>0.9717370799999999</v>
      </c>
      <c r="D265" s="30">
        <f>'[6]прил 7.1'!D265</f>
        <v>0.97409</v>
      </c>
      <c r="E265" s="30">
        <f>'[6]прил 7.1'!E265</f>
        <v>0.7807903</v>
      </c>
      <c r="F265" s="30">
        <f>'[6]прил 7.1'!N265</f>
        <v>0.823506</v>
      </c>
      <c r="G265" s="30">
        <f>'[6]прил 7.1'!P265</f>
        <v>0.823506</v>
      </c>
      <c r="H265" s="30">
        <f>'[6]прил 7.1'!R265</f>
        <v>0.19094677999999987</v>
      </c>
      <c r="I265" s="30">
        <f>'[6]прил 7.1'!S265</f>
        <v>-0.19329969999999996</v>
      </c>
      <c r="J265" s="89">
        <f>'[6]прил 7.1'!T265</f>
        <v>0.8015586855424037</v>
      </c>
      <c r="K265" s="4"/>
      <c r="L265" s="4"/>
      <c r="M265" s="4"/>
    </row>
    <row r="266" spans="1:13" s="22" customFormat="1" ht="15.75">
      <c r="A266" s="63">
        <f t="shared" si="12"/>
        <v>33</v>
      </c>
      <c r="B266" s="18" t="str">
        <f>'[6]прил 7.1'!B266</f>
        <v>ВЛ-6 кВ, Ф-15, ПС «АТЭЦ» с. Мескер - Юрт, L- 7,35 км.</v>
      </c>
      <c r="C266" s="30">
        <f>'[6]прил 7.1'!C266</f>
        <v>8.80483904</v>
      </c>
      <c r="D266" s="30">
        <f>'[6]прил 7.1'!D266</f>
        <v>9.044699999999999</v>
      </c>
      <c r="E266" s="30">
        <f>'[6]прил 7.1'!E266</f>
        <v>6.04821156</v>
      </c>
      <c r="F266" s="30">
        <f>'[6]прил 7.1'!N266</f>
        <v>7.461728</v>
      </c>
      <c r="G266" s="30">
        <f>'[6]прил 7.1'!P266</f>
        <v>7.461728</v>
      </c>
      <c r="H266" s="30">
        <f>'[6]прил 7.1'!R266</f>
        <v>2.756627479999999</v>
      </c>
      <c r="I266" s="30">
        <f>'[6]прил 7.1'!S266</f>
        <v>-2.9964884399999985</v>
      </c>
      <c r="J266" s="89">
        <f>'[6]прил 7.1'!T266</f>
        <v>0.6687022853162626</v>
      </c>
      <c r="K266" s="4"/>
      <c r="L266" s="4"/>
      <c r="M266" s="4"/>
    </row>
    <row r="267" spans="1:13" s="22" customFormat="1" ht="15.75">
      <c r="A267" s="63">
        <f t="shared" si="12"/>
        <v>34</v>
      </c>
      <c r="B267" s="18" t="str">
        <f>'[6]прил 7.1'!B267</f>
        <v>ВЛ-10 кВ, Ф-11, ПС «Красноармейская», с. Алхан - Юрт, L- 0,5 км.                           </v>
      </c>
      <c r="C267" s="30">
        <f>'[6]прил 7.1'!C267</f>
        <v>0.5015</v>
      </c>
      <c r="D267" s="30">
        <f>'[6]прил 7.1'!D267</f>
        <v>0.5015</v>
      </c>
      <c r="E267" s="30">
        <f>'[6]прил 7.1'!E267</f>
        <v>0</v>
      </c>
      <c r="F267" s="30">
        <f>'[6]прил 7.1'!N267</f>
        <v>0</v>
      </c>
      <c r="G267" s="30">
        <f>'[6]прил 7.1'!P267</f>
        <v>0</v>
      </c>
      <c r="H267" s="30">
        <f>'[6]прил 7.1'!R267</f>
        <v>0.5015</v>
      </c>
      <c r="I267" s="30">
        <f>'[6]прил 7.1'!S267</f>
        <v>-0.5015</v>
      </c>
      <c r="J267" s="89">
        <f>'[6]прил 7.1'!T267</f>
        <v>0</v>
      </c>
      <c r="K267" s="4"/>
      <c r="L267" s="4"/>
      <c r="M267" s="4"/>
    </row>
    <row r="268" spans="1:13" s="22" customFormat="1" ht="15.75">
      <c r="A268" s="63">
        <f t="shared" si="12"/>
        <v>35</v>
      </c>
      <c r="B268" s="18" t="str">
        <f>'[6]прил 7.1'!B268</f>
        <v>ВЛ 10 кВ Ф-13 ПС "Горец" г.Урус-Мартан пр.0,252 км.</v>
      </c>
      <c r="C268" s="30">
        <f>'[6]прил 7.1'!C268</f>
        <v>0.29189542</v>
      </c>
      <c r="D268" s="30">
        <f>'[6]прил 7.1'!D268</f>
        <v>0.25251999999999997</v>
      </c>
      <c r="E268" s="30">
        <f>'[6]прил 7.1'!E268</f>
        <v>0.2345384</v>
      </c>
      <c r="F268" s="30">
        <f>'[6]прил 7.1'!N268</f>
        <v>0.247369</v>
      </c>
      <c r="G268" s="30">
        <f>'[6]прил 7.1'!P268</f>
        <v>0.247369</v>
      </c>
      <c r="H268" s="30">
        <f>'[6]прил 7.1'!R268</f>
        <v>0.05735702000000001</v>
      </c>
      <c r="I268" s="30">
        <f>'[6]прил 7.1'!S268</f>
        <v>-0.01798159999999996</v>
      </c>
      <c r="J268" s="89">
        <f>'[6]прил 7.1'!T268</f>
        <v>0.9287913828607637</v>
      </c>
      <c r="K268" s="4"/>
      <c r="L268" s="4"/>
      <c r="M268" s="4"/>
    </row>
    <row r="269" spans="1:13" s="22" customFormat="1" ht="31.5">
      <c r="A269" s="63">
        <f t="shared" si="12"/>
        <v>36</v>
      </c>
      <c r="B269" s="18" t="str">
        <f>'[6]прил 7.1'!B269</f>
        <v>ВЛ 10 кВ Ф-5 ПС "ГРП" с.Алхан-Кала ул.Элимбаева, Х.Мусалатова  протяжен. 0,4 км. 2,959</v>
      </c>
      <c r="C269" s="30">
        <f>'[6]прил 7.1'!C269</f>
        <v>2.34604886</v>
      </c>
      <c r="D269" s="30">
        <f>'[6]прил 7.1'!D269</f>
        <v>0.4012</v>
      </c>
      <c r="E269" s="30">
        <f>'[6]прил 7.1'!E269</f>
        <v>0</v>
      </c>
      <c r="F269" s="30">
        <f>'[6]прил 7.1'!N269</f>
        <v>1.988177</v>
      </c>
      <c r="G269" s="30">
        <f>'[6]прил 7.1'!P269</f>
        <v>1.988177</v>
      </c>
      <c r="H269" s="30">
        <f>'[6]прил 7.1'!R269</f>
        <v>2.34604886</v>
      </c>
      <c r="I269" s="30">
        <f>'[6]прил 7.1'!S269</f>
        <v>-0.4012</v>
      </c>
      <c r="J269" s="89">
        <f>'[6]прил 7.1'!T269</f>
        <v>0</v>
      </c>
      <c r="K269" s="4"/>
      <c r="L269" s="4"/>
      <c r="M269" s="4"/>
    </row>
    <row r="270" spans="1:13" s="22" customFormat="1" ht="15.75">
      <c r="A270" s="63">
        <f t="shared" si="12"/>
        <v>37</v>
      </c>
      <c r="B270" s="18" t="str">
        <f>'[6]прил 7.1'!B270</f>
        <v>ВЛ-6 кВ Ф-15  ПС "АТЭЦ" с.Мескер-Юрт                    L=1,037км</v>
      </c>
      <c r="C270" s="30">
        <f>'[6]прил 7.1'!C270</f>
        <v>1.07560068</v>
      </c>
      <c r="D270" s="30">
        <f>'[6]прил 7.1'!D270</f>
        <v>1.07560068</v>
      </c>
      <c r="E270" s="30">
        <f>'[6]прил 7.1'!E270</f>
        <v>0</v>
      </c>
      <c r="F270" s="30">
        <f>'[6]прил 7.1'!N270</f>
        <v>0</v>
      </c>
      <c r="G270" s="30">
        <f>'[6]прил 7.1'!P270</f>
        <v>0</v>
      </c>
      <c r="H270" s="30">
        <f>'[6]прил 7.1'!R270</f>
        <v>1.07560068</v>
      </c>
      <c r="I270" s="30">
        <f>'[6]прил 7.1'!S270</f>
        <v>-1.07560068</v>
      </c>
      <c r="J270" s="89">
        <f>'[6]прил 7.1'!T270</f>
        <v>0</v>
      </c>
      <c r="K270" s="4"/>
      <c r="L270" s="4"/>
      <c r="M270" s="4"/>
    </row>
    <row r="271" spans="1:13" s="22" customFormat="1" ht="15.75">
      <c r="A271" s="63">
        <f t="shared" si="12"/>
        <v>38</v>
      </c>
      <c r="B271" s="18" t="str">
        <f>'[6]прил 7.1'!B271</f>
        <v>ВЛ-10 кВ Ф-3 ПС Бачи-Юрт с.Центарой ул.Вайханова ТП 3-8  </v>
      </c>
      <c r="C271" s="30">
        <f>'[6]прил 7.1'!C271</f>
        <v>0.08024</v>
      </c>
      <c r="D271" s="30">
        <f>'[6]прил 7.1'!D271</f>
        <v>0.08024</v>
      </c>
      <c r="E271" s="30">
        <f>'[6]прил 7.1'!E271</f>
        <v>0</v>
      </c>
      <c r="F271" s="30">
        <f>'[6]прил 7.1'!N271</f>
        <v>0</v>
      </c>
      <c r="G271" s="30">
        <f>'[6]прил 7.1'!P271</f>
        <v>0</v>
      </c>
      <c r="H271" s="30">
        <f>'[6]прил 7.1'!R271</f>
        <v>0.08024</v>
      </c>
      <c r="I271" s="30">
        <f>'[6]прил 7.1'!S271</f>
        <v>-0.08024</v>
      </c>
      <c r="J271" s="89">
        <f>'[6]прил 7.1'!T271</f>
        <v>0</v>
      </c>
      <c r="K271" s="4"/>
      <c r="L271" s="4"/>
      <c r="M271" s="4"/>
    </row>
    <row r="272" spans="1:13" s="22" customFormat="1" ht="15.75">
      <c r="A272" s="63">
        <f t="shared" si="12"/>
        <v>39</v>
      </c>
      <c r="B272" s="18" t="str">
        <f>'[6]прил 7.1'!B272</f>
        <v>ВЛ 10 кВ Ф-5 ПС "Бачи-Юрт" с.Центарой</v>
      </c>
      <c r="C272" s="30">
        <f>'[6]прил 7.1'!C272</f>
        <v>1.0915</v>
      </c>
      <c r="D272" s="30">
        <f>'[6]прил 7.1'!D272</f>
        <v>1.0915</v>
      </c>
      <c r="E272" s="30">
        <f>'[6]прил 7.1'!E272</f>
        <v>0</v>
      </c>
      <c r="F272" s="30">
        <f>'[6]прил 7.1'!N272</f>
        <v>0</v>
      </c>
      <c r="G272" s="30">
        <f>'[6]прил 7.1'!P272</f>
        <v>0</v>
      </c>
      <c r="H272" s="30">
        <f>'[6]прил 7.1'!R272</f>
        <v>1.0915</v>
      </c>
      <c r="I272" s="30">
        <f>'[6]прил 7.1'!S272</f>
        <v>-1.0915</v>
      </c>
      <c r="J272" s="89">
        <f>'[6]прил 7.1'!T272</f>
        <v>0</v>
      </c>
      <c r="K272" s="4"/>
      <c r="L272" s="4"/>
      <c r="M272" s="4"/>
    </row>
    <row r="273" spans="1:13" s="22" customFormat="1" ht="15.75">
      <c r="A273" s="63">
        <f t="shared" si="12"/>
        <v>40</v>
      </c>
      <c r="B273" s="18" t="str">
        <f>'[6]прил 7.1'!B273</f>
        <v>ВЛ-10кВ Ф-6 ПС «Холодильник» г.Грозный </v>
      </c>
      <c r="C273" s="30">
        <f>'[6]прил 7.1'!C273</f>
        <v>0.472</v>
      </c>
      <c r="D273" s="30">
        <f>'[6]прил 7.1'!D273</f>
        <v>0</v>
      </c>
      <c r="E273" s="30">
        <f>'[6]прил 7.1'!E273</f>
        <v>0</v>
      </c>
      <c r="F273" s="30">
        <f>'[6]прил 7.1'!N273</f>
        <v>0</v>
      </c>
      <c r="G273" s="30">
        <f>'[6]прил 7.1'!P273</f>
        <v>0</v>
      </c>
      <c r="H273" s="30">
        <f>'[6]прил 7.1'!R273</f>
        <v>0.472</v>
      </c>
      <c r="I273" s="30">
        <f>'[6]прил 7.1'!S273</f>
        <v>0</v>
      </c>
      <c r="J273" s="89" t="e">
        <f>'[6]прил 7.1'!T273</f>
        <v>#DIV/0!</v>
      </c>
      <c r="K273" s="4"/>
      <c r="L273" s="4"/>
      <c r="M273" s="4"/>
    </row>
    <row r="274" spans="1:13" s="22" customFormat="1" ht="15.75">
      <c r="A274" s="63">
        <f t="shared" si="12"/>
        <v>41</v>
      </c>
      <c r="B274" s="18" t="str">
        <f>'[6]прил 7.1'!B274</f>
        <v> ВЛ 10 кВ  Ф-1 ПС "Тепличная" г. Грозный </v>
      </c>
      <c r="C274" s="30">
        <f>'[6]прил 7.1'!C274</f>
        <v>0.1298</v>
      </c>
      <c r="D274" s="30">
        <f>'[6]прил 7.1'!D274</f>
        <v>0</v>
      </c>
      <c r="E274" s="30">
        <f>'[6]прил 7.1'!E274</f>
        <v>0</v>
      </c>
      <c r="F274" s="30">
        <f>'[6]прил 7.1'!N274</f>
        <v>0</v>
      </c>
      <c r="G274" s="30">
        <f>'[6]прил 7.1'!P274</f>
        <v>0</v>
      </c>
      <c r="H274" s="30">
        <f>'[6]прил 7.1'!R274</f>
        <v>0.1298</v>
      </c>
      <c r="I274" s="30">
        <f>'[6]прил 7.1'!S274</f>
        <v>0</v>
      </c>
      <c r="J274" s="89" t="e">
        <f>'[6]прил 7.1'!T274</f>
        <v>#DIV/0!</v>
      </c>
      <c r="K274" s="4"/>
      <c r="L274" s="4"/>
      <c r="M274" s="4"/>
    </row>
    <row r="275" spans="1:13" s="22" customFormat="1" ht="15.75">
      <c r="A275" s="63">
        <f t="shared" si="12"/>
        <v>42</v>
      </c>
      <c r="B275" s="18" t="str">
        <f>'[6]прил 7.1'!B275</f>
        <v>ВЛ 6 кВ  Ф-2 ПС "Электроприбор" г.Грозный от ТП 383 </v>
      </c>
      <c r="C275" s="30">
        <f>'[6]прил 7.1'!C275</f>
        <v>0.6961999999999999</v>
      </c>
      <c r="D275" s="30">
        <f>'[6]прил 7.1'!D275</f>
        <v>0</v>
      </c>
      <c r="E275" s="30">
        <f>'[6]прил 7.1'!E275</f>
        <v>0</v>
      </c>
      <c r="F275" s="30">
        <f>'[6]прил 7.1'!N275</f>
        <v>0</v>
      </c>
      <c r="G275" s="30">
        <f>'[6]прил 7.1'!P275</f>
        <v>0</v>
      </c>
      <c r="H275" s="30">
        <f>'[6]прил 7.1'!R275</f>
        <v>0.6961999999999999</v>
      </c>
      <c r="I275" s="30">
        <f>'[6]прил 7.1'!S275</f>
        <v>0</v>
      </c>
      <c r="J275" s="89" t="e">
        <f>'[6]прил 7.1'!T275</f>
        <v>#DIV/0!</v>
      </c>
      <c r="K275" s="4"/>
      <c r="L275" s="4"/>
      <c r="M275" s="4"/>
    </row>
    <row r="276" spans="1:13" s="22" customFormat="1" ht="15.75">
      <c r="A276" s="63">
        <f t="shared" si="12"/>
        <v>43</v>
      </c>
      <c r="B276" s="18" t="str">
        <f>'[6]прил 7.1'!B276</f>
        <v>ВЛ 10 кВ Ф-6 ПС "Холодильник г. Грозный  </v>
      </c>
      <c r="C276" s="30">
        <f>'[6]прил 7.1'!C276</f>
        <v>0.236</v>
      </c>
      <c r="D276" s="30">
        <f>'[6]прил 7.1'!D276</f>
        <v>0</v>
      </c>
      <c r="E276" s="30">
        <f>'[6]прил 7.1'!E276</f>
        <v>0</v>
      </c>
      <c r="F276" s="30">
        <f>'[6]прил 7.1'!N276</f>
        <v>0</v>
      </c>
      <c r="G276" s="30">
        <f>'[6]прил 7.1'!P276</f>
        <v>0</v>
      </c>
      <c r="H276" s="30">
        <f>'[6]прил 7.1'!R276</f>
        <v>0.236</v>
      </c>
      <c r="I276" s="30">
        <f>'[6]прил 7.1'!S276</f>
        <v>0</v>
      </c>
      <c r="J276" s="89" t="e">
        <f>'[6]прил 7.1'!T276</f>
        <v>#DIV/0!</v>
      </c>
      <c r="K276" s="4"/>
      <c r="L276" s="4"/>
      <c r="M276" s="4"/>
    </row>
    <row r="277" spans="1:13" s="22" customFormat="1" ht="15.75">
      <c r="A277" s="63">
        <f t="shared" si="12"/>
        <v>44</v>
      </c>
      <c r="B277" s="18" t="str">
        <f>'[6]прил 7.1'!B277</f>
        <v>ВЛ 6 кВ Ф-14 ПС "№ 56" г.Грозный   </v>
      </c>
      <c r="C277" s="30">
        <f>'[6]прил 7.1'!C277</f>
        <v>1.0856</v>
      </c>
      <c r="D277" s="30">
        <f>'[6]прил 7.1'!D277</f>
        <v>0</v>
      </c>
      <c r="E277" s="30">
        <f>'[6]прил 7.1'!E277</f>
        <v>0</v>
      </c>
      <c r="F277" s="30">
        <f>'[6]прил 7.1'!N277</f>
        <v>0</v>
      </c>
      <c r="G277" s="30">
        <f>'[6]прил 7.1'!P277</f>
        <v>0</v>
      </c>
      <c r="H277" s="30">
        <f>'[6]прил 7.1'!R277</f>
        <v>1.0856</v>
      </c>
      <c r="I277" s="30">
        <f>'[6]прил 7.1'!S277</f>
        <v>0</v>
      </c>
      <c r="J277" s="89" t="e">
        <f>'[6]прил 7.1'!T277</f>
        <v>#DIV/0!</v>
      </c>
      <c r="K277" s="4"/>
      <c r="L277" s="4"/>
      <c r="M277" s="4"/>
    </row>
    <row r="278" spans="1:13" s="22" customFormat="1" ht="15.75">
      <c r="A278" s="63">
        <f t="shared" si="12"/>
        <v>45</v>
      </c>
      <c r="B278" s="18" t="str">
        <f>'[6]прил 7.1'!B278</f>
        <v>ВЛ 10 кВ Ф-3 ПС "Шали" г.Шали</v>
      </c>
      <c r="C278" s="30">
        <f>'[6]прил 7.1'!C278</f>
        <v>0.28588803999999995</v>
      </c>
      <c r="D278" s="30">
        <f>'[6]прил 7.1'!D278</f>
        <v>0</v>
      </c>
      <c r="E278" s="30">
        <f>'[6]прил 7.1'!E278</f>
        <v>0.22971125</v>
      </c>
      <c r="F278" s="30">
        <f>'[6]прил 7.1'!N278</f>
        <v>0.242278</v>
      </c>
      <c r="G278" s="30">
        <f>'[6]прил 7.1'!P278</f>
        <v>0.242278</v>
      </c>
      <c r="H278" s="30">
        <f>'[6]прил 7.1'!R278</f>
        <v>0.05617678999999995</v>
      </c>
      <c r="I278" s="30">
        <f>'[6]прил 7.1'!S278</f>
        <v>0.22971125</v>
      </c>
      <c r="J278" s="89" t="e">
        <f>'[6]прил 7.1'!T278</f>
        <v>#DIV/0!</v>
      </c>
      <c r="K278" s="4"/>
      <c r="L278" s="4"/>
      <c r="M278" s="4"/>
    </row>
    <row r="279" spans="1:13" s="22" customFormat="1" ht="15.75">
      <c r="A279" s="63">
        <f t="shared" si="12"/>
        <v>46</v>
      </c>
      <c r="B279" s="18" t="str">
        <f>'[6]прил 7.1'!B279</f>
        <v>ВЛ 10 кВ Ф-4 ПС "Ассиновская" 6,781</v>
      </c>
      <c r="C279" s="30">
        <f>'[6]прил 7.1'!C279</f>
        <v>5.0900126000000006</v>
      </c>
      <c r="D279" s="30">
        <f>'[6]прил 7.1'!D279</f>
        <v>0</v>
      </c>
      <c r="E279" s="30">
        <f>'[6]прил 7.1'!E279</f>
        <v>4.08982534</v>
      </c>
      <c r="F279" s="30">
        <f>'[6]прил 7.1'!N279</f>
        <v>4.31357</v>
      </c>
      <c r="G279" s="30">
        <f>'[6]прил 7.1'!P279</f>
        <v>4.31357</v>
      </c>
      <c r="H279" s="30">
        <f>'[6]прил 7.1'!R279</f>
        <v>1.0001872600000006</v>
      </c>
      <c r="I279" s="30">
        <f>'[6]прил 7.1'!S279</f>
        <v>4.08982534</v>
      </c>
      <c r="J279" s="89" t="e">
        <f>'[6]прил 7.1'!T279</f>
        <v>#DIV/0!</v>
      </c>
      <c r="K279" s="4"/>
      <c r="L279" s="4"/>
      <c r="M279" s="4"/>
    </row>
    <row r="280" spans="1:13" s="22" customFormat="1" ht="15.75">
      <c r="A280" s="63">
        <f t="shared" si="12"/>
        <v>47</v>
      </c>
      <c r="B280" s="18" t="str">
        <f>'[6]прил 7.1'!B280</f>
        <v>ВЛ 6 кВ Ф-18 ПС "Гудермес-город" г.Гудермес</v>
      </c>
      <c r="C280" s="30">
        <f>'[6]прил 7.1'!C280</f>
        <v>0.32030509999999995</v>
      </c>
      <c r="D280" s="30">
        <f>'[6]прил 7.1'!D280</f>
        <v>0</v>
      </c>
      <c r="E280" s="30">
        <f>'[6]прил 7.1'!E280</f>
        <v>0.25736549</v>
      </c>
      <c r="F280" s="30">
        <f>'[6]прил 7.1'!N280</f>
        <v>0.271445</v>
      </c>
      <c r="G280" s="30">
        <f>'[6]прил 7.1'!P280</f>
        <v>0.271445</v>
      </c>
      <c r="H280" s="30">
        <f>'[6]прил 7.1'!R280</f>
        <v>0.06293960999999998</v>
      </c>
      <c r="I280" s="30">
        <f>'[6]прил 7.1'!S280</f>
        <v>0.25736549</v>
      </c>
      <c r="J280" s="89" t="e">
        <f>'[6]прил 7.1'!T280</f>
        <v>#DIV/0!</v>
      </c>
      <c r="K280" s="4"/>
      <c r="L280" s="4"/>
      <c r="M280" s="4"/>
    </row>
    <row r="281" spans="1:13" s="22" customFormat="1" ht="15.75">
      <c r="A281" s="63">
        <f t="shared" si="12"/>
        <v>48</v>
      </c>
      <c r="B281" s="18" t="str">
        <f>'[6]прил 7.1'!B281</f>
        <v>ВЛ 10 кВ Ф-1 ПС "Гвардейская" с.Гвардейское протяжен. 0,262</v>
      </c>
      <c r="C281" s="30">
        <f>'[6]прил 7.1'!C281</f>
        <v>0.30631502</v>
      </c>
      <c r="D281" s="30">
        <f>'[6]прил 7.1'!D281</f>
        <v>0</v>
      </c>
      <c r="E281" s="30">
        <f>'[6]прил 7.1'!E281</f>
        <v>0</v>
      </c>
      <c r="F281" s="30">
        <f>'[6]прил 7.1'!N281</f>
        <v>0.259589</v>
      </c>
      <c r="G281" s="30">
        <f>'[6]прил 7.1'!P281</f>
        <v>0.259589</v>
      </c>
      <c r="H281" s="30">
        <f>'[6]прил 7.1'!R281</f>
        <v>0.30631502</v>
      </c>
      <c r="I281" s="30">
        <f>'[6]прил 7.1'!S281</f>
        <v>0</v>
      </c>
      <c r="J281" s="89" t="e">
        <f>'[6]прил 7.1'!T281</f>
        <v>#DIV/0!</v>
      </c>
      <c r="K281" s="4"/>
      <c r="L281" s="4"/>
      <c r="M281" s="4"/>
    </row>
    <row r="282" spans="1:13" s="22" customFormat="1" ht="31.5">
      <c r="A282" s="63">
        <f t="shared" si="12"/>
        <v>49</v>
      </c>
      <c r="B282" s="18" t="str">
        <f>'[6]прил 7.1'!B282</f>
        <v>ВЛ 10 кВ Ф-2 ПС "Новощедринская ст.Новощедринская протяжен. 1,47 км.</v>
      </c>
      <c r="C282" s="30">
        <f>'[6]прил 7.1'!C282</f>
        <v>1.2351095399999998</v>
      </c>
      <c r="D282" s="30">
        <f>'[6]прил 7.1'!D282</f>
        <v>0</v>
      </c>
      <c r="E282" s="30">
        <f>'[6]прил 7.1'!E282</f>
        <v>0</v>
      </c>
      <c r="F282" s="30">
        <f>'[6]прил 7.1'!N282</f>
        <v>1.046703</v>
      </c>
      <c r="G282" s="30">
        <f>'[6]прил 7.1'!P282</f>
        <v>1.046703</v>
      </c>
      <c r="H282" s="30">
        <f>'[6]прил 7.1'!R282</f>
        <v>1.2351095399999998</v>
      </c>
      <c r="I282" s="30">
        <f>'[6]прил 7.1'!S282</f>
        <v>0</v>
      </c>
      <c r="J282" s="89" t="e">
        <f>'[6]прил 7.1'!T282</f>
        <v>#DIV/0!</v>
      </c>
      <c r="K282" s="4"/>
      <c r="L282" s="4"/>
      <c r="M282" s="4"/>
    </row>
    <row r="283" spans="1:13" s="22" customFormat="1" ht="15.75">
      <c r="A283" s="63">
        <f t="shared" si="12"/>
        <v>50</v>
      </c>
      <c r="B283" s="18" t="str">
        <f>'[6]прил 7.1'!B283</f>
        <v>ВЛ 10 кВ Ф-3 ПС "Братская" с Братская протяжен. 0,527</v>
      </c>
      <c r="C283" s="30">
        <f>'[6]прил 7.1'!C283</f>
        <v>0.49440348</v>
      </c>
      <c r="D283" s="30">
        <f>'[6]прил 7.1'!D283</f>
        <v>0</v>
      </c>
      <c r="E283" s="30">
        <f>'[6]прил 7.1'!E283</f>
        <v>0</v>
      </c>
      <c r="F283" s="30">
        <f>'[6]прил 7.1'!N283</f>
        <v>0.418986</v>
      </c>
      <c r="G283" s="30">
        <f>'[6]прил 7.1'!P283</f>
        <v>0.418986</v>
      </c>
      <c r="H283" s="30">
        <f>'[6]прил 7.1'!R283</f>
        <v>0.49440348</v>
      </c>
      <c r="I283" s="30">
        <f>'[6]прил 7.1'!S283</f>
        <v>0</v>
      </c>
      <c r="J283" s="89" t="e">
        <f>'[6]прил 7.1'!T283</f>
        <v>#DIV/0!</v>
      </c>
      <c r="K283" s="4"/>
      <c r="L283" s="4"/>
      <c r="M283" s="4"/>
    </row>
    <row r="284" spans="1:13" s="22" customFormat="1" ht="15.75">
      <c r="A284" s="63">
        <f t="shared" si="12"/>
        <v>51</v>
      </c>
      <c r="B284" s="18" t="str">
        <f>'[6]прил 7.1'!B284</f>
        <v>ВЛ 6 кВ Ф-4 ПС "Октябрьская" с.Гикало протяжен. 3,930 км.</v>
      </c>
      <c r="C284" s="30">
        <f>'[6]прил 7.1'!C284</f>
        <v>2.6442501999999997</v>
      </c>
      <c r="D284" s="30">
        <f>'[6]прил 7.1'!D284</f>
        <v>0</v>
      </c>
      <c r="E284" s="30">
        <f>'[6]прил 7.1'!E284</f>
        <v>0</v>
      </c>
      <c r="F284" s="30">
        <f>'[6]прил 7.1'!N284</f>
        <v>2.24089</v>
      </c>
      <c r="G284" s="30">
        <f>'[6]прил 7.1'!P284</f>
        <v>2.24089</v>
      </c>
      <c r="H284" s="30">
        <f>'[6]прил 7.1'!R284</f>
        <v>2.6442501999999997</v>
      </c>
      <c r="I284" s="30">
        <f>'[6]прил 7.1'!S284</f>
        <v>0</v>
      </c>
      <c r="J284" s="89" t="e">
        <f>'[6]прил 7.1'!T284</f>
        <v>#DIV/0!</v>
      </c>
      <c r="K284" s="4"/>
      <c r="L284" s="4"/>
      <c r="M284" s="4"/>
    </row>
    <row r="285" spans="1:13" s="22" customFormat="1" ht="15.75">
      <c r="A285" s="63">
        <f t="shared" si="12"/>
        <v>52</v>
      </c>
      <c r="B285" s="18" t="str">
        <f>'[6]прил 7.1'!B285</f>
        <v>ВЛ 10 кВ Ф-9 ПС "Курчалой" с.Цоци-Юрт протяжен. 1,773 км.</v>
      </c>
      <c r="C285" s="30">
        <f>'[6]прил 7.1'!C285</f>
        <v>1.11475544</v>
      </c>
      <c r="D285" s="30">
        <f>'[6]прил 7.1'!D285</f>
        <v>0</v>
      </c>
      <c r="E285" s="30">
        <f>'[6]прил 7.1'!E285</f>
        <v>0</v>
      </c>
      <c r="F285" s="30">
        <f>'[6]прил 7.1'!N285</f>
        <v>0.944708</v>
      </c>
      <c r="G285" s="30">
        <f>'[6]прил 7.1'!P285</f>
        <v>0.944708</v>
      </c>
      <c r="H285" s="30">
        <f>'[6]прил 7.1'!R285</f>
        <v>1.11475544</v>
      </c>
      <c r="I285" s="30">
        <f>'[6]прил 7.1'!S285</f>
        <v>0</v>
      </c>
      <c r="J285" s="89" t="e">
        <f>'[6]прил 7.1'!T285</f>
        <v>#DIV/0!</v>
      </c>
      <c r="K285" s="4"/>
      <c r="L285" s="4"/>
      <c r="M285" s="4"/>
    </row>
    <row r="286" spans="1:13" s="22" customFormat="1" ht="15.75">
      <c r="A286" s="63">
        <f t="shared" si="12"/>
        <v>53</v>
      </c>
      <c r="B286" s="18" t="str">
        <f>'[6]прил 7.1'!B286</f>
        <v>ВЛ 6 кВ Ф-5 ПС "Черноречье" п.Алды протяжен. 1,81 км.</v>
      </c>
      <c r="C286" s="30">
        <f>'[6]прил 7.1'!C286</f>
        <v>1.37766298</v>
      </c>
      <c r="D286" s="30">
        <f>'[6]прил 7.1'!D286</f>
        <v>0</v>
      </c>
      <c r="E286" s="30">
        <f>'[6]прил 7.1'!E286</f>
        <v>0</v>
      </c>
      <c r="F286" s="30">
        <f>'[6]прил 7.1'!N286</f>
        <v>1.167511</v>
      </c>
      <c r="G286" s="30">
        <f>'[6]прил 7.1'!P286</f>
        <v>1.167511</v>
      </c>
      <c r="H286" s="30">
        <f>'[6]прил 7.1'!R286</f>
        <v>1.37766298</v>
      </c>
      <c r="I286" s="30">
        <f>'[6]прил 7.1'!S286</f>
        <v>0</v>
      </c>
      <c r="J286" s="89" t="e">
        <f>'[6]прил 7.1'!T286</f>
        <v>#DIV/0!</v>
      </c>
      <c r="K286" s="4"/>
      <c r="L286" s="4"/>
      <c r="M286" s="4"/>
    </row>
    <row r="287" spans="1:13" s="22" customFormat="1" ht="15.75">
      <c r="A287" s="63">
        <f t="shared" si="12"/>
        <v>54</v>
      </c>
      <c r="B287" s="18" t="str">
        <f>'[6]прил 7.1'!B287</f>
        <v>ВЛ 6 кВ Ф-5 ПС "Калаус" с.Керла-Юрт протяжен. 0,208 км.</v>
      </c>
      <c r="C287" s="30">
        <f>'[6]прил 7.1'!C287</f>
        <v>0.17661295999999999</v>
      </c>
      <c r="D287" s="30">
        <f>'[6]прил 7.1'!D287</f>
        <v>0</v>
      </c>
      <c r="E287" s="30">
        <f>'[6]прил 7.1'!E287</f>
        <v>0</v>
      </c>
      <c r="F287" s="30">
        <f>'[6]прил 7.1'!N287</f>
        <v>0.149672</v>
      </c>
      <c r="G287" s="30">
        <f>'[6]прил 7.1'!P287</f>
        <v>0.149672</v>
      </c>
      <c r="H287" s="30">
        <f>'[6]прил 7.1'!R287</f>
        <v>0.17661295999999999</v>
      </c>
      <c r="I287" s="30">
        <f>'[6]прил 7.1'!S287</f>
        <v>0</v>
      </c>
      <c r="J287" s="89" t="e">
        <f>'[6]прил 7.1'!T287</f>
        <v>#DIV/0!</v>
      </c>
      <c r="K287" s="4"/>
      <c r="L287" s="4"/>
      <c r="M287" s="4"/>
    </row>
    <row r="288" spans="1:13" s="22" customFormat="1" ht="15.75">
      <c r="A288" s="63">
        <f t="shared" si="12"/>
        <v>55</v>
      </c>
      <c r="B288" s="18" t="str">
        <f>'[6]прил 7.1'!B288</f>
        <v>ВЛ 10 кВ Ф-9 ПС "Бачи-Юрт" с.Алерой протяжен. 0,126 км.</v>
      </c>
      <c r="C288" s="30">
        <f>'[6]прил 7.1'!C288</f>
        <v>0.12297016</v>
      </c>
      <c r="D288" s="30">
        <f>'[6]прил 7.1'!D288</f>
        <v>0</v>
      </c>
      <c r="E288" s="30">
        <f>'[6]прил 7.1'!E288</f>
        <v>0</v>
      </c>
      <c r="F288" s="30">
        <f>'[6]прил 7.1'!N288</f>
        <v>0.104212</v>
      </c>
      <c r="G288" s="30">
        <f>'[6]прил 7.1'!P288</f>
        <v>0.104212</v>
      </c>
      <c r="H288" s="30">
        <f>'[6]прил 7.1'!R288</f>
        <v>0.12297016</v>
      </c>
      <c r="I288" s="30">
        <f>'[6]прил 7.1'!S288</f>
        <v>0</v>
      </c>
      <c r="J288" s="89" t="e">
        <f>'[6]прил 7.1'!T288</f>
        <v>#DIV/0!</v>
      </c>
      <c r="K288" s="4"/>
      <c r="L288" s="4"/>
      <c r="M288" s="4"/>
    </row>
    <row r="289" spans="1:13" s="22" customFormat="1" ht="15.75">
      <c r="A289" s="63">
        <f t="shared" si="12"/>
        <v>56</v>
      </c>
      <c r="B289" s="18" t="str">
        <f>'[6]прил 7.1'!B289</f>
        <v>ВЛ 10 кВ Ф-8 ПС "Ачхой-Мартан" с.Бамут протяжен. 1,255 км.</v>
      </c>
      <c r="C289" s="30">
        <f>'[6]прил 7.1'!C289</f>
        <v>1.22390662</v>
      </c>
      <c r="D289" s="30">
        <f>'[6]прил 7.1'!D289</f>
        <v>0</v>
      </c>
      <c r="E289" s="30">
        <f>'[6]прил 7.1'!E289</f>
        <v>0</v>
      </c>
      <c r="F289" s="30">
        <f>'[6]прил 7.1'!N289</f>
        <v>1.037209</v>
      </c>
      <c r="G289" s="30">
        <f>'[6]прил 7.1'!P289</f>
        <v>1.037209</v>
      </c>
      <c r="H289" s="30">
        <f>'[6]прил 7.1'!R289</f>
        <v>1.22390662</v>
      </c>
      <c r="I289" s="30">
        <f>'[6]прил 7.1'!S289</f>
        <v>0</v>
      </c>
      <c r="J289" s="89" t="e">
        <f>'[6]прил 7.1'!T289</f>
        <v>#DIV/0!</v>
      </c>
      <c r="K289" s="4"/>
      <c r="L289" s="4"/>
      <c r="M289" s="4"/>
    </row>
    <row r="290" spans="1:13" s="22" customFormat="1" ht="15.75">
      <c r="A290" s="63">
        <f t="shared" si="12"/>
        <v>57</v>
      </c>
      <c r="B290" s="18" t="str">
        <f>'[6]прил 7.1'!B290</f>
        <v>ВЛ 10 кВ Ф-18 ПС "Горец" г.Урус-Мартан протяжен. 0,543 км.</v>
      </c>
      <c r="C290" s="30">
        <f>'[6]прил 7.1'!C290</f>
        <v>0.56602948</v>
      </c>
      <c r="D290" s="30">
        <f>'[6]прил 7.1'!D290</f>
        <v>0</v>
      </c>
      <c r="E290" s="30">
        <f>'[6]прил 7.1'!E290</f>
        <v>0</v>
      </c>
      <c r="F290" s="30">
        <f>'[6]прил 7.1'!N290</f>
        <v>0.479686</v>
      </c>
      <c r="G290" s="30">
        <f>'[6]прил 7.1'!P290</f>
        <v>0.479686</v>
      </c>
      <c r="H290" s="30">
        <f>'[6]прил 7.1'!R290</f>
        <v>0.56602948</v>
      </c>
      <c r="I290" s="30">
        <f>'[6]прил 7.1'!S290</f>
        <v>0</v>
      </c>
      <c r="J290" s="89" t="e">
        <f>'[6]прил 7.1'!T290</f>
        <v>#DIV/0!</v>
      </c>
      <c r="K290" s="4"/>
      <c r="L290" s="4"/>
      <c r="M290" s="4"/>
    </row>
    <row r="291" spans="1:13" s="22" customFormat="1" ht="15.75">
      <c r="A291" s="63">
        <f t="shared" si="12"/>
        <v>58</v>
      </c>
      <c r="B291" s="18" t="str">
        <f>'[6]прил 7.1'!B291</f>
        <v>ВЛ 0,4 кВ, Ф-9, ПС "Курчалой", ТП 9-66  с. Цоци-Юрт  L=0,264 км.</v>
      </c>
      <c r="C291" s="30">
        <f>'[6]прил 7.1'!C291</f>
        <v>0.22276276</v>
      </c>
      <c r="D291" s="30">
        <f>'[6]прил 7.1'!D291</f>
        <v>0.22276276</v>
      </c>
      <c r="E291" s="30">
        <f>'[6]прил 7.1'!E291</f>
        <v>0.22276261</v>
      </c>
      <c r="F291" s="30">
        <f>'[6]прил 7.1'!N291</f>
        <v>0.188781</v>
      </c>
      <c r="G291" s="30">
        <f>'[6]прил 7.1'!P291</f>
        <v>0.188781</v>
      </c>
      <c r="H291" s="30">
        <f>'[6]прил 7.1'!R291</f>
        <v>1.5000000000431335E-07</v>
      </c>
      <c r="I291" s="30">
        <f>'[6]прил 7.1'!S291</f>
        <v>-1.5000000000431335E-07</v>
      </c>
      <c r="J291" s="89">
        <f>'[6]прил 7.1'!T291</f>
        <v>0.9999993266378994</v>
      </c>
      <c r="K291" s="4"/>
      <c r="L291" s="4"/>
      <c r="M291" s="4"/>
    </row>
    <row r="292" spans="1:13" s="22" customFormat="1" ht="15.75">
      <c r="A292" s="63">
        <f t="shared" si="12"/>
        <v>59</v>
      </c>
      <c r="B292" s="18" t="str">
        <f>'[6]прил 7.1'!B292</f>
        <v>ВЛ 0,4 кВ, Ф-2, ПС "Бачи-Юрт", ТП 2-31  с. Бачи-Юрт  L=0,660 км.</v>
      </c>
      <c r="C292" s="30">
        <f>'[6]прил 7.1'!C292</f>
        <v>0.37471725999999994</v>
      </c>
      <c r="D292" s="30">
        <f>'[6]прил 7.1'!D292</f>
        <v>0.37471725999999994</v>
      </c>
      <c r="E292" s="30">
        <f>'[6]прил 7.1'!E292</f>
        <v>0.37471787</v>
      </c>
      <c r="F292" s="30">
        <f>'[6]прил 7.1'!N292</f>
        <v>0.317557</v>
      </c>
      <c r="G292" s="30">
        <f>'[6]прил 7.1'!P292</f>
        <v>0.317557</v>
      </c>
      <c r="H292" s="30">
        <f>'[6]прил 7.1'!R292</f>
        <v>-6.10000000067501E-07</v>
      </c>
      <c r="I292" s="30">
        <f>'[6]прил 7.1'!S292</f>
        <v>6.10000000067501E-07</v>
      </c>
      <c r="J292" s="89">
        <f>'[6]прил 7.1'!T292</f>
        <v>1.0000016278940556</v>
      </c>
      <c r="K292" s="4"/>
      <c r="L292" s="4"/>
      <c r="M292" s="4"/>
    </row>
    <row r="293" spans="1:13" s="22" customFormat="1" ht="15.75">
      <c r="A293" s="63">
        <f t="shared" si="12"/>
        <v>60</v>
      </c>
      <c r="B293" s="18" t="str">
        <f>'[6]прил 7.1'!B293</f>
        <v>ВЛ 0,4 кВ, Ф-2, ПС "Бачи-Юрт", ТП 2-20  с. Бачи-Юрт  L=0,198 км.</v>
      </c>
      <c r="C293" s="30">
        <f>'[6]прил 7.1'!C293</f>
        <v>0.13355003999999998</v>
      </c>
      <c r="D293" s="30">
        <f>'[6]прил 7.1'!D293</f>
        <v>0.13355003999999998</v>
      </c>
      <c r="E293" s="30">
        <f>'[6]прил 7.1'!E293</f>
        <v>0.13355017</v>
      </c>
      <c r="F293" s="30">
        <f>'[6]прил 7.1'!N293</f>
        <v>0.113178</v>
      </c>
      <c r="G293" s="30">
        <f>'[6]прил 7.1'!P293</f>
        <v>0.113178</v>
      </c>
      <c r="H293" s="30">
        <f>'[6]прил 7.1'!R293</f>
        <v>-1.3000000001484047E-07</v>
      </c>
      <c r="I293" s="30">
        <f>'[6]прил 7.1'!S293</f>
        <v>1.3000000001484047E-07</v>
      </c>
      <c r="J293" s="89">
        <f>'[6]прил 7.1'!T293</f>
        <v>1.000000973417904</v>
      </c>
      <c r="K293" s="4"/>
      <c r="L293" s="4"/>
      <c r="M293" s="4"/>
    </row>
    <row r="294" spans="1:13" s="22" customFormat="1" ht="31.5">
      <c r="A294" s="63">
        <f t="shared" si="12"/>
        <v>61</v>
      </c>
      <c r="B294" s="18" t="str">
        <f>'[6]прил 7.1'!B294</f>
        <v>ВЛ-0,4 кВ ТП-2-16  Ф-2 ПС "Бачи-Юрт", с.Бачи-Юрт протяжен. 0,268 км.</v>
      </c>
      <c r="C294" s="30">
        <f>'[6]прил 7.1'!C294</f>
        <v>0.22333387999999998</v>
      </c>
      <c r="D294" s="30">
        <f>'[6]прил 7.1'!D294</f>
        <v>0.22333387999999998</v>
      </c>
      <c r="E294" s="30">
        <f>'[6]прил 7.1'!E294</f>
        <v>0.22333361</v>
      </c>
      <c r="F294" s="30">
        <f>'[6]прил 7.1'!N294</f>
        <v>0.189265</v>
      </c>
      <c r="G294" s="30">
        <f>'[6]прил 7.1'!P294</f>
        <v>0.189265</v>
      </c>
      <c r="H294" s="30">
        <f>'[6]прил 7.1'!R294</f>
        <v>2.699999999966618E-07</v>
      </c>
      <c r="I294" s="30">
        <f>'[6]прил 7.1'!S294</f>
        <v>-2.699999999966618E-07</v>
      </c>
      <c r="J294" s="89">
        <f>'[6]прил 7.1'!T294</f>
        <v>0.9999987910477354</v>
      </c>
      <c r="K294" s="4"/>
      <c r="L294" s="4"/>
      <c r="M294" s="4"/>
    </row>
    <row r="295" spans="1:13" s="22" customFormat="1" ht="31.5">
      <c r="A295" s="63">
        <f t="shared" si="12"/>
        <v>62</v>
      </c>
      <c r="B295" s="18" t="str">
        <f>'[6]прил 7.1'!B295</f>
        <v> ВЛ-0,4 кВ ТП-2-41 Ф-2 ПС "Октябрьская", с.Пригородное протяжен. 0,139 км.</v>
      </c>
      <c r="C295" s="30">
        <f>'[6]прил 7.1'!C295</f>
        <v>0.14692887999999998</v>
      </c>
      <c r="D295" s="30">
        <f>'[6]прил 7.1'!D295</f>
        <v>0.14692887999999998</v>
      </c>
      <c r="E295" s="30">
        <f>'[6]прил 7.1'!E295</f>
        <v>0.14692919</v>
      </c>
      <c r="F295" s="30">
        <f>'[6]прил 7.1'!N295</f>
        <v>0.124516</v>
      </c>
      <c r="G295" s="30">
        <f>'[6]прил 7.1'!P295</f>
        <v>0.124516</v>
      </c>
      <c r="H295" s="30">
        <f>'[6]прил 7.1'!R295</f>
        <v>-3.1000000000336314E-07</v>
      </c>
      <c r="I295" s="30">
        <f>'[6]прил 7.1'!S295</f>
        <v>3.1000000000336314E-07</v>
      </c>
      <c r="J295" s="89">
        <f>'[6]прил 7.1'!T295</f>
        <v>1.00000210986431</v>
      </c>
      <c r="K295" s="4"/>
      <c r="L295" s="4"/>
      <c r="M295" s="4"/>
    </row>
    <row r="296" spans="1:13" s="22" customFormat="1" ht="31.5">
      <c r="A296" s="63">
        <f t="shared" si="12"/>
        <v>63</v>
      </c>
      <c r="B296" s="18" t="str">
        <f>'[6]прил 7.1'!B296</f>
        <v> ВЛ-0,4 кВ ТП-2-22 Ф-2 ПС "Октябрьская", с.Пригородное  протяжен. 0,438 км.</v>
      </c>
      <c r="C296" s="30">
        <f>'[6]прил 7.1'!C296</f>
        <v>0.08466618</v>
      </c>
      <c r="D296" s="30">
        <f>'[6]прил 7.1'!D296</f>
        <v>0.08466618</v>
      </c>
      <c r="E296" s="30">
        <f>'[6]прил 7.1'!E296</f>
        <v>0.08466637</v>
      </c>
      <c r="F296" s="30">
        <f>'[6]прил 7.1'!N296</f>
        <v>0.071751</v>
      </c>
      <c r="G296" s="30">
        <f>'[6]прил 7.1'!P296</f>
        <v>0.071751</v>
      </c>
      <c r="H296" s="30">
        <f>'[6]прил 7.1'!R296</f>
        <v>-1.900000000110147E-07</v>
      </c>
      <c r="I296" s="30">
        <f>'[6]прил 7.1'!S296</f>
        <v>1.900000000110147E-07</v>
      </c>
      <c r="J296" s="89">
        <f>'[6]прил 7.1'!T296</f>
        <v>1.0000022441073875</v>
      </c>
      <c r="K296" s="4"/>
      <c r="L296" s="4"/>
      <c r="M296" s="4"/>
    </row>
    <row r="297" spans="1:13" s="22" customFormat="1" ht="31.5">
      <c r="A297" s="63">
        <f t="shared" si="12"/>
        <v>64</v>
      </c>
      <c r="B297" s="18" t="str">
        <f>'[6]прил 7.1'!B297</f>
        <v>ВЛ 0,4 кВ, Ф-8, ПС "Курчалой", ТП 8-16 (8-20)  с. Майртуп  L=0,593 км.</v>
      </c>
      <c r="C297" s="30">
        <f>'[6]прил 7.1'!C297</f>
        <v>0.5890276917999999</v>
      </c>
      <c r="D297" s="30">
        <f>'[6]прил 7.1'!D297</f>
        <v>0.5890276917999999</v>
      </c>
      <c r="E297" s="30">
        <f>'[6]прил 7.1'!E297</f>
        <v>0.58902769</v>
      </c>
      <c r="F297" s="30">
        <f>'[6]прил 7.1'!N297</f>
        <v>0.499176</v>
      </c>
      <c r="G297" s="30">
        <f>'[6]прил 7.1'!P297</f>
        <v>0.499176</v>
      </c>
      <c r="H297" s="30">
        <f>'[6]прил 7.1'!R297</f>
        <v>1.7999999268880629E-09</v>
      </c>
      <c r="I297" s="30">
        <f>'[6]прил 7.1'!S297</f>
        <v>-1.7999999268880629E-09</v>
      </c>
      <c r="J297" s="89">
        <f>'[6]прил 7.1'!T297</f>
        <v>0.9999999969441167</v>
      </c>
      <c r="K297" s="4"/>
      <c r="L297" s="4"/>
      <c r="M297" s="4"/>
    </row>
    <row r="298" spans="1:13" s="22" customFormat="1" ht="15.75">
      <c r="A298" s="63">
        <f t="shared" si="12"/>
        <v>65</v>
      </c>
      <c r="B298" s="18" t="str">
        <f>'[6]прил 7.1'!B298</f>
        <v>ВЛ - 0,4 кВ, Ф-13  ПС Знаменская с. Бено-Юрт ТП 13-19, L=1,7 км</v>
      </c>
      <c r="C298" s="30">
        <f>'[6]прил 7.1'!C298</f>
        <v>0.36145262207028994</v>
      </c>
      <c r="D298" s="30">
        <f>'[6]прил 7.1'!D298</f>
        <v>0.36145262207028994</v>
      </c>
      <c r="E298" s="30">
        <f>'[6]прил 7.1'!E298</f>
        <v>0.36145262</v>
      </c>
      <c r="F298" s="30">
        <f>'[6]прил 7.1'!N298</f>
        <v>0.306315</v>
      </c>
      <c r="G298" s="30">
        <f>'[6]прил 7.1'!P298</f>
        <v>0.306315</v>
      </c>
      <c r="H298" s="30">
        <f>'[6]прил 7.1'!R298</f>
        <v>2.070289939481995E-09</v>
      </c>
      <c r="I298" s="30">
        <f>'[6]прил 7.1'!S298</f>
        <v>-2.070289939481995E-09</v>
      </c>
      <c r="J298" s="89">
        <f>'[6]прил 7.1'!T298</f>
        <v>0.9999999942723062</v>
      </c>
      <c r="K298" s="4"/>
      <c r="L298" s="4"/>
      <c r="M298" s="4"/>
    </row>
    <row r="299" spans="1:13" s="22" customFormat="1" ht="31.5">
      <c r="A299" s="63">
        <f t="shared" si="12"/>
        <v>66</v>
      </c>
      <c r="B299" s="18" t="str">
        <f>'[6]прил 7.1'!B299</f>
        <v>ВЛ 0,4 кВ Ф-13 ПС "Знаменская ТП 13-16 с.Бено-Юрт протяжен. 0,463 км.</v>
      </c>
      <c r="C299" s="30">
        <f>'[6]прил 7.1'!C299</f>
        <v>0.35878276842852996</v>
      </c>
      <c r="D299" s="30">
        <f>'[6]прил 7.1'!D299</f>
        <v>0.35878276842852996</v>
      </c>
      <c r="E299" s="30">
        <f>'[6]прил 7.1'!E299</f>
        <v>0.35878276</v>
      </c>
      <c r="F299" s="30">
        <f>'[6]прил 7.1'!N299</f>
        <v>0.304053</v>
      </c>
      <c r="G299" s="30">
        <f>'[6]прил 7.1'!P299</f>
        <v>0.304053</v>
      </c>
      <c r="H299" s="30">
        <f>'[6]прил 7.1'!R299</f>
        <v>8.428529985060607E-09</v>
      </c>
      <c r="I299" s="30">
        <f>'[6]прил 7.1'!S299</f>
        <v>-8.428529985060607E-09</v>
      </c>
      <c r="J299" s="89">
        <f>'[6]прил 7.1'!T299</f>
        <v>0.9999999765079856</v>
      </c>
      <c r="K299" s="4"/>
      <c r="L299" s="4"/>
      <c r="M299" s="4"/>
    </row>
    <row r="300" spans="1:13" s="22" customFormat="1" ht="15.75">
      <c r="A300" s="63">
        <f aca="true" t="shared" si="13" ref="A300:A363">A299+1</f>
        <v>67</v>
      </c>
      <c r="B300" s="18" t="str">
        <f>'[6]прил 7.1'!B300</f>
        <v>ВЛ 0,4 кВ, Ф-1, ПС "Степная", ТП 1-19  с. Бурунское  L=0,457 км.</v>
      </c>
      <c r="C300" s="30">
        <f>'[6]прил 7.1'!C300</f>
        <v>0.19812554</v>
      </c>
      <c r="D300" s="30">
        <f>'[6]прил 7.1'!D300</f>
        <v>0.19812626968663</v>
      </c>
      <c r="E300" s="30">
        <f>'[6]прил 7.1'!E300</f>
        <v>0.19812627</v>
      </c>
      <c r="F300" s="30">
        <f>'[6]прил 7.1'!N300</f>
        <v>0.167903</v>
      </c>
      <c r="G300" s="30">
        <f>'[6]прил 7.1'!P300</f>
        <v>0.167903</v>
      </c>
      <c r="H300" s="30">
        <f>'[6]прил 7.1'!R300</f>
        <v>-7.300000000043383E-07</v>
      </c>
      <c r="I300" s="30">
        <f>'[6]прил 7.1'!S300</f>
        <v>3.133699966184622E-10</v>
      </c>
      <c r="J300" s="89">
        <f>'[6]прил 7.1'!T300</f>
        <v>1.0000000015816681</v>
      </c>
      <c r="K300" s="4"/>
      <c r="L300" s="4"/>
      <c r="M300" s="4"/>
    </row>
    <row r="301" spans="1:13" s="22" customFormat="1" ht="15.75">
      <c r="A301" s="63">
        <f t="shared" si="13"/>
        <v>68</v>
      </c>
      <c r="B301" s="18" t="str">
        <f>'[6]прил 7.1'!B301</f>
        <v>ВЛ 0,4 кВ, Ф-9, ПС "Курчалой", ТП 9-65  с. Цоци-Юрт  L=0,626 км.</v>
      </c>
      <c r="C301" s="30">
        <f>'[6]прил 7.1'!C301</f>
        <v>0.38438263999999994</v>
      </c>
      <c r="D301" s="30">
        <f>'[6]прил 7.1'!D301</f>
        <v>0.38438263999999994</v>
      </c>
      <c r="E301" s="30">
        <f>'[6]прил 7.1'!E301</f>
        <v>0.3843823</v>
      </c>
      <c r="F301" s="30">
        <f>'[6]прил 7.1'!N301</f>
        <v>0.325747</v>
      </c>
      <c r="G301" s="30">
        <f>'[6]прил 7.1'!P301</f>
        <v>0.325747</v>
      </c>
      <c r="H301" s="30">
        <f>'[6]прил 7.1'!R301</f>
        <v>3.399999999320613E-07</v>
      </c>
      <c r="I301" s="30">
        <f>'[6]прил 7.1'!S301</f>
        <v>-3.399999999320613E-07</v>
      </c>
      <c r="J301" s="89">
        <f>'[6]прил 7.1'!T301</f>
        <v>0.9999991154647361</v>
      </c>
      <c r="K301" s="4"/>
      <c r="L301" s="4"/>
      <c r="M301" s="4"/>
    </row>
    <row r="302" spans="1:13" s="22" customFormat="1" ht="31.5">
      <c r="A302" s="63">
        <f t="shared" si="13"/>
        <v>69</v>
      </c>
      <c r="B302" s="18" t="str">
        <f>'[6]прил 7.1'!B302</f>
        <v>ВЛ 0,4 кВ, Ф-9, ПС "Ачхой-Мартан", ТП 9-33  с. Ачхой-Мартан  L=1,170 км.</v>
      </c>
      <c r="C302" s="30">
        <f>'[6]прил 7.1'!C302</f>
        <v>0.7143760870285301</v>
      </c>
      <c r="D302" s="30">
        <f>'[6]прил 7.1'!D302</f>
        <v>0.7143760870285301</v>
      </c>
      <c r="E302" s="30">
        <f>'[6]прил 7.1'!E302</f>
        <v>0.71437608</v>
      </c>
      <c r="F302" s="30">
        <f>'[6]прил 7.1'!N302</f>
        <v>0.605403</v>
      </c>
      <c r="G302" s="30">
        <f>'[6]прил 7.1'!P302</f>
        <v>0.605403</v>
      </c>
      <c r="H302" s="30">
        <f>'[6]прил 7.1'!R302</f>
        <v>7.028530091268692E-09</v>
      </c>
      <c r="I302" s="30">
        <f>'[6]прил 7.1'!S302</f>
        <v>-7.028530091268692E-09</v>
      </c>
      <c r="J302" s="89">
        <f>'[6]прил 7.1'!T302</f>
        <v>0.9999999901613027</v>
      </c>
      <c r="K302" s="4"/>
      <c r="L302" s="4"/>
      <c r="M302" s="4"/>
    </row>
    <row r="303" spans="1:13" s="22" customFormat="1" ht="31.5">
      <c r="A303" s="63">
        <f t="shared" si="13"/>
        <v>70</v>
      </c>
      <c r="B303" s="18" t="str">
        <f>'[6]прил 7.1'!B303</f>
        <v>ВЛ 0,4-10 кВ Ф-10 ПС "№ 56" (Ф-7 ПС "Электроприбор" с. Садовое ТП 7-4,7-6,7-8 L-10,7 км.)</v>
      </c>
      <c r="C303" s="30">
        <f>'[6]прил 7.1'!C303</f>
        <v>2.27871098</v>
      </c>
      <c r="D303" s="30">
        <f>'[6]прил 7.1'!D303</f>
        <v>0</v>
      </c>
      <c r="E303" s="30">
        <f>'[6]прил 7.1'!E303</f>
        <v>0</v>
      </c>
      <c r="F303" s="30">
        <f>'[6]прил 7.1'!N303</f>
        <v>0</v>
      </c>
      <c r="G303" s="30">
        <f>'[6]прил 7.1'!P303</f>
        <v>1.931111</v>
      </c>
      <c r="H303" s="30">
        <f>'[6]прил 7.1'!R303</f>
        <v>2.27871098</v>
      </c>
      <c r="I303" s="30">
        <f>'[6]прил 7.1'!S303</f>
        <v>0</v>
      </c>
      <c r="J303" s="89" t="e">
        <f>'[6]прил 7.1'!T303</f>
        <v>#DIV/0!</v>
      </c>
      <c r="K303" s="4"/>
      <c r="L303" s="4"/>
      <c r="M303" s="4"/>
    </row>
    <row r="304" spans="1:13" s="22" customFormat="1" ht="31.5">
      <c r="A304" s="63">
        <f t="shared" si="13"/>
        <v>71</v>
      </c>
      <c r="B304" s="18" t="str">
        <f>'[6]прил 7.1'!B304</f>
        <v>ВЛ 0,4 кВ Ф-2 ПС "Октябрьская" с.Пригородное пос.Дачный ТП 2-14  L-0,2 км.</v>
      </c>
      <c r="C304" s="30">
        <f>'[6]прил 7.1'!C304</f>
        <v>0.03415038</v>
      </c>
      <c r="D304" s="30">
        <f>'[6]прил 7.1'!D304</f>
        <v>0</v>
      </c>
      <c r="E304" s="30">
        <f>'[6]прил 7.1'!E304</f>
        <v>0</v>
      </c>
      <c r="F304" s="30">
        <f>'[6]прил 7.1'!N304</f>
        <v>0</v>
      </c>
      <c r="G304" s="30">
        <f>'[6]прил 7.1'!P304</f>
        <v>0.028941</v>
      </c>
      <c r="H304" s="30">
        <f>'[6]прил 7.1'!R304</f>
        <v>0.03415038</v>
      </c>
      <c r="I304" s="30">
        <f>'[6]прил 7.1'!S304</f>
        <v>0</v>
      </c>
      <c r="J304" s="89" t="e">
        <f>'[6]прил 7.1'!T304</f>
        <v>#DIV/0!</v>
      </c>
      <c r="K304" s="4"/>
      <c r="L304" s="4"/>
      <c r="M304" s="4"/>
    </row>
    <row r="305" spans="1:13" s="22" customFormat="1" ht="31.5">
      <c r="A305" s="63">
        <f t="shared" si="13"/>
        <v>72</v>
      </c>
      <c r="B305" s="18" t="str">
        <f>'[6]прил 7.1'!B305</f>
        <v>ВЛ-0,4 кВ, Ф-7, ПС "АКХП", г. Аргун, пос. Московский, ТП 7-, L- 2,8 км.</v>
      </c>
      <c r="C305" s="30">
        <f>'[6]прил 7.1'!C305</f>
        <v>2.8421833999999997</v>
      </c>
      <c r="D305" s="30">
        <f>'[6]прил 7.1'!D305</f>
        <v>0</v>
      </c>
      <c r="E305" s="30">
        <f>'[6]прил 7.1'!E305</f>
        <v>2.27374651</v>
      </c>
      <c r="F305" s="30">
        <f>'[6]прил 7.1'!N305</f>
        <v>2.40863</v>
      </c>
      <c r="G305" s="30">
        <f>'[6]прил 7.1'!P305</f>
        <v>2.40863</v>
      </c>
      <c r="H305" s="30">
        <f>'[6]прил 7.1'!R305</f>
        <v>0.5684368899999996</v>
      </c>
      <c r="I305" s="30">
        <f>'[6]прил 7.1'!S305</f>
        <v>2.27374651</v>
      </c>
      <c r="J305" s="89" t="e">
        <f>'[6]прил 7.1'!T305</f>
        <v>#DIV/0!</v>
      </c>
      <c r="K305" s="4"/>
      <c r="L305" s="4"/>
      <c r="M305" s="4"/>
    </row>
    <row r="306" spans="1:13" s="22" customFormat="1" ht="31.5">
      <c r="A306" s="63">
        <f t="shared" si="13"/>
        <v>73</v>
      </c>
      <c r="B306" s="18" t="str">
        <f>'[6]прил 7.1'!B306</f>
        <v>ВЛ-0,4 кВ, Ф-17, ПС «Гудермес-город», г. Гудермес, ТП 17- ?, L- 0,43 км. </v>
      </c>
      <c r="C306" s="30">
        <f>'[6]прил 7.1'!C306</f>
        <v>2.4986027999999996</v>
      </c>
      <c r="D306" s="30">
        <f>'[6]прил 7.1'!D306</f>
        <v>0</v>
      </c>
      <c r="E306" s="30">
        <f>'[6]прил 7.1'!E306</f>
        <v>0.68528274</v>
      </c>
      <c r="F306" s="30">
        <f>'[6]прил 7.1'!N306</f>
        <v>2.11746</v>
      </c>
      <c r="G306" s="30">
        <f>'[6]прил 7.1'!P306</f>
        <v>2.11746</v>
      </c>
      <c r="H306" s="30">
        <f>'[6]прил 7.1'!R306</f>
        <v>1.8133200599999997</v>
      </c>
      <c r="I306" s="30">
        <f>'[6]прил 7.1'!S306</f>
        <v>0.68528274</v>
      </c>
      <c r="J306" s="89" t="e">
        <f>'[6]прил 7.1'!T306</f>
        <v>#DIV/0!</v>
      </c>
      <c r="K306" s="4"/>
      <c r="L306" s="4"/>
      <c r="M306" s="4"/>
    </row>
    <row r="307" spans="1:13" s="22" customFormat="1" ht="15.75">
      <c r="A307" s="63">
        <f t="shared" si="13"/>
        <v>74</v>
      </c>
      <c r="B307" s="18" t="str">
        <f>'[6]прил 7.1'!B307</f>
        <v>ВЛ-0,4 кВ, Ф-2, ПС «Гудермес-город», г. Гудермес, ТП 2- ?, L- 0,75 км. </v>
      </c>
      <c r="C307" s="30">
        <f>'[6]прил 7.1'!C307</f>
        <v>0.708</v>
      </c>
      <c r="D307" s="30">
        <f>'[6]прил 7.1'!D307</f>
        <v>0</v>
      </c>
      <c r="E307" s="30">
        <f>'[6]прил 7.1'!E307</f>
        <v>0</v>
      </c>
      <c r="F307" s="30">
        <f>'[6]прил 7.1'!N307</f>
        <v>0</v>
      </c>
      <c r="G307" s="30">
        <f>'[6]прил 7.1'!P307</f>
        <v>0</v>
      </c>
      <c r="H307" s="30">
        <f>'[6]прил 7.1'!R307</f>
        <v>0.708</v>
      </c>
      <c r="I307" s="30">
        <f>'[6]прил 7.1'!S307</f>
        <v>0</v>
      </c>
      <c r="J307" s="89" t="e">
        <f>'[6]прил 7.1'!T307</f>
        <v>#DIV/0!</v>
      </c>
      <c r="K307" s="4"/>
      <c r="L307" s="4"/>
      <c r="M307" s="4"/>
    </row>
    <row r="308" spans="1:13" s="22" customFormat="1" ht="31.5">
      <c r="A308" s="63">
        <f t="shared" si="13"/>
        <v>75</v>
      </c>
      <c r="B308" s="18" t="str">
        <f>'[6]прил 7.1'!B308</f>
        <v>ВЛ-0,4 кВ, Ф-17, ПС «Гудермес-город», г. Гудермес, ТП 17- ?, L- 0,7 км. </v>
      </c>
      <c r="C308" s="30">
        <f>'[6]прил 7.1'!C308</f>
        <v>2.717218</v>
      </c>
      <c r="D308" s="30">
        <f>'[6]прил 7.1'!D308</f>
        <v>0</v>
      </c>
      <c r="E308" s="30">
        <f>'[6]прил 7.1'!E308</f>
        <v>2.717218</v>
      </c>
      <c r="F308" s="30">
        <f>'[6]прил 7.1'!N308</f>
        <v>1.486883</v>
      </c>
      <c r="G308" s="30">
        <f>'[6]прил 7.1'!P308</f>
        <v>1.486883</v>
      </c>
      <c r="H308" s="30">
        <f>'[6]прил 7.1'!R308</f>
        <v>0</v>
      </c>
      <c r="I308" s="30">
        <f>'[6]прил 7.1'!S308</f>
        <v>2.717218</v>
      </c>
      <c r="J308" s="89" t="e">
        <f>'[6]прил 7.1'!T308</f>
        <v>#DIV/0!</v>
      </c>
      <c r="K308" s="4"/>
      <c r="L308" s="4"/>
      <c r="M308" s="4"/>
    </row>
    <row r="309" spans="1:13" s="22" customFormat="1" ht="31.5">
      <c r="A309" s="63">
        <f t="shared" si="13"/>
        <v>76</v>
      </c>
      <c r="B309" s="18" t="str">
        <f>'[6]прил 7.1'!B309</f>
        <v>ВЛ-0,4 кВ, Ф-24, ПС «Гудермес-город», г. Гудермес, ТП 24- ?, L- 1,0 км. </v>
      </c>
      <c r="C309" s="30">
        <f>'[6]прил 7.1'!C309</f>
        <v>2.07926974</v>
      </c>
      <c r="D309" s="30">
        <f>'[6]прил 7.1'!D309</f>
        <v>0</v>
      </c>
      <c r="E309" s="30">
        <f>'[6]прил 7.1'!E309</f>
        <v>1.66341538</v>
      </c>
      <c r="F309" s="30">
        <f>'[6]прил 7.1'!N309</f>
        <v>1.762093</v>
      </c>
      <c r="G309" s="30">
        <f>'[6]прил 7.1'!P309</f>
        <v>1.762093</v>
      </c>
      <c r="H309" s="30">
        <f>'[6]прил 7.1'!R309</f>
        <v>0.41585436</v>
      </c>
      <c r="I309" s="30">
        <f>'[6]прил 7.1'!S309</f>
        <v>1.66341538</v>
      </c>
      <c r="J309" s="89" t="e">
        <f>'[6]прил 7.1'!T309</f>
        <v>#DIV/0!</v>
      </c>
      <c r="K309" s="4"/>
      <c r="L309" s="4"/>
      <c r="M309" s="4"/>
    </row>
    <row r="310" spans="1:13" s="22" customFormat="1" ht="31.5">
      <c r="A310" s="63">
        <f t="shared" si="13"/>
        <v>77</v>
      </c>
      <c r="B310" s="18" t="str">
        <f>'[6]прил 7.1'!B310</f>
        <v>ВЛ-0,4 кВ, Ф-1, ПС "Красноармейская", с. Хамби-Ирзи, ТП 1- , L=0,35км.</v>
      </c>
      <c r="C310" s="30">
        <f>'[6]прил 7.1'!C310</f>
        <v>0.3304</v>
      </c>
      <c r="D310" s="30">
        <f>'[6]прил 7.1'!D310</f>
        <v>0</v>
      </c>
      <c r="E310" s="30">
        <f>'[6]прил 7.1'!E310</f>
        <v>0</v>
      </c>
      <c r="F310" s="30">
        <f>'[6]прил 7.1'!N310</f>
        <v>0</v>
      </c>
      <c r="G310" s="30">
        <f>'[6]прил 7.1'!P310</f>
        <v>0</v>
      </c>
      <c r="H310" s="30">
        <f>'[6]прил 7.1'!R310</f>
        <v>0.3304</v>
      </c>
      <c r="I310" s="30">
        <f>'[6]прил 7.1'!S310</f>
        <v>0</v>
      </c>
      <c r="J310" s="89" t="e">
        <f>'[6]прил 7.1'!T310</f>
        <v>#DIV/0!</v>
      </c>
      <c r="K310" s="4"/>
      <c r="L310" s="4"/>
      <c r="M310" s="4"/>
    </row>
    <row r="311" spans="1:13" s="22" customFormat="1" ht="31.5">
      <c r="A311" s="63">
        <f t="shared" si="13"/>
        <v>78</v>
      </c>
      <c r="B311" s="18" t="str">
        <f>'[6]прил 7.1'!B311</f>
        <v>ВЛ-0,4 кВ Ф-5 ПС «Урус - Мартан -1» с. Рошни - Чу  ТП 5-12 L- 1,0 км.</v>
      </c>
      <c r="C311" s="30">
        <f>'[6]прил 7.1'!C311</f>
        <v>0.944</v>
      </c>
      <c r="D311" s="30">
        <f>'[6]прил 7.1'!D311</f>
        <v>0</v>
      </c>
      <c r="E311" s="30">
        <f>'[6]прил 7.1'!E311</f>
        <v>0</v>
      </c>
      <c r="F311" s="30">
        <f>'[6]прил 7.1'!N311</f>
        <v>0</v>
      </c>
      <c r="G311" s="30">
        <f>'[6]прил 7.1'!P311</f>
        <v>0</v>
      </c>
      <c r="H311" s="30">
        <f>'[6]прил 7.1'!R311</f>
        <v>0.944</v>
      </c>
      <c r="I311" s="30">
        <f>'[6]прил 7.1'!S311</f>
        <v>0</v>
      </c>
      <c r="J311" s="89" t="e">
        <f>'[6]прил 7.1'!T311</f>
        <v>#DIV/0!</v>
      </c>
      <c r="K311" s="4"/>
      <c r="L311" s="4"/>
      <c r="M311" s="4"/>
    </row>
    <row r="312" spans="1:13" s="22" customFormat="1" ht="31.5">
      <c r="A312" s="63">
        <f t="shared" si="13"/>
        <v>79</v>
      </c>
      <c r="B312" s="18" t="str">
        <f>'[6]прил 7.1'!B312</f>
        <v>ВЛ-0,4 кВ, Ф-5, ПС «Урус - Мартан -1», с. Рошни - Чу, ТП 5-3, L- 0,32 км.</v>
      </c>
      <c r="C312" s="30">
        <f>'[6]прил 7.1'!C312</f>
        <v>0.29208893999999996</v>
      </c>
      <c r="D312" s="30">
        <f>'[6]прил 7.1'!D312</f>
        <v>0</v>
      </c>
      <c r="E312" s="30">
        <f>'[6]прил 7.1'!E312</f>
        <v>0.23367155</v>
      </c>
      <c r="F312" s="30">
        <f>'[6]прил 7.1'!N312</f>
        <v>0.247533</v>
      </c>
      <c r="G312" s="30">
        <f>'[6]прил 7.1'!P312</f>
        <v>0.247533</v>
      </c>
      <c r="H312" s="30">
        <f>'[6]прил 7.1'!R312</f>
        <v>0.05841738999999996</v>
      </c>
      <c r="I312" s="30">
        <f>'[6]прил 7.1'!S312</f>
        <v>0.23367155</v>
      </c>
      <c r="J312" s="89" t="e">
        <f>'[6]прил 7.1'!T312</f>
        <v>#DIV/0!</v>
      </c>
      <c r="K312" s="4"/>
      <c r="L312" s="4"/>
      <c r="M312" s="4"/>
    </row>
    <row r="313" spans="1:13" s="22" customFormat="1" ht="15.75">
      <c r="A313" s="63">
        <f t="shared" si="13"/>
        <v>80</v>
      </c>
      <c r="B313" s="18" t="str">
        <f>'[6]прил 7.1'!B313</f>
        <v>ВЛ-0,4 кВ, Ф-2, ПС «Бачи - Юрт», с. Бачи - Юрт, ТП 2-24, L- 0,41 км.</v>
      </c>
      <c r="C313" s="30">
        <f>'[6]прил 7.1'!C313</f>
        <v>0.38704</v>
      </c>
      <c r="D313" s="30">
        <f>'[6]прил 7.1'!D313</f>
        <v>0</v>
      </c>
      <c r="E313" s="30">
        <f>'[6]прил 7.1'!E313</f>
        <v>0</v>
      </c>
      <c r="F313" s="30">
        <f>'[6]прил 7.1'!N313</f>
        <v>0</v>
      </c>
      <c r="G313" s="30">
        <f>'[6]прил 7.1'!P313</f>
        <v>0</v>
      </c>
      <c r="H313" s="30">
        <f>'[6]прил 7.1'!R313</f>
        <v>0.38704</v>
      </c>
      <c r="I313" s="30">
        <f>'[6]прил 7.1'!S313</f>
        <v>0</v>
      </c>
      <c r="J313" s="89" t="e">
        <f>'[6]прил 7.1'!T313</f>
        <v>#DIV/0!</v>
      </c>
      <c r="K313" s="4"/>
      <c r="L313" s="4"/>
      <c r="M313" s="4"/>
    </row>
    <row r="314" spans="1:13" s="22" customFormat="1" ht="31.5">
      <c r="A314" s="63">
        <f t="shared" si="13"/>
        <v>81</v>
      </c>
      <c r="B314" s="18" t="str">
        <f>'[6]прил 7.1'!B314</f>
        <v>ВЛ-0,4 кВ, Ф-8, ПС "Алхазурово", с. Алхазурово, ул. Бетерсханова ТП 8-7, L- 0,17 км.</v>
      </c>
      <c r="C314" s="30">
        <f>'[6]прил 7.1'!C314</f>
        <v>0.16048</v>
      </c>
      <c r="D314" s="30">
        <f>'[6]прил 7.1'!D314</f>
        <v>0</v>
      </c>
      <c r="E314" s="30">
        <f>'[6]прил 7.1'!E314</f>
        <v>0</v>
      </c>
      <c r="F314" s="30">
        <f>'[6]прил 7.1'!N314</f>
        <v>0</v>
      </c>
      <c r="G314" s="30">
        <f>'[6]прил 7.1'!P314</f>
        <v>0</v>
      </c>
      <c r="H314" s="30">
        <f>'[6]прил 7.1'!R314</f>
        <v>0.16048</v>
      </c>
      <c r="I314" s="30">
        <f>'[6]прил 7.1'!S314</f>
        <v>0</v>
      </c>
      <c r="J314" s="89" t="e">
        <f>'[6]прил 7.1'!T314</f>
        <v>#DIV/0!</v>
      </c>
      <c r="K314" s="4"/>
      <c r="L314" s="4"/>
      <c r="M314" s="4"/>
    </row>
    <row r="315" spans="1:13" s="22" customFormat="1" ht="15.75">
      <c r="A315" s="63">
        <f t="shared" si="13"/>
        <v>82</v>
      </c>
      <c r="B315" s="18" t="str">
        <f>'[6]прил 7.1'!B315</f>
        <v>ВЛ-0,4 кВ, Ф-8, ПС «Курчалой», с. Майртуп, ТП 8-1, L- 0,42 км.</v>
      </c>
      <c r="C315" s="30">
        <f>'[6]прил 7.1'!C315</f>
        <v>0.40856438</v>
      </c>
      <c r="D315" s="30">
        <f>'[6]прил 7.1'!D315</f>
        <v>0</v>
      </c>
      <c r="E315" s="30">
        <f>'[6]прил 7.1'!E315</f>
        <v>0.32685146</v>
      </c>
      <c r="F315" s="30">
        <f>'[6]прил 7.1'!N315</f>
        <v>0.346241</v>
      </c>
      <c r="G315" s="30">
        <f>'[6]прил 7.1'!P315</f>
        <v>0.346241</v>
      </c>
      <c r="H315" s="30">
        <f>'[6]прил 7.1'!R315</f>
        <v>0.08171292000000002</v>
      </c>
      <c r="I315" s="30">
        <f>'[6]прил 7.1'!S315</f>
        <v>0.32685146</v>
      </c>
      <c r="J315" s="89" t="e">
        <f>'[6]прил 7.1'!T315</f>
        <v>#DIV/0!</v>
      </c>
      <c r="K315" s="4"/>
      <c r="L315" s="4"/>
      <c r="M315" s="4"/>
    </row>
    <row r="316" spans="1:13" s="22" customFormat="1" ht="31.5">
      <c r="A316" s="63">
        <f t="shared" si="13"/>
        <v>83</v>
      </c>
      <c r="B316" s="18" t="str">
        <f>'[6]прил 7.1'!B316</f>
        <v>ВЛ-0,4 кВ, Ф-11, ПС «Красноармейская», с. Алхан - Юрт, ТП 11-? L- 2,0 км.                           </v>
      </c>
      <c r="C316" s="30">
        <f>'[6]прил 7.1'!C316</f>
        <v>1.888</v>
      </c>
      <c r="D316" s="30">
        <f>'[6]прил 7.1'!D316</f>
        <v>0</v>
      </c>
      <c r="E316" s="30">
        <f>'[6]прил 7.1'!E316</f>
        <v>0</v>
      </c>
      <c r="F316" s="30">
        <f>'[6]прил 7.1'!N316</f>
        <v>0</v>
      </c>
      <c r="G316" s="30">
        <f>'[6]прил 7.1'!P316</f>
        <v>0</v>
      </c>
      <c r="H316" s="30">
        <f>'[6]прил 7.1'!R316</f>
        <v>1.888</v>
      </c>
      <c r="I316" s="30">
        <f>'[6]прил 7.1'!S316</f>
        <v>0</v>
      </c>
      <c r="J316" s="89" t="e">
        <f>'[6]прил 7.1'!T316</f>
        <v>#DIV/0!</v>
      </c>
      <c r="K316" s="4"/>
      <c r="L316" s="4"/>
      <c r="M316" s="4"/>
    </row>
    <row r="317" spans="1:13" s="22" customFormat="1" ht="15.75">
      <c r="A317" s="63">
        <f t="shared" si="13"/>
        <v>84</v>
      </c>
      <c r="B317" s="18" t="str">
        <f>'[6]прил 7.1'!B317</f>
        <v>ВЛ-0,4 кВ, Ф-5, ПС "Ножай - Юрт", с. Мескеты, ТП 5-21 , L- 0,85 км</v>
      </c>
      <c r="C317" s="30">
        <f>'[6]прил 7.1'!C317</f>
        <v>0.53190388</v>
      </c>
      <c r="D317" s="30">
        <f>'[6]прил 7.1'!D317</f>
        <v>0.8024</v>
      </c>
      <c r="E317" s="30">
        <f>'[6]прил 7.1'!E317</f>
        <v>0.4255233</v>
      </c>
      <c r="F317" s="30">
        <f>'[6]прил 7.1'!N317</f>
        <v>0.450766</v>
      </c>
      <c r="G317" s="30">
        <f>'[6]прил 7.1'!P317</f>
        <v>0.450766</v>
      </c>
      <c r="H317" s="30">
        <f>'[6]прил 7.1'!R317</f>
        <v>0.10638058</v>
      </c>
      <c r="I317" s="30">
        <f>'[6]прил 7.1'!S317</f>
        <v>-0.3768767</v>
      </c>
      <c r="J317" s="89">
        <f>'[6]прил 7.1'!T317</f>
        <v>0.530313185443669</v>
      </c>
      <c r="K317" s="4"/>
      <c r="L317" s="4"/>
      <c r="M317" s="4"/>
    </row>
    <row r="318" spans="1:13" s="22" customFormat="1" ht="15.75">
      <c r="A318" s="63">
        <f t="shared" si="13"/>
        <v>85</v>
      </c>
      <c r="B318" s="18" t="str">
        <f>'[6]прил 7.1'!B318</f>
        <v>ВЛ 0,4 кВ ТП 2-36 Ф-2 ПС "Урус-Мартан" г.Урус-Мартан пр.0,183 км.</v>
      </c>
      <c r="C318" s="30">
        <f>'[6]прил 7.1'!C318</f>
        <v>0.1532584</v>
      </c>
      <c r="D318" s="30">
        <f>'[6]прил 7.1'!D318</f>
        <v>0</v>
      </c>
      <c r="E318" s="30">
        <f>'[6]прил 7.1'!E318</f>
        <v>0.12260694</v>
      </c>
      <c r="F318" s="30">
        <f>'[6]прил 7.1'!N318</f>
        <v>0.12988</v>
      </c>
      <c r="G318" s="30">
        <f>'[6]прил 7.1'!P318</f>
        <v>0.12988</v>
      </c>
      <c r="H318" s="30">
        <f>'[6]прил 7.1'!R318</f>
        <v>0.03065145999999999</v>
      </c>
      <c r="I318" s="30">
        <f>'[6]прил 7.1'!S318</f>
        <v>0.12260694</v>
      </c>
      <c r="J318" s="89" t="e">
        <f>'[6]прил 7.1'!T318</f>
        <v>#DIV/0!</v>
      </c>
      <c r="K318" s="4"/>
      <c r="L318" s="4"/>
      <c r="M318" s="4"/>
    </row>
    <row r="319" spans="1:13" s="22" customFormat="1" ht="15.75">
      <c r="A319" s="63">
        <f t="shared" si="13"/>
        <v>86</v>
      </c>
      <c r="B319" s="18" t="str">
        <f>'[6]прил 7.1'!B319</f>
        <v>ВЛ 0,4 кВ ТП 13-  Ф-13 ПС "Горец" г,Урус-Мартан прот. 0,250 км.</v>
      </c>
      <c r="C319" s="30">
        <f>'[6]прил 7.1'!C319</f>
        <v>0.51264274</v>
      </c>
      <c r="D319" s="30">
        <f>'[6]прил 7.1'!D319</f>
        <v>0.236</v>
      </c>
      <c r="E319" s="30">
        <f>'[6]прил 7.1'!E319</f>
        <v>0.41011401999999997</v>
      </c>
      <c r="F319" s="30">
        <f>'[6]прил 7.1'!N319</f>
        <v>0.434443</v>
      </c>
      <c r="G319" s="30">
        <f>'[6]прил 7.1'!P319</f>
        <v>0.434443</v>
      </c>
      <c r="H319" s="30">
        <f>'[6]прил 7.1'!R319</f>
        <v>0.10252872000000002</v>
      </c>
      <c r="I319" s="30">
        <f>'[6]прил 7.1'!S319</f>
        <v>0.17411401999999998</v>
      </c>
      <c r="J319" s="89">
        <f>'[6]прил 7.1'!T319</f>
        <v>1.7377712711864406</v>
      </c>
      <c r="K319" s="4"/>
      <c r="L319" s="4"/>
      <c r="M319" s="4"/>
    </row>
    <row r="320" spans="1:13" s="22" customFormat="1" ht="15.75">
      <c r="A320" s="63">
        <f t="shared" si="13"/>
        <v>87</v>
      </c>
      <c r="B320" s="18" t="str">
        <f>'[6]прил 7.1'!B320</f>
        <v>ВЛ 0,4 кВ Ф-16 Пс "Красноармейская" с.Алхан-Юрт ТП 16- пр.0,22км.</v>
      </c>
      <c r="C320" s="30">
        <f>'[6]прил 7.1'!C320</f>
        <v>0.22066</v>
      </c>
      <c r="D320" s="30">
        <f>'[6]прил 7.1'!D320</f>
        <v>0</v>
      </c>
      <c r="E320" s="30">
        <f>'[6]прил 7.1'!E320</f>
        <v>0</v>
      </c>
      <c r="F320" s="30">
        <f>'[6]прил 7.1'!N320</f>
        <v>0</v>
      </c>
      <c r="G320" s="30">
        <f>'[6]прил 7.1'!P320</f>
        <v>0</v>
      </c>
      <c r="H320" s="30">
        <f>'[6]прил 7.1'!R320</f>
        <v>0.22066</v>
      </c>
      <c r="I320" s="30">
        <f>'[6]прил 7.1'!S320</f>
        <v>0</v>
      </c>
      <c r="J320" s="89" t="e">
        <f>'[6]прил 7.1'!T320</f>
        <v>#DIV/0!</v>
      </c>
      <c r="K320" s="4"/>
      <c r="L320" s="4"/>
      <c r="M320" s="4"/>
    </row>
    <row r="321" spans="1:13" s="22" customFormat="1" ht="31.5">
      <c r="A321" s="63">
        <f t="shared" si="13"/>
        <v>88</v>
      </c>
      <c r="B321" s="18" t="str">
        <f>'[6]прил 7.1'!B321</f>
        <v>ВЛ 0,4 кВ Ф-5 ПС "ГРП" с.Алхан-Кала ул.Элибаева, Х.Мусалатова    ТП 5-   протяжен. 1,5 км.</v>
      </c>
      <c r="C321" s="30">
        <f>'[6]прил 7.1'!C321</f>
        <v>1.16965258</v>
      </c>
      <c r="D321" s="30">
        <f>'[6]прил 7.1'!D321</f>
        <v>0</v>
      </c>
      <c r="E321" s="30">
        <f>'[6]прил 7.1'!E321</f>
        <v>0.83097214</v>
      </c>
      <c r="F321" s="30">
        <f>'[6]прил 7.1'!N321</f>
        <v>0.991231</v>
      </c>
      <c r="G321" s="30">
        <f>'[6]прил 7.1'!P321</f>
        <v>0.991231</v>
      </c>
      <c r="H321" s="30">
        <f>'[6]прил 7.1'!R321</f>
        <v>0.33868043999999997</v>
      </c>
      <c r="I321" s="30">
        <f>'[6]прил 7.1'!S321</f>
        <v>0.83097214</v>
      </c>
      <c r="J321" s="89" t="e">
        <f>'[6]прил 7.1'!T321</f>
        <v>#DIV/0!</v>
      </c>
      <c r="K321" s="4"/>
      <c r="L321" s="4"/>
      <c r="M321" s="4"/>
    </row>
    <row r="322" spans="1:13" s="22" customFormat="1" ht="15.75">
      <c r="A322" s="63">
        <f t="shared" si="13"/>
        <v>89</v>
      </c>
      <c r="B322" s="18" t="str">
        <f>'[6]прил 7.1'!B322</f>
        <v>ВЛ-0,4 кВ, Ф-5, ПС «Махкеты», с. Элистанжи ТП 5-, L- 1,17 км.</v>
      </c>
      <c r="C322" s="30">
        <f>'[6]прил 7.1'!C322</f>
        <v>1.10448</v>
      </c>
      <c r="D322" s="30">
        <f>'[6]прил 7.1'!D322</f>
        <v>0</v>
      </c>
      <c r="E322" s="30">
        <f>'[6]прил 7.1'!E322</f>
        <v>0</v>
      </c>
      <c r="F322" s="30">
        <f>'[6]прил 7.1'!N322</f>
        <v>0</v>
      </c>
      <c r="G322" s="30">
        <f>'[6]прил 7.1'!P322</f>
        <v>0</v>
      </c>
      <c r="H322" s="30">
        <f>'[6]прил 7.1'!R322</f>
        <v>1.10448</v>
      </c>
      <c r="I322" s="30">
        <f>'[6]прил 7.1'!S322</f>
        <v>0</v>
      </c>
      <c r="J322" s="89" t="e">
        <f>'[6]прил 7.1'!T322</f>
        <v>#DIV/0!</v>
      </c>
      <c r="K322" s="4"/>
      <c r="L322" s="4"/>
      <c r="M322" s="4"/>
    </row>
    <row r="323" spans="1:13" s="22" customFormat="1" ht="31.5">
      <c r="A323" s="63">
        <f t="shared" si="13"/>
        <v>90</v>
      </c>
      <c r="B323" s="18" t="str">
        <f>'[6]прил 7.1'!B323</f>
        <v>ВЛ-0,4 кВ, Ф-7, ПС «Электроприбор», с. Садовое,  ТП 7-22 , L- 0,38 км.                                 </v>
      </c>
      <c r="C323" s="30">
        <f>'[6]прил 7.1'!C323</f>
        <v>0.8661082</v>
      </c>
      <c r="D323" s="30">
        <f>'[6]прил 7.1'!D323</f>
        <v>0.3599</v>
      </c>
      <c r="E323" s="30">
        <f>'[6]прил 7.1'!E323</f>
        <v>0.69288671</v>
      </c>
      <c r="F323" s="30">
        <f>'[6]прил 7.1'!N323</f>
        <v>0.73399</v>
      </c>
      <c r="G323" s="30">
        <f>'[6]прил 7.1'!P323</f>
        <v>0.73399</v>
      </c>
      <c r="H323" s="30">
        <f>'[6]прил 7.1'!R323</f>
        <v>0.17322148999999998</v>
      </c>
      <c r="I323" s="30">
        <f>'[6]прил 7.1'!S323</f>
        <v>0.33298671</v>
      </c>
      <c r="J323" s="89">
        <f>'[6]прил 7.1'!T323</f>
        <v>1.925220088913587</v>
      </c>
      <c r="K323" s="4"/>
      <c r="L323" s="4"/>
      <c r="M323" s="4"/>
    </row>
    <row r="324" spans="1:13" s="22" customFormat="1" ht="15.75">
      <c r="A324" s="63">
        <f t="shared" si="13"/>
        <v>91</v>
      </c>
      <c r="B324" s="18" t="str">
        <f>'[6]прил 7.1'!B324</f>
        <v>ВЛ-0,4 кВ Ф-5 ПС «Бердыкель» с.Бердыкель  ТП 5-9 L- 0,27 км.</v>
      </c>
      <c r="C324" s="30">
        <f>'[6]прил 7.1'!C324</f>
        <v>0.16835413999999999</v>
      </c>
      <c r="D324" s="30">
        <f>'[6]прил 7.1'!D324</f>
        <v>0.2596</v>
      </c>
      <c r="E324" s="30">
        <f>'[6]прил 7.1'!E324</f>
        <v>0.13468311</v>
      </c>
      <c r="F324" s="30">
        <f>'[6]прил 7.1'!N324</f>
        <v>0.142673</v>
      </c>
      <c r="G324" s="30">
        <f>'[6]прил 7.1'!P324</f>
        <v>0.142673</v>
      </c>
      <c r="H324" s="30">
        <f>'[6]прил 7.1'!R324</f>
        <v>0.03367102999999999</v>
      </c>
      <c r="I324" s="30">
        <f>'[6]прил 7.1'!S324</f>
        <v>-0.12491689</v>
      </c>
      <c r="J324" s="89">
        <f>'[6]прил 7.1'!T324</f>
        <v>0.5188101309707241</v>
      </c>
      <c r="K324" s="4"/>
      <c r="L324" s="4"/>
      <c r="M324" s="4"/>
    </row>
    <row r="325" spans="1:13" s="22" customFormat="1" ht="15.75">
      <c r="A325" s="63">
        <f t="shared" si="13"/>
        <v>92</v>
      </c>
      <c r="B325" s="18" t="str">
        <f>'[6]прил 7.1'!B325</f>
        <v>ВЛ-0,4 кВ Ф-3 ПС Бачи-Юрт с.Центарой, ул.Баймурадова, ТП 3-14 </v>
      </c>
      <c r="C325" s="30">
        <f>'[6]прил 7.1'!C325</f>
        <v>0.35667387999999994</v>
      </c>
      <c r="D325" s="30">
        <f>'[6]прил 7.1'!D325</f>
        <v>0.105138</v>
      </c>
      <c r="E325" s="30">
        <f>'[6]прил 7.1'!E325</f>
        <v>0.28533947</v>
      </c>
      <c r="F325" s="30">
        <f>'[6]прил 7.1'!N325</f>
        <v>0.302266</v>
      </c>
      <c r="G325" s="30">
        <f>'[6]прил 7.1'!P325</f>
        <v>0.302266</v>
      </c>
      <c r="H325" s="30">
        <f>'[6]прил 7.1'!R325</f>
        <v>0.07133440999999996</v>
      </c>
      <c r="I325" s="30">
        <f>'[6]прил 7.1'!S325</f>
        <v>0.18020146999999997</v>
      </c>
      <c r="J325" s="89">
        <f>'[6]прил 7.1'!T325</f>
        <v>2.7139518537541134</v>
      </c>
      <c r="K325" s="4"/>
      <c r="L325" s="4"/>
      <c r="M325" s="4"/>
    </row>
    <row r="326" spans="1:13" s="22" customFormat="1" ht="15.75">
      <c r="A326" s="63">
        <f t="shared" si="13"/>
        <v>93</v>
      </c>
      <c r="B326" s="18" t="str">
        <f>'[6]прил 7.1'!B326</f>
        <v>ВЛ-0,4 кВ Ф-3 ПС Бачи-Юрт  с.Центарой ул.Вайханова ТП 3-6  </v>
      </c>
      <c r="C326" s="30">
        <f>'[6]прил 7.1'!C326</f>
        <v>0.398899</v>
      </c>
      <c r="D326" s="30">
        <f>'[6]прил 7.1'!D326</f>
        <v>0.14159999999999998</v>
      </c>
      <c r="E326" s="30">
        <f>'[6]прил 7.1'!E326</f>
        <v>0.31911907</v>
      </c>
      <c r="F326" s="30">
        <f>'[6]прил 7.1'!N326</f>
        <v>0.33805</v>
      </c>
      <c r="G326" s="30">
        <f>'[6]прил 7.1'!P326</f>
        <v>0.33805</v>
      </c>
      <c r="H326" s="30">
        <f>'[6]прил 7.1'!R326</f>
        <v>0.07977993</v>
      </c>
      <c r="I326" s="30">
        <f>'[6]прил 7.1'!S326</f>
        <v>0.17751907000000003</v>
      </c>
      <c r="J326" s="89">
        <f>'[6]прил 7.1'!T326</f>
        <v>2.253665748587571</v>
      </c>
      <c r="K326" s="4"/>
      <c r="L326" s="4"/>
      <c r="M326" s="4"/>
    </row>
    <row r="327" spans="1:13" s="22" customFormat="1" ht="15.75">
      <c r="A327" s="63">
        <f t="shared" si="13"/>
        <v>94</v>
      </c>
      <c r="B327" s="18" t="str">
        <f>'[6]прил 7.1'!B327</f>
        <v>ВЛ-0,4 кВ Ф-3 ПС Бачи-Юрт с.Центарой, ТП 3-53 </v>
      </c>
      <c r="C327" s="30">
        <f>'[6]прил 7.1'!C327</f>
        <v>0.14159999999999998</v>
      </c>
      <c r="D327" s="30">
        <f>'[6]прил 7.1'!D327</f>
        <v>0.14159999999999998</v>
      </c>
      <c r="E327" s="30">
        <f>'[6]прил 7.1'!E327</f>
        <v>0</v>
      </c>
      <c r="F327" s="30">
        <f>'[6]прил 7.1'!N327</f>
        <v>0</v>
      </c>
      <c r="G327" s="30">
        <f>'[6]прил 7.1'!P327</f>
        <v>0</v>
      </c>
      <c r="H327" s="30">
        <f>'[6]прил 7.1'!R327</f>
        <v>0.14159999999999998</v>
      </c>
      <c r="I327" s="30">
        <f>'[6]прил 7.1'!S327</f>
        <v>-0.14159999999999998</v>
      </c>
      <c r="J327" s="89">
        <f>'[6]прил 7.1'!T327</f>
        <v>0</v>
      </c>
      <c r="K327" s="4"/>
      <c r="L327" s="4"/>
      <c r="M327" s="4"/>
    </row>
    <row r="328" spans="1:13" s="22" customFormat="1" ht="15.75">
      <c r="A328" s="63">
        <f t="shared" si="13"/>
        <v>95</v>
      </c>
      <c r="B328" s="18" t="str">
        <f>'[6]прил 7.1'!B328</f>
        <v>ВЛ-0,4 кВ Ф-5 ПС Бачи-Юрт с.Центарой, ТП 5-3 </v>
      </c>
      <c r="C328" s="30">
        <f>'[6]прил 7.1'!C328</f>
        <v>0.1593</v>
      </c>
      <c r="D328" s="30">
        <f>'[6]прил 7.1'!D328</f>
        <v>0.1593</v>
      </c>
      <c r="E328" s="30">
        <f>'[6]прил 7.1'!E328</f>
        <v>0</v>
      </c>
      <c r="F328" s="30">
        <f>'[6]прил 7.1'!N328</f>
        <v>0</v>
      </c>
      <c r="G328" s="30">
        <f>'[6]прил 7.1'!P328</f>
        <v>0</v>
      </c>
      <c r="H328" s="30">
        <f>'[6]прил 7.1'!R328</f>
        <v>0.1593</v>
      </c>
      <c r="I328" s="30">
        <f>'[6]прил 7.1'!S328</f>
        <v>-0.1593</v>
      </c>
      <c r="J328" s="89">
        <f>'[6]прил 7.1'!T328</f>
        <v>0</v>
      </c>
      <c r="K328" s="4"/>
      <c r="L328" s="4"/>
      <c r="M328" s="4"/>
    </row>
    <row r="329" spans="1:13" s="22" customFormat="1" ht="15.75">
      <c r="A329" s="63">
        <f t="shared" si="13"/>
        <v>96</v>
      </c>
      <c r="B329" s="18" t="str">
        <f>'[6]прил 7.1'!B329</f>
        <v>ВЛ-0,4 кВ Ф-3 ПС Бачи-Юрт с.Центарой, ТП 3-17  </v>
      </c>
      <c r="C329" s="30">
        <f>'[6]прил 7.1'!C329</f>
        <v>0.6009173600000001</v>
      </c>
      <c r="D329" s="30">
        <f>'[6]прил 7.1'!D329</f>
        <v>0.18408</v>
      </c>
      <c r="E329" s="30">
        <f>'[6]прил 7.1'!E329</f>
        <v>0.4807343</v>
      </c>
      <c r="F329" s="30">
        <f>'[6]прил 7.1'!N329</f>
        <v>0.509252</v>
      </c>
      <c r="G329" s="30">
        <f>'[6]прил 7.1'!P329</f>
        <v>0.509252</v>
      </c>
      <c r="H329" s="30">
        <f>'[6]прил 7.1'!R329</f>
        <v>0.12018306000000006</v>
      </c>
      <c r="I329" s="30">
        <f>'[6]прил 7.1'!S329</f>
        <v>0.29665430000000004</v>
      </c>
      <c r="J329" s="89">
        <f>'[6]прил 7.1'!T329</f>
        <v>2.611550956106041</v>
      </c>
      <c r="K329" s="4"/>
      <c r="L329" s="4"/>
      <c r="M329" s="4"/>
    </row>
    <row r="330" spans="1:13" s="22" customFormat="1" ht="31.5">
      <c r="A330" s="63">
        <f t="shared" si="13"/>
        <v>97</v>
      </c>
      <c r="B330" s="18" t="str">
        <f>'[6]прил 7.1'!B330</f>
        <v>ВЛ-0,4 кВ Ф-3 ПС Бачи-Юрт с.Центарой, ул.Косумова, Баймурадова, ТП 3-13  </v>
      </c>
      <c r="C330" s="30">
        <f>'[6]прил 7.1'!C330</f>
        <v>0.52503628</v>
      </c>
      <c r="D330" s="30">
        <f>'[6]прил 7.1'!D330</f>
        <v>0.22302</v>
      </c>
      <c r="E330" s="30">
        <f>'[6]прил 7.1'!E330</f>
        <v>0.42002946</v>
      </c>
      <c r="F330" s="30">
        <f>'[6]прил 7.1'!N330</f>
        <v>0.444946</v>
      </c>
      <c r="G330" s="30">
        <f>'[6]прил 7.1'!P330</f>
        <v>0.444946</v>
      </c>
      <c r="H330" s="30">
        <f>'[6]прил 7.1'!R330</f>
        <v>0.10500682</v>
      </c>
      <c r="I330" s="30">
        <f>'[6]прил 7.1'!S330</f>
        <v>0.19700946000000003</v>
      </c>
      <c r="J330" s="89">
        <f>'[6]прил 7.1'!T330</f>
        <v>1.8833712671509284</v>
      </c>
      <c r="K330" s="4"/>
      <c r="L330" s="4"/>
      <c r="M330" s="4"/>
    </row>
    <row r="331" spans="1:13" s="22" customFormat="1" ht="15.75">
      <c r="A331" s="63">
        <f t="shared" si="13"/>
        <v>98</v>
      </c>
      <c r="B331" s="18" t="str">
        <f>'[6]прил 7.1'!B331</f>
        <v>ВЛ-0,4 кВ Ф-3 ПС Бачи-Юрт  с.Центарой ул.Мацуева ТП 3-7 </v>
      </c>
      <c r="C331" s="30">
        <f>'[6]прил 7.1'!C331</f>
        <v>0.6580812799999999</v>
      </c>
      <c r="D331" s="30">
        <f>'[6]прил 7.1'!D331</f>
        <v>0</v>
      </c>
      <c r="E331" s="30">
        <f>'[6]прил 7.1'!E331</f>
        <v>0.52646491</v>
      </c>
      <c r="F331" s="30">
        <f>'[6]прил 7.1'!N331</f>
        <v>0.557696</v>
      </c>
      <c r="G331" s="30">
        <f>'[6]прил 7.1'!P331</f>
        <v>0.557696</v>
      </c>
      <c r="H331" s="30">
        <f>'[6]прил 7.1'!R331</f>
        <v>0.13161636999999993</v>
      </c>
      <c r="I331" s="30">
        <f>'[6]прил 7.1'!S331</f>
        <v>0.52646491</v>
      </c>
      <c r="J331" s="89" t="e">
        <f>'[6]прил 7.1'!T331</f>
        <v>#DIV/0!</v>
      </c>
      <c r="K331" s="4"/>
      <c r="L331" s="4"/>
      <c r="M331" s="4"/>
    </row>
    <row r="332" spans="1:13" s="22" customFormat="1" ht="15.75">
      <c r="A332" s="63">
        <f t="shared" si="13"/>
        <v>99</v>
      </c>
      <c r="B332" s="18" t="str">
        <f>'[6]прил 7.1'!B332</f>
        <v>ВЛ-0,4 кВ Ф-3 ПС Бачи-Юрт с.Центарой, ТП 3-16</v>
      </c>
      <c r="C332" s="30">
        <f>'[6]прил 7.1'!C332</f>
        <v>0.25488</v>
      </c>
      <c r="D332" s="30">
        <f>'[6]прил 7.1'!D332</f>
        <v>0</v>
      </c>
      <c r="E332" s="30">
        <f>'[6]прил 7.1'!E332</f>
        <v>0</v>
      </c>
      <c r="F332" s="30">
        <f>'[6]прил 7.1'!N332</f>
        <v>0</v>
      </c>
      <c r="G332" s="30">
        <f>'[6]прил 7.1'!P332</f>
        <v>0</v>
      </c>
      <c r="H332" s="30">
        <f>'[6]прил 7.1'!R332</f>
        <v>0.25488</v>
      </c>
      <c r="I332" s="30">
        <f>'[6]прил 7.1'!S332</f>
        <v>0</v>
      </c>
      <c r="J332" s="89" t="e">
        <f>'[6]прил 7.1'!T332</f>
        <v>#DIV/0!</v>
      </c>
      <c r="K332" s="4"/>
      <c r="L332" s="4"/>
      <c r="M332" s="4"/>
    </row>
    <row r="333" spans="1:13" s="22" customFormat="1" ht="15.75">
      <c r="A333" s="63">
        <f t="shared" si="13"/>
        <v>100</v>
      </c>
      <c r="B333" s="18" t="str">
        <f>'[6]прил 7.1'!B333</f>
        <v>ВЛ-0,4 кВ Ф-3 ПС Бачи-Юрт  с.Центарой ул.Мацуева ТП 3-5  </v>
      </c>
      <c r="C333" s="30">
        <f>'[6]прил 7.1'!C333</f>
        <v>1.6684999399999998</v>
      </c>
      <c r="D333" s="30">
        <f>'[6]прил 7.1'!D333</f>
        <v>0</v>
      </c>
      <c r="E333" s="30">
        <f>'[6]прил 7.1'!E333</f>
        <v>1.33479976</v>
      </c>
      <c r="F333" s="30">
        <f>'[6]прил 7.1'!N333</f>
        <v>1.413983</v>
      </c>
      <c r="G333" s="30">
        <f>'[6]прил 7.1'!P333</f>
        <v>1.413983</v>
      </c>
      <c r="H333" s="30">
        <f>'[6]прил 7.1'!R333</f>
        <v>0.3337001799999999</v>
      </c>
      <c r="I333" s="30">
        <f>'[6]прил 7.1'!S333</f>
        <v>1.33479976</v>
      </c>
      <c r="J333" s="89" t="e">
        <f>'[6]прил 7.1'!T333</f>
        <v>#DIV/0!</v>
      </c>
      <c r="K333" s="4"/>
      <c r="L333" s="4"/>
      <c r="M333" s="4"/>
    </row>
    <row r="334" spans="1:13" s="22" customFormat="1" ht="15.75">
      <c r="A334" s="63">
        <f t="shared" si="13"/>
        <v>101</v>
      </c>
      <c r="B334" s="18" t="str">
        <f>'[6]прил 7.1'!B334</f>
        <v>ВЛ-0,4 кВ Ф-5 ПС Бачи-Юрт с.Центарой, ул.Кадырова, ТП 5-1 </v>
      </c>
      <c r="C334" s="30">
        <f>'[6]прил 7.1'!C334</f>
        <v>0.53454</v>
      </c>
      <c r="D334" s="30">
        <f>'[6]прил 7.1'!D334</f>
        <v>0</v>
      </c>
      <c r="E334" s="30">
        <f>'[6]прил 7.1'!E334</f>
        <v>0</v>
      </c>
      <c r="F334" s="30">
        <f>'[6]прил 7.1'!N334</f>
        <v>0</v>
      </c>
      <c r="G334" s="30">
        <f>'[6]прил 7.1'!P334</f>
        <v>0</v>
      </c>
      <c r="H334" s="30">
        <f>'[6]прил 7.1'!R334</f>
        <v>0.53454</v>
      </c>
      <c r="I334" s="30">
        <f>'[6]прил 7.1'!S334</f>
        <v>0</v>
      </c>
      <c r="J334" s="89" t="e">
        <f>'[6]прил 7.1'!T334</f>
        <v>#DIV/0!</v>
      </c>
      <c r="K334" s="4"/>
      <c r="L334" s="4"/>
      <c r="M334" s="4"/>
    </row>
    <row r="335" spans="1:13" s="22" customFormat="1" ht="15.75">
      <c r="A335" s="63">
        <f t="shared" si="13"/>
        <v>102</v>
      </c>
      <c r="B335" s="18" t="str">
        <f>'[6]прил 7.1'!B335</f>
        <v>ВЛ-0,4 кВ Ф-5 ПС Бачи-Юрт ул.Насуханова, Джабраилова, ТП 5-4 </v>
      </c>
      <c r="C335" s="30">
        <f>'[6]прил 7.1'!C335</f>
        <v>2.65673106</v>
      </c>
      <c r="D335" s="30">
        <f>'[6]прил 7.1'!D335</f>
        <v>0</v>
      </c>
      <c r="E335" s="30">
        <f>'[6]прил 7.1'!E335</f>
        <v>2.12538454</v>
      </c>
      <c r="F335" s="30">
        <f>'[6]прил 7.1'!N335</f>
        <v>2.251467</v>
      </c>
      <c r="G335" s="30">
        <f>'[6]прил 7.1'!P335</f>
        <v>2.251467</v>
      </c>
      <c r="H335" s="30">
        <f>'[6]прил 7.1'!R335</f>
        <v>0.5313465199999996</v>
      </c>
      <c r="I335" s="30">
        <f>'[6]прил 7.1'!S335</f>
        <v>2.12538454</v>
      </c>
      <c r="J335" s="89" t="e">
        <f>'[6]прил 7.1'!T335</f>
        <v>#DIV/0!</v>
      </c>
      <c r="K335" s="4"/>
      <c r="L335" s="4"/>
      <c r="M335" s="4"/>
    </row>
    <row r="336" spans="1:13" s="22" customFormat="1" ht="31.5">
      <c r="A336" s="63">
        <f t="shared" si="13"/>
        <v>103</v>
      </c>
      <c r="B336" s="18" t="str">
        <f>'[6]прил 7.1'!B336</f>
        <v>ВЛ-0,4 кВ Ф-3 ПС Бачи-Юрт с.Центарой, ул.Сакказова, Мацуева, ТП 3-12</v>
      </c>
      <c r="C336" s="30">
        <f>'[6]прил 7.1'!C336</f>
        <v>2.7015698799999996</v>
      </c>
      <c r="D336" s="30">
        <f>'[6]прил 7.1'!D336</f>
        <v>0</v>
      </c>
      <c r="E336" s="30">
        <f>'[6]прил 7.1'!E336</f>
        <v>2.16125625</v>
      </c>
      <c r="F336" s="30">
        <f>'[6]прил 7.1'!N336</f>
        <v>2.289466</v>
      </c>
      <c r="G336" s="30">
        <f>'[6]прил 7.1'!P336</f>
        <v>2.289466</v>
      </c>
      <c r="H336" s="30">
        <f>'[6]прил 7.1'!R336</f>
        <v>0.5403136299999995</v>
      </c>
      <c r="I336" s="30">
        <f>'[6]прил 7.1'!S336</f>
        <v>2.16125625</v>
      </c>
      <c r="J336" s="89" t="e">
        <f>'[6]прил 7.1'!T336</f>
        <v>#DIV/0!</v>
      </c>
      <c r="K336" s="4"/>
      <c r="L336" s="4"/>
      <c r="M336" s="4"/>
    </row>
    <row r="337" spans="1:13" s="22" customFormat="1" ht="15.75">
      <c r="A337" s="63">
        <f t="shared" si="13"/>
        <v>104</v>
      </c>
      <c r="B337" s="18" t="str">
        <f>'[6]прил 7.1'!B337</f>
        <v>ВЛ-0,4 кВ Ф-3 ПС Бачи-Юрт с.Центарой,  ул.Чучхаджиева, ТП 3-19  </v>
      </c>
      <c r="C337" s="30">
        <f>'[6]прил 7.1'!C337</f>
        <v>1.4868</v>
      </c>
      <c r="D337" s="30">
        <f>'[6]прил 7.1'!D337</f>
        <v>0</v>
      </c>
      <c r="E337" s="30">
        <f>'[6]прил 7.1'!E337</f>
        <v>0</v>
      </c>
      <c r="F337" s="30">
        <f>'[6]прил 7.1'!N337</f>
        <v>0</v>
      </c>
      <c r="G337" s="30">
        <f>'[6]прил 7.1'!P337</f>
        <v>0</v>
      </c>
      <c r="H337" s="30">
        <f>'[6]прил 7.1'!R337</f>
        <v>1.4868</v>
      </c>
      <c r="I337" s="30">
        <f>'[6]прил 7.1'!S337</f>
        <v>0</v>
      </c>
      <c r="J337" s="89" t="e">
        <f>'[6]прил 7.1'!T337</f>
        <v>#DIV/0!</v>
      </c>
      <c r="K337" s="4"/>
      <c r="L337" s="4"/>
      <c r="M337" s="4"/>
    </row>
    <row r="338" spans="1:13" s="22" customFormat="1" ht="15.75">
      <c r="A338" s="63">
        <f t="shared" si="13"/>
        <v>105</v>
      </c>
      <c r="B338" s="18" t="str">
        <f>'[6]прил 7.1'!B338</f>
        <v>ВЛ 0,4 кВ Ф-19 ПС "Восточная" г.Грозный от ТП -442</v>
      </c>
      <c r="C338" s="30">
        <f>'[6]прил 7.1'!C338</f>
        <v>0.5605</v>
      </c>
      <c r="D338" s="30">
        <f>'[6]прил 7.1'!D338</f>
        <v>0</v>
      </c>
      <c r="E338" s="30">
        <f>'[6]прил 7.1'!E338</f>
        <v>0</v>
      </c>
      <c r="F338" s="30">
        <f>'[6]прил 7.1'!N338</f>
        <v>0</v>
      </c>
      <c r="G338" s="30">
        <f>'[6]прил 7.1'!P338</f>
        <v>0</v>
      </c>
      <c r="H338" s="30">
        <f>'[6]прил 7.1'!R338</f>
        <v>0.5605</v>
      </c>
      <c r="I338" s="30">
        <f>'[6]прил 7.1'!S338</f>
        <v>0</v>
      </c>
      <c r="J338" s="89" t="e">
        <f>'[6]прил 7.1'!T338</f>
        <v>#DIV/0!</v>
      </c>
      <c r="K338" s="4"/>
      <c r="L338" s="4"/>
      <c r="M338" s="4"/>
    </row>
    <row r="339" spans="1:13" s="22" customFormat="1" ht="15.75">
      <c r="A339" s="63">
        <f t="shared" si="13"/>
        <v>106</v>
      </c>
      <c r="B339" s="18" t="str">
        <f>'[6]прил 7.1'!B339</f>
        <v>ВЛ 0,4 кВ Ф-28 ПС "Северная" г.Грозный</v>
      </c>
      <c r="C339" s="30">
        <f>'[6]прил 7.1'!C339</f>
        <v>0.0287507</v>
      </c>
      <c r="D339" s="30">
        <f>'[6]прил 7.1'!D339</f>
        <v>0</v>
      </c>
      <c r="E339" s="30">
        <f>'[6]прил 7.1'!E339</f>
        <v>0.02300068</v>
      </c>
      <c r="F339" s="30">
        <f>'[6]прил 7.1'!N339</f>
        <v>0.024365</v>
      </c>
      <c r="G339" s="30">
        <f>'[6]прил 7.1'!P339</f>
        <v>0.024365</v>
      </c>
      <c r="H339" s="30">
        <f>'[6]прил 7.1'!R339</f>
        <v>0.0057500200000000015</v>
      </c>
      <c r="I339" s="30">
        <f>'[6]прил 7.1'!S339</f>
        <v>0.02300068</v>
      </c>
      <c r="J339" s="89" t="e">
        <f>'[6]прил 7.1'!T339</f>
        <v>#DIV/0!</v>
      </c>
      <c r="K339" s="4"/>
      <c r="L339" s="4"/>
      <c r="M339" s="4"/>
    </row>
    <row r="340" spans="1:13" s="22" customFormat="1" ht="15.75">
      <c r="A340" s="63">
        <f t="shared" si="13"/>
        <v>107</v>
      </c>
      <c r="B340" s="18" t="str">
        <f>'[6]прил 7.1'!B340</f>
        <v>ВЛ 0,4 кВ Пс "Холодильник" г.Грозный</v>
      </c>
      <c r="C340" s="30">
        <f>'[6]прил 7.1'!C340</f>
        <v>1.08324</v>
      </c>
      <c r="D340" s="30">
        <f>'[6]прил 7.1'!D340</f>
        <v>0</v>
      </c>
      <c r="E340" s="30">
        <f>'[6]прил 7.1'!E340</f>
        <v>0</v>
      </c>
      <c r="F340" s="30">
        <f>'[6]прил 7.1'!N340</f>
        <v>0</v>
      </c>
      <c r="G340" s="30">
        <f>'[6]прил 7.1'!P340</f>
        <v>0</v>
      </c>
      <c r="H340" s="30">
        <f>'[6]прил 7.1'!R340</f>
        <v>1.08324</v>
      </c>
      <c r="I340" s="30">
        <f>'[6]прил 7.1'!S340</f>
        <v>0</v>
      </c>
      <c r="J340" s="89" t="e">
        <f>'[6]прил 7.1'!T340</f>
        <v>#DIV/0!</v>
      </c>
      <c r="K340" s="4"/>
      <c r="L340" s="4"/>
      <c r="M340" s="4"/>
    </row>
    <row r="341" spans="1:13" s="22" customFormat="1" ht="15.75">
      <c r="A341" s="63">
        <f t="shared" si="13"/>
        <v>108</v>
      </c>
      <c r="B341" s="18" t="str">
        <f>'[6]прил 7.1'!B341</f>
        <v>ВЛ 0,4 кВ Ф-1 ПС "Тепличная" г.Грозный</v>
      </c>
      <c r="C341" s="30">
        <f>'[6]прил 7.1'!C341</f>
        <v>0.3009</v>
      </c>
      <c r="D341" s="30">
        <f>'[6]прил 7.1'!D341</f>
        <v>0</v>
      </c>
      <c r="E341" s="30">
        <f>'[6]прил 7.1'!E341</f>
        <v>0</v>
      </c>
      <c r="F341" s="30">
        <f>'[6]прил 7.1'!N341</f>
        <v>0</v>
      </c>
      <c r="G341" s="30">
        <f>'[6]прил 7.1'!P341</f>
        <v>0</v>
      </c>
      <c r="H341" s="30">
        <f>'[6]прил 7.1'!R341</f>
        <v>0.3009</v>
      </c>
      <c r="I341" s="30">
        <f>'[6]прил 7.1'!S341</f>
        <v>0</v>
      </c>
      <c r="J341" s="89" t="e">
        <f>'[6]прил 7.1'!T341</f>
        <v>#DIV/0!</v>
      </c>
      <c r="K341" s="4"/>
      <c r="L341" s="4"/>
      <c r="M341" s="4"/>
    </row>
    <row r="342" spans="1:13" s="22" customFormat="1" ht="15.75">
      <c r="A342" s="63">
        <f t="shared" si="13"/>
        <v>109</v>
      </c>
      <c r="B342" s="18" t="str">
        <f>'[6]прил 7.1'!B342</f>
        <v>ВЛ 0,4 кВ Ф-2 ПС "Электроприбор" г.Грозный</v>
      </c>
      <c r="C342" s="30">
        <f>'[6]прил 7.1'!C342</f>
        <v>0.14159999999999998</v>
      </c>
      <c r="D342" s="30">
        <f>'[6]прил 7.1'!D342</f>
        <v>0</v>
      </c>
      <c r="E342" s="30">
        <f>'[6]прил 7.1'!E342</f>
        <v>0</v>
      </c>
      <c r="F342" s="30">
        <f>'[6]прил 7.1'!N342</f>
        <v>0</v>
      </c>
      <c r="G342" s="30">
        <f>'[6]прил 7.1'!P342</f>
        <v>0</v>
      </c>
      <c r="H342" s="30">
        <f>'[6]прил 7.1'!R342</f>
        <v>0.14159999999999998</v>
      </c>
      <c r="I342" s="30">
        <f>'[6]прил 7.1'!S342</f>
        <v>0</v>
      </c>
      <c r="J342" s="89" t="e">
        <f>'[6]прил 7.1'!T342</f>
        <v>#DIV/0!</v>
      </c>
      <c r="K342" s="4"/>
      <c r="L342" s="4"/>
      <c r="M342" s="4"/>
    </row>
    <row r="343" spans="1:13" s="22" customFormat="1" ht="15.75">
      <c r="A343" s="63">
        <f t="shared" si="13"/>
        <v>110</v>
      </c>
      <c r="B343" s="18" t="str">
        <f>'[6]прил 7.1'!B343</f>
        <v>ВЛ 0,4 кВ Ф-6 ПС "Холодильник" г.Грозный</v>
      </c>
      <c r="C343" s="30">
        <f>'[6]прил 7.1'!C343</f>
        <v>0.8967999999999999</v>
      </c>
      <c r="D343" s="30">
        <f>'[6]прил 7.1'!D343</f>
        <v>0.8967999999999999</v>
      </c>
      <c r="E343" s="30">
        <f>'[6]прил 7.1'!E343</f>
        <v>0</v>
      </c>
      <c r="F343" s="30">
        <f>'[6]прил 7.1'!N343</f>
        <v>0</v>
      </c>
      <c r="G343" s="30">
        <f>'[6]прил 7.1'!P343</f>
        <v>0</v>
      </c>
      <c r="H343" s="30">
        <f>'[6]прил 7.1'!R343</f>
        <v>0.8967999999999999</v>
      </c>
      <c r="I343" s="30">
        <f>'[6]прил 7.1'!S343</f>
        <v>-0.8967999999999999</v>
      </c>
      <c r="J343" s="89">
        <f>'[6]прил 7.1'!T343</f>
        <v>0</v>
      </c>
      <c r="K343" s="4"/>
      <c r="L343" s="4"/>
      <c r="M343" s="4"/>
    </row>
    <row r="344" spans="1:13" s="22" customFormat="1" ht="15.75">
      <c r="A344" s="63">
        <f t="shared" si="13"/>
        <v>111</v>
      </c>
      <c r="B344" s="18" t="str">
        <f>'[6]прил 7.1'!B344</f>
        <v>ВЛ 0,4 кВ Ф-14 ПС "№ 56" г.Грозный</v>
      </c>
      <c r="C344" s="30">
        <f>'[6]прил 7.1'!C344</f>
        <v>4.86514</v>
      </c>
      <c r="D344" s="30">
        <f>'[6]прил 7.1'!D344</f>
        <v>3.13</v>
      </c>
      <c r="E344" s="30">
        <f>'[6]прил 7.1'!E344</f>
        <v>0</v>
      </c>
      <c r="F344" s="30">
        <f>'[6]прил 7.1'!N344</f>
        <v>0</v>
      </c>
      <c r="G344" s="30">
        <f>'[6]прил 7.1'!P344</f>
        <v>0</v>
      </c>
      <c r="H344" s="30">
        <f>'[6]прил 7.1'!R344</f>
        <v>4.86514</v>
      </c>
      <c r="I344" s="30">
        <f>'[6]прил 7.1'!S344</f>
        <v>-3.13</v>
      </c>
      <c r="J344" s="89">
        <f>'[6]прил 7.1'!T344</f>
        <v>0</v>
      </c>
      <c r="K344" s="4"/>
      <c r="L344" s="4"/>
      <c r="M344" s="4"/>
    </row>
    <row r="345" spans="1:13" s="22" customFormat="1" ht="15.75">
      <c r="A345" s="63">
        <f t="shared" si="13"/>
        <v>112</v>
      </c>
      <c r="B345" s="18" t="str">
        <f>'[6]прил 7.1'!B345</f>
        <v>ВЛ 0,4 кВ Ф-22 ПС "Южная" г.Грозный от ТП-202</v>
      </c>
      <c r="C345" s="30">
        <f>'[6]прил 7.1'!C345</f>
        <v>0.26667646</v>
      </c>
      <c r="D345" s="30">
        <f>'[6]прил 7.1'!D345</f>
        <v>0.5605</v>
      </c>
      <c r="E345" s="30">
        <f>'[6]прил 7.1'!E345</f>
        <v>0.2133407</v>
      </c>
      <c r="F345" s="30">
        <f>'[6]прил 7.1'!N345</f>
        <v>0.225997</v>
      </c>
      <c r="G345" s="30">
        <f>'[6]прил 7.1'!P345</f>
        <v>0.225997</v>
      </c>
      <c r="H345" s="30">
        <f>'[6]прил 7.1'!R345</f>
        <v>0.05333576000000001</v>
      </c>
      <c r="I345" s="30">
        <f>'[6]прил 7.1'!S345</f>
        <v>-0.3471593</v>
      </c>
      <c r="J345" s="89">
        <f>'[6]прил 7.1'!T345</f>
        <v>0.3806256913470116</v>
      </c>
      <c r="K345" s="4"/>
      <c r="L345" s="4"/>
      <c r="M345" s="4"/>
    </row>
    <row r="346" spans="1:13" s="22" customFormat="1" ht="15.75">
      <c r="A346" s="63">
        <f t="shared" si="13"/>
        <v>113</v>
      </c>
      <c r="B346" s="18" t="str">
        <f>'[6]прил 7.1'!B346</f>
        <v>ВЛ 0,4 кВ ПС "Ачхой-Мартан" с. Бамут ТП 8-16</v>
      </c>
      <c r="C346" s="30">
        <f>'[6]прил 7.1'!C346</f>
        <v>0.37667841999999996</v>
      </c>
      <c r="D346" s="30">
        <f>'[6]прил 7.1'!D346</f>
        <v>0</v>
      </c>
      <c r="E346" s="30">
        <f>'[6]прил 7.1'!E346</f>
        <v>0.30266134</v>
      </c>
      <c r="F346" s="30">
        <f>'[6]прил 7.1'!N346</f>
        <v>0.319219</v>
      </c>
      <c r="G346" s="30">
        <f>'[6]прил 7.1'!P346</f>
        <v>0.319219</v>
      </c>
      <c r="H346" s="30">
        <f>'[6]прил 7.1'!R346</f>
        <v>0.07401707999999996</v>
      </c>
      <c r="I346" s="30">
        <f>'[6]прил 7.1'!S346</f>
        <v>0.30266134</v>
      </c>
      <c r="J346" s="89" t="e">
        <f>'[6]прил 7.1'!T346</f>
        <v>#DIV/0!</v>
      </c>
      <c r="K346" s="4"/>
      <c r="L346" s="4"/>
      <c r="M346" s="4"/>
    </row>
    <row r="347" spans="1:13" s="22" customFormat="1" ht="15.75">
      <c r="A347" s="63">
        <f t="shared" si="13"/>
        <v>114</v>
      </c>
      <c r="B347" s="18" t="str">
        <f>'[6]прил 7.1'!B347</f>
        <v>ВЛ 0,4 кВ Ф-8 ПС "Ачхой-Мартан с.Бамут                         ТП 8-15</v>
      </c>
      <c r="C347" s="30">
        <f>'[6]прил 7.1'!C347</f>
        <v>0.29398283999999997</v>
      </c>
      <c r="D347" s="30">
        <f>'[6]прил 7.1'!D347</f>
        <v>0</v>
      </c>
      <c r="E347" s="30">
        <f>'[6]прил 7.1'!E347</f>
        <v>0.23518617</v>
      </c>
      <c r="F347" s="30">
        <f>'[6]прил 7.1'!N347</f>
        <v>0.249138</v>
      </c>
      <c r="G347" s="30">
        <f>'[6]прил 7.1'!P347</f>
        <v>0.249138</v>
      </c>
      <c r="H347" s="30">
        <f>'[6]прил 7.1'!R347</f>
        <v>0.05879666999999997</v>
      </c>
      <c r="I347" s="30">
        <f>'[6]прил 7.1'!S347</f>
        <v>0.23518617</v>
      </c>
      <c r="J347" s="89" t="e">
        <f>'[6]прил 7.1'!T347</f>
        <v>#DIV/0!</v>
      </c>
      <c r="K347" s="4"/>
      <c r="L347" s="4"/>
      <c r="M347" s="4"/>
    </row>
    <row r="348" spans="1:13" s="22" customFormat="1" ht="15.75">
      <c r="A348" s="63">
        <f t="shared" si="13"/>
        <v>115</v>
      </c>
      <c r="B348" s="18" t="str">
        <f>'[6]прил 7.1'!B348</f>
        <v>ВЛ 0,4 кВ Ф-8 ПС "Ачхой-Мартан с.Бамут                         ТП 8-12</v>
      </c>
      <c r="C348" s="30">
        <f>'[6]прил 7.1'!C348</f>
        <v>0.43304702</v>
      </c>
      <c r="D348" s="30">
        <f>'[6]прил 7.1'!D348</f>
        <v>0</v>
      </c>
      <c r="E348" s="30">
        <f>'[6]прил 7.1'!E348</f>
        <v>0.34643798</v>
      </c>
      <c r="F348" s="30">
        <f>'[6]прил 7.1'!N348</f>
        <v>0.366989</v>
      </c>
      <c r="G348" s="30">
        <f>'[6]прил 7.1'!P348</f>
        <v>0.366989</v>
      </c>
      <c r="H348" s="30">
        <f>'[6]прил 7.1'!R348</f>
        <v>0.08660904000000003</v>
      </c>
      <c r="I348" s="30">
        <f>'[6]прил 7.1'!S348</f>
        <v>0.34643798</v>
      </c>
      <c r="J348" s="89" t="e">
        <f>'[6]прил 7.1'!T348</f>
        <v>#DIV/0!</v>
      </c>
      <c r="K348" s="4"/>
      <c r="L348" s="4"/>
      <c r="M348" s="4"/>
    </row>
    <row r="349" spans="1:13" s="22" customFormat="1" ht="15.75">
      <c r="A349" s="63">
        <f t="shared" si="13"/>
        <v>116</v>
      </c>
      <c r="B349" s="18" t="str">
        <f>'[6]прил 7.1'!B349</f>
        <v>ВЛ 0,4 кВ Ф-8 ПС "Ачхой-Мартан с.Бамут                         ТП 8-10</v>
      </c>
      <c r="C349" s="30">
        <f>'[6]прил 7.1'!C349</f>
        <v>1.1453575599999999</v>
      </c>
      <c r="D349" s="30">
        <f>'[6]прил 7.1'!D349</f>
        <v>0</v>
      </c>
      <c r="E349" s="30">
        <f>'[6]прил 7.1'!E349</f>
        <v>0.9162861</v>
      </c>
      <c r="F349" s="30">
        <f>'[6]прил 7.1'!N349</f>
        <v>0.970642</v>
      </c>
      <c r="G349" s="30">
        <f>'[6]прил 7.1'!P349</f>
        <v>0.970642</v>
      </c>
      <c r="H349" s="30">
        <f>'[6]прил 7.1'!R349</f>
        <v>0.2290714599999999</v>
      </c>
      <c r="I349" s="30">
        <f>'[6]прил 7.1'!S349</f>
        <v>0.9162861</v>
      </c>
      <c r="J349" s="89" t="e">
        <f>'[6]прил 7.1'!T349</f>
        <v>#DIV/0!</v>
      </c>
      <c r="K349" s="4"/>
      <c r="L349" s="4"/>
      <c r="M349" s="4"/>
    </row>
    <row r="350" spans="1:13" s="22" customFormat="1" ht="15.75">
      <c r="A350" s="63">
        <f t="shared" si="13"/>
        <v>117</v>
      </c>
      <c r="B350" s="18" t="str">
        <f>'[6]прил 7.1'!B350</f>
        <v>ВЛ 0,4 кВ Ф-8 ПС "Ачхой-Мартан" с.Бамут ТП 8-2 протяжен. 1,0 км.</v>
      </c>
      <c r="C350" s="30">
        <f>'[6]прил 7.1'!C350</f>
        <v>0.7740599399999999</v>
      </c>
      <c r="D350" s="30">
        <f>'[6]прил 7.1'!D350</f>
        <v>0</v>
      </c>
      <c r="E350" s="30">
        <f>'[6]прил 7.1'!E350</f>
        <v>0.6407946</v>
      </c>
      <c r="F350" s="30">
        <f>'[6]прил 7.1'!N350</f>
        <v>0.655983</v>
      </c>
      <c r="G350" s="30">
        <f>'[6]прил 7.1'!P350</f>
        <v>0.655983</v>
      </c>
      <c r="H350" s="30">
        <f>'[6]прил 7.1'!R350</f>
        <v>0.1332653399999999</v>
      </c>
      <c r="I350" s="30">
        <f>'[6]прил 7.1'!S350</f>
        <v>0.6407946</v>
      </c>
      <c r="J350" s="89" t="e">
        <f>'[6]прил 7.1'!T350</f>
        <v>#DIV/0!</v>
      </c>
      <c r="K350" s="4"/>
      <c r="L350" s="4"/>
      <c r="M350" s="4"/>
    </row>
    <row r="351" spans="1:13" s="22" customFormat="1" ht="15.75">
      <c r="A351" s="63">
        <f t="shared" si="13"/>
        <v>118</v>
      </c>
      <c r="B351" s="18" t="str">
        <f>'[6]прил 7.1'!B351</f>
        <v>ВЛ 0,4 кВ Ф-8 ПС "Ачхой-Мартан с. Бамут ТП 8-3 протяжен. 1,322 км.</v>
      </c>
      <c r="C351" s="30">
        <f>'[6]прил 7.1'!C351</f>
        <v>0.48216097999999996</v>
      </c>
      <c r="D351" s="30">
        <f>'[6]прил 7.1'!D351</f>
        <v>0</v>
      </c>
      <c r="E351" s="30">
        <f>'[6]прил 7.1'!E351</f>
        <v>0</v>
      </c>
      <c r="F351" s="30">
        <f>'[6]прил 7.1'!N351</f>
        <v>0.408611</v>
      </c>
      <c r="G351" s="30">
        <f>'[6]прил 7.1'!P351</f>
        <v>0.408611</v>
      </c>
      <c r="H351" s="30">
        <f>'[6]прил 7.1'!R351</f>
        <v>0.48216097999999996</v>
      </c>
      <c r="I351" s="30">
        <f>'[6]прил 7.1'!S351</f>
        <v>0</v>
      </c>
      <c r="J351" s="89" t="e">
        <f>'[6]прил 7.1'!T351</f>
        <v>#DIV/0!</v>
      </c>
      <c r="K351" s="4"/>
      <c r="L351" s="4"/>
      <c r="M351" s="4"/>
    </row>
    <row r="352" spans="1:13" s="22" customFormat="1" ht="15.75">
      <c r="A352" s="63">
        <f t="shared" si="13"/>
        <v>119</v>
      </c>
      <c r="B352" s="18" t="str">
        <f>'[6]прил 7.1'!B352</f>
        <v>ВЛ 0,4 кВ Ф-8 ПС "Ачхой-Мартан с. Бамут ТП 8-4 протяжен. 1,283 км.</v>
      </c>
      <c r="C352" s="30">
        <f>'[6]прил 7.1'!C352</f>
        <v>0.5074542799999999</v>
      </c>
      <c r="D352" s="30">
        <f>'[6]прил 7.1'!D352</f>
        <v>0</v>
      </c>
      <c r="E352" s="30">
        <f>'[6]прил 7.1'!E352</f>
        <v>0</v>
      </c>
      <c r="F352" s="30">
        <f>'[6]прил 7.1'!N352</f>
        <v>0.430046</v>
      </c>
      <c r="G352" s="30">
        <f>'[6]прил 7.1'!P352</f>
        <v>0.430046</v>
      </c>
      <c r="H352" s="30">
        <f>'[6]прил 7.1'!R352</f>
        <v>0.5074542799999999</v>
      </c>
      <c r="I352" s="30">
        <f>'[6]прил 7.1'!S352</f>
        <v>0</v>
      </c>
      <c r="J352" s="89" t="e">
        <f>'[6]прил 7.1'!T352</f>
        <v>#DIV/0!</v>
      </c>
      <c r="K352" s="4"/>
      <c r="L352" s="4"/>
      <c r="M352" s="4"/>
    </row>
    <row r="353" spans="1:13" s="22" customFormat="1" ht="15.75">
      <c r="A353" s="63">
        <f t="shared" si="13"/>
        <v>120</v>
      </c>
      <c r="B353" s="18" t="str">
        <f>'[6]прил 7.1'!B353</f>
        <v>ВЛ 0,4 кВ Ф-8 ПС "Ачхой-Мартан с. Бамут ТП 8-6 протяжен. 1,02км.</v>
      </c>
      <c r="C353" s="30">
        <f>'[6]прил 7.1'!C353</f>
        <v>0.89745254</v>
      </c>
      <c r="D353" s="30">
        <f>'[6]прил 7.1'!D353</f>
        <v>0</v>
      </c>
      <c r="E353" s="30">
        <f>'[6]прил 7.1'!E353</f>
        <v>0</v>
      </c>
      <c r="F353" s="30">
        <f>'[6]прил 7.1'!N353</f>
        <v>0.760553</v>
      </c>
      <c r="G353" s="30">
        <f>'[6]прил 7.1'!P353</f>
        <v>0.760553</v>
      </c>
      <c r="H353" s="30">
        <f>'[6]прил 7.1'!R353</f>
        <v>0.89745254</v>
      </c>
      <c r="I353" s="30">
        <f>'[6]прил 7.1'!S353</f>
        <v>0</v>
      </c>
      <c r="J353" s="89" t="e">
        <f>'[6]прил 7.1'!T353</f>
        <v>#DIV/0!</v>
      </c>
      <c r="K353" s="4"/>
      <c r="L353" s="4"/>
      <c r="M353" s="4"/>
    </row>
    <row r="354" spans="1:13" s="22" customFormat="1" ht="15.75">
      <c r="A354" s="63">
        <f t="shared" si="13"/>
        <v>121</v>
      </c>
      <c r="B354" s="18" t="str">
        <f>'[6]прил 7.1'!B354</f>
        <v>Строительство ВЛ 0,4-10 кВ и ТП</v>
      </c>
      <c r="C354" s="30">
        <f>'[6]прил 7.1'!C354</f>
        <v>80.4523646</v>
      </c>
      <c r="D354" s="30">
        <f>'[6]прил 7.1'!D354</f>
        <v>0</v>
      </c>
      <c r="E354" s="30">
        <f>'[6]прил 7.1'!E354</f>
        <v>6.0064939</v>
      </c>
      <c r="F354" s="30">
        <f>'[6]прил 7.1'!N354</f>
        <v>8.481403</v>
      </c>
      <c r="G354" s="30">
        <f>'[6]прил 7.1'!P354</f>
        <v>8.481403</v>
      </c>
      <c r="H354" s="30">
        <f>'[6]прил 7.1'!R354</f>
        <v>74.4458707</v>
      </c>
      <c r="I354" s="30">
        <f>'[6]прил 7.1'!S354</f>
        <v>6.0064939</v>
      </c>
      <c r="J354" s="89" t="e">
        <f>'[6]прил 7.1'!T354</f>
        <v>#DIV/0!</v>
      </c>
      <c r="K354" s="4"/>
      <c r="L354" s="4"/>
      <c r="M354" s="4"/>
    </row>
    <row r="355" spans="1:13" s="22" customFormat="1" ht="15.75">
      <c r="A355" s="63">
        <f t="shared" si="13"/>
        <v>122</v>
      </c>
      <c r="B355" s="18" t="str">
        <f>'[6]прил 7.1'!B355</f>
        <v>КЛ 10 кВ Ф-28  ПС "Северная" г.Грозный</v>
      </c>
      <c r="C355" s="30">
        <f>'[6]прил 7.1'!C355</f>
        <v>0.20220362</v>
      </c>
      <c r="D355" s="30">
        <f>'[6]прил 7.1'!D355</f>
        <v>0</v>
      </c>
      <c r="E355" s="30">
        <f>'[6]прил 7.1'!E355</f>
        <v>0.16135105</v>
      </c>
      <c r="F355" s="30">
        <f>'[6]прил 7.1'!N355</f>
        <v>0.171359</v>
      </c>
      <c r="G355" s="30">
        <f>'[6]прил 7.1'!P355</f>
        <v>0.171359</v>
      </c>
      <c r="H355" s="30">
        <f>'[6]прил 7.1'!R355</f>
        <v>0.040852570000000005</v>
      </c>
      <c r="I355" s="30">
        <f>'[6]прил 7.1'!S355</f>
        <v>0.16135105</v>
      </c>
      <c r="J355" s="89" t="e">
        <f>'[6]прил 7.1'!T355</f>
        <v>#DIV/0!</v>
      </c>
      <c r="K355" s="4"/>
      <c r="L355" s="4"/>
      <c r="M355" s="4"/>
    </row>
    <row r="356" spans="1:13" s="22" customFormat="1" ht="15.75">
      <c r="A356" s="63">
        <f t="shared" si="13"/>
        <v>123</v>
      </c>
      <c r="B356" s="18" t="str">
        <f>'[6]прил 7.1'!B356</f>
        <v>КТП с ТМ 63 кВА ТП 1-2 Ф-1 ПС "Степная" (ТП 1-19)</v>
      </c>
      <c r="C356" s="30">
        <f>'[6]прил 7.1'!C356</f>
        <v>0.30258622</v>
      </c>
      <c r="D356" s="30">
        <f>'[6]прил 7.1'!D356</f>
        <v>0.30258622</v>
      </c>
      <c r="E356" s="30">
        <f>'[6]прил 7.1'!E356</f>
        <v>0.30258628000000004</v>
      </c>
      <c r="F356" s="30">
        <f>'[6]прил 7.1'!N356</f>
        <v>0.256429</v>
      </c>
      <c r="G356" s="30">
        <f>'[6]прил 7.1'!P356</f>
        <v>0.256429</v>
      </c>
      <c r="H356" s="30">
        <f>'[6]прил 7.1'!R356</f>
        <v>-6.00000000239298E-08</v>
      </c>
      <c r="I356" s="30">
        <f>'[6]прил 7.1'!S356</f>
        <v>6.00000000239298E-08</v>
      </c>
      <c r="J356" s="89">
        <f>'[6]прил 7.1'!T356</f>
        <v>1.0000001982905897</v>
      </c>
      <c r="K356" s="4"/>
      <c r="L356" s="4"/>
      <c r="M356" s="4"/>
    </row>
    <row r="357" spans="1:13" s="22" customFormat="1" ht="15.75">
      <c r="A357" s="63">
        <f t="shared" si="13"/>
        <v>124</v>
      </c>
      <c r="B357" s="18" t="str">
        <f>'[6]прил 7.1'!B357</f>
        <v>КТП с ТМГ 100 кВа Ф-6 ТП 6-6 ПС "Предгорная" с.Старые-Атаги</v>
      </c>
      <c r="C357" s="30">
        <f>'[6]прил 7.1'!C357</f>
        <v>0.38484519999999994</v>
      </c>
      <c r="D357" s="30">
        <f>'[6]прил 7.1'!D357</f>
        <v>0.38484519999999994</v>
      </c>
      <c r="E357" s="30">
        <f>'[6]прил 7.1'!E357</f>
        <v>0.38510351</v>
      </c>
      <c r="F357" s="30">
        <f>'[6]прил 7.1'!N357</f>
        <v>0.3265</v>
      </c>
      <c r="G357" s="30">
        <f>'[6]прил 7.1'!P357</f>
        <v>0.32614</v>
      </c>
      <c r="H357" s="30">
        <f>'[6]прил 7.1'!R357</f>
        <v>-0.00025831000000003934</v>
      </c>
      <c r="I357" s="30">
        <f>'[6]прил 7.1'!S357</f>
        <v>0.00025831000000003934</v>
      </c>
      <c r="J357" s="89">
        <f>'[6]прил 7.1'!T357</f>
        <v>1.0006712049416233</v>
      </c>
      <c r="K357" s="4"/>
      <c r="L357" s="4"/>
      <c r="M357" s="4"/>
    </row>
    <row r="358" spans="1:13" s="22" customFormat="1" ht="15.75">
      <c r="A358" s="63">
        <f t="shared" si="13"/>
        <v>125</v>
      </c>
      <c r="B358" s="18" t="str">
        <f>'[6]прил 7.1'!B358</f>
        <v>КТП с ТМ -160 кВА ТП-2-74  Ф-2 ПС "Курчалой", с.Гелдаген</v>
      </c>
      <c r="C358" s="30">
        <f>'[6]прил 7.1'!C358</f>
        <v>0.40864933999999997</v>
      </c>
      <c r="D358" s="30">
        <f>'[6]прил 7.1'!D358</f>
        <v>0.40864933999999997</v>
      </c>
      <c r="E358" s="30">
        <f>'[6]прил 7.1'!E358</f>
        <v>0.40864999</v>
      </c>
      <c r="F358" s="30">
        <f>'[6]прил 7.1'!N358</f>
        <v>0.346313</v>
      </c>
      <c r="G358" s="30">
        <f>'[6]прил 7.1'!P358</f>
        <v>0.346313</v>
      </c>
      <c r="H358" s="30">
        <f>'[6]прил 7.1'!R358</f>
        <v>-6.500000000464468E-07</v>
      </c>
      <c r="I358" s="30">
        <f>'[6]прил 7.1'!S358</f>
        <v>6.500000000464468E-07</v>
      </c>
      <c r="J358" s="89">
        <f>'[6]прил 7.1'!T358</f>
        <v>1.0000015906057746</v>
      </c>
      <c r="K358" s="4"/>
      <c r="L358" s="4"/>
      <c r="M358" s="4"/>
    </row>
    <row r="359" spans="1:13" s="22" customFormat="1" ht="15.75">
      <c r="A359" s="63">
        <f t="shared" si="13"/>
        <v>126</v>
      </c>
      <c r="B359" s="18" t="str">
        <f>'[6]прил 7.1'!B359</f>
        <v>КТП с ТМ-100/6 ТП-6 Ф-6 ПС "Ойсунгур", с.Бачи-Юрт</v>
      </c>
      <c r="C359" s="30">
        <f>'[6]прил 7.1'!C359</f>
        <v>0.29037557999999997</v>
      </c>
      <c r="D359" s="30">
        <f>'[6]прил 7.1'!D359</f>
        <v>0.29037557999999997</v>
      </c>
      <c r="E359" s="30">
        <f>'[6]прил 7.1'!E359</f>
        <v>0.29037636</v>
      </c>
      <c r="F359" s="30">
        <f>'[6]прил 7.1'!N359</f>
        <v>0.246081</v>
      </c>
      <c r="G359" s="30">
        <f>'[6]прил 7.1'!P359</f>
        <v>0.246081</v>
      </c>
      <c r="H359" s="30">
        <f>'[6]прил 7.1'!R359</f>
        <v>-7.800000000335316E-07</v>
      </c>
      <c r="I359" s="30">
        <f>'[6]прил 7.1'!S359</f>
        <v>7.800000000335316E-07</v>
      </c>
      <c r="J359" s="89">
        <f>'[6]прил 7.1'!T359</f>
        <v>1.0000026861762963</v>
      </c>
      <c r="K359" s="4"/>
      <c r="L359" s="4"/>
      <c r="M359" s="4"/>
    </row>
    <row r="360" spans="1:13" s="22" customFormat="1" ht="15.75">
      <c r="A360" s="63">
        <f t="shared" si="13"/>
        <v>127</v>
      </c>
      <c r="B360" s="18" t="str">
        <f>'[6]прил 7.1'!B360</f>
        <v>КТП с ТМ-250 ТП-2-37   Ф-2 ПС "Бачи-Юрт", с.Бачи-Юрт</v>
      </c>
      <c r="C360" s="30">
        <f>'[6]прил 7.1'!C360</f>
        <v>0.52993092</v>
      </c>
      <c r="D360" s="30">
        <f>'[6]прил 7.1'!D360</f>
        <v>0.52993092</v>
      </c>
      <c r="E360" s="30">
        <f>'[6]прил 7.1'!E360</f>
        <v>0.52993139</v>
      </c>
      <c r="F360" s="30">
        <f>'[6]прил 7.1'!N360</f>
        <v>0.449094</v>
      </c>
      <c r="G360" s="30">
        <f>'[6]прил 7.1'!P360</f>
        <v>0.449094</v>
      </c>
      <c r="H360" s="30">
        <f>'[6]прил 7.1'!R360</f>
        <v>-4.700000000301685E-07</v>
      </c>
      <c r="I360" s="30">
        <f>'[6]прил 7.1'!S360</f>
        <v>4.700000000301685E-07</v>
      </c>
      <c r="J360" s="89">
        <f>'[6]прил 7.1'!T360</f>
        <v>1.0000008869080521</v>
      </c>
      <c r="K360" s="4"/>
      <c r="L360" s="4"/>
      <c r="M360" s="4"/>
    </row>
    <row r="361" spans="1:13" s="22" customFormat="1" ht="15.75">
      <c r="A361" s="63">
        <f t="shared" si="13"/>
        <v>128</v>
      </c>
      <c r="B361" s="18" t="str">
        <f>'[6]прил 7.1'!B361</f>
        <v>КТПН 400 с ТМ-160 кВА ТП-3-28 Ф-3 ПС "Октябрьская",с. Чечен-Аул</v>
      </c>
      <c r="C361" s="30">
        <f>'[6]прил 7.1'!C361</f>
        <v>0.60639492</v>
      </c>
      <c r="D361" s="30">
        <f>'[6]прил 7.1'!D361</f>
        <v>0.60639492</v>
      </c>
      <c r="E361" s="30">
        <f>'[6]прил 7.1'!E361</f>
        <v>0.6063953</v>
      </c>
      <c r="F361" s="30">
        <f>'[6]прил 7.1'!N361</f>
        <v>0.513894</v>
      </c>
      <c r="G361" s="30">
        <f>'[6]прил 7.1'!P361</f>
        <v>0.513894</v>
      </c>
      <c r="H361" s="30">
        <f>'[6]прил 7.1'!R361</f>
        <v>-3.800000000220294E-07</v>
      </c>
      <c r="I361" s="30">
        <f>'[6]прил 7.1'!S361</f>
        <v>3.800000000220294E-07</v>
      </c>
      <c r="J361" s="89">
        <f>'[6]прил 7.1'!T361</f>
        <v>1.0000006266543262</v>
      </c>
      <c r="K361" s="4"/>
      <c r="L361" s="4"/>
      <c r="M361" s="4"/>
    </row>
    <row r="362" spans="1:13" s="22" customFormat="1" ht="15.75">
      <c r="A362" s="63">
        <f t="shared" si="13"/>
        <v>129</v>
      </c>
      <c r="B362" s="18" t="str">
        <f>'[6]прил 7.1'!B362</f>
        <v>КТП с ТМ 100/10 кВа, ТП 6-18 Ф-6 ПС "Предгорная", с.Старые -Атаги</v>
      </c>
      <c r="C362" s="30">
        <f>'[6]прил 7.1'!C362</f>
        <v>0.38484519999999994</v>
      </c>
      <c r="D362" s="30">
        <f>'[6]прил 7.1'!D362</f>
        <v>0.38484519999999994</v>
      </c>
      <c r="E362" s="30">
        <f>'[6]прил 7.1'!E362</f>
        <v>0.38484598</v>
      </c>
      <c r="F362" s="30">
        <f>'[6]прил 7.1'!N362</f>
        <v>0.32614</v>
      </c>
      <c r="G362" s="30">
        <f>'[6]прил 7.1'!P362</f>
        <v>0.32614</v>
      </c>
      <c r="H362" s="30">
        <f>'[6]прил 7.1'!R362</f>
        <v>-7.800000000335316E-07</v>
      </c>
      <c r="I362" s="30">
        <f>'[6]прил 7.1'!S362</f>
        <v>7.800000000335316E-07</v>
      </c>
      <c r="J362" s="89">
        <f>'[6]прил 7.1'!T362</f>
        <v>1.0000020267889531</v>
      </c>
      <c r="K362" s="4"/>
      <c r="L362" s="4"/>
      <c r="M362" s="4"/>
    </row>
    <row r="363" spans="1:13" s="22" customFormat="1" ht="15.75">
      <c r="A363" s="63">
        <f t="shared" si="13"/>
        <v>130</v>
      </c>
      <c r="B363" s="18" t="str">
        <f>'[6]прил 7.1'!B363</f>
        <v>КТПН с ТМ-630/10,ТП-6-1 Ф-6 ПС "Предгорная",с.Старые Атаги </v>
      </c>
      <c r="C363" s="30">
        <f>'[6]прил 7.1'!C363</f>
        <v>0.9535957599999999</v>
      </c>
      <c r="D363" s="30">
        <f>'[6]прил 7.1'!D363</f>
        <v>0.9535957599999999</v>
      </c>
      <c r="E363" s="30">
        <f>'[6]прил 7.1'!E363</f>
        <v>0.95359666</v>
      </c>
      <c r="F363" s="30">
        <f>'[6]прил 7.1'!N363</f>
        <v>0.808132</v>
      </c>
      <c r="G363" s="30">
        <f>'[6]прил 7.1'!P363</f>
        <v>0.808132</v>
      </c>
      <c r="H363" s="30">
        <f>'[6]прил 7.1'!R363</f>
        <v>-9.000000000813912E-07</v>
      </c>
      <c r="I363" s="30">
        <f>'[6]прил 7.1'!S363</f>
        <v>9.000000000813912E-07</v>
      </c>
      <c r="J363" s="89">
        <f>'[6]прил 7.1'!T363</f>
        <v>1.0000009437961428</v>
      </c>
      <c r="K363" s="4"/>
      <c r="L363" s="4"/>
      <c r="M363" s="4"/>
    </row>
    <row r="364" spans="1:13" s="22" customFormat="1" ht="15.75">
      <c r="A364" s="63">
        <f aca="true" t="shared" si="14" ref="A364:A427">A363+1</f>
        <v>131</v>
      </c>
      <c r="B364" s="18" t="str">
        <f>'[6]прил 7.1'!B364</f>
        <v>КТП с ТМ-250 кВА ТП-2-41 Ф-2 ПС "Октябрьская", с.Пригородное</v>
      </c>
      <c r="C364" s="30">
        <f>'[6]прил 7.1'!C364</f>
        <v>0.52923354</v>
      </c>
      <c r="D364" s="30">
        <f>'[6]прил 7.1'!D364</f>
        <v>0.52923354</v>
      </c>
      <c r="E364" s="30">
        <f>'[6]прил 7.1'!E364</f>
        <v>0.52923431</v>
      </c>
      <c r="F364" s="30">
        <f>'[6]прил 7.1'!N364</f>
        <v>0.448503</v>
      </c>
      <c r="G364" s="30">
        <f>'[6]прил 7.1'!P364</f>
        <v>0.448503</v>
      </c>
      <c r="H364" s="30">
        <f>'[6]прил 7.1'!R364</f>
        <v>-7.699999999832841E-07</v>
      </c>
      <c r="I364" s="30">
        <f>'[6]прил 7.1'!S364</f>
        <v>7.699999999832841E-07</v>
      </c>
      <c r="J364" s="89">
        <f>'[6]прил 7.1'!T364</f>
        <v>1.000001454934243</v>
      </c>
      <c r="K364" s="4"/>
      <c r="L364" s="4"/>
      <c r="M364" s="4"/>
    </row>
    <row r="365" spans="1:13" s="22" customFormat="1" ht="15.75">
      <c r="A365" s="63">
        <f t="shared" si="14"/>
        <v>132</v>
      </c>
      <c r="B365" s="18" t="str">
        <f>'[6]прил 7.1'!B365</f>
        <v>КТП с ТМ 160 кВА Ф-13 ПС Знаменская  с.Бено-Юрт ТП 13-18</v>
      </c>
      <c r="C365" s="30">
        <f>'[6]прил 7.1'!C365</f>
        <v>0.41103293999999996</v>
      </c>
      <c r="D365" s="30">
        <f>'[6]прил 7.1'!D365</f>
        <v>0.41103293999999996</v>
      </c>
      <c r="E365" s="30">
        <f>'[6]прил 7.1'!E365</f>
        <v>0.41103378</v>
      </c>
      <c r="F365" s="30">
        <f>'[6]прил 7.1'!N365</f>
        <v>0.348333</v>
      </c>
      <c r="G365" s="30">
        <f>'[6]прил 7.1'!P365</f>
        <v>0.348333</v>
      </c>
      <c r="H365" s="30">
        <f>'[6]прил 7.1'!R365</f>
        <v>-8.400000000574614E-07</v>
      </c>
      <c r="I365" s="30">
        <f>'[6]прил 7.1'!S365</f>
        <v>8.400000000574614E-07</v>
      </c>
      <c r="J365" s="89">
        <f>'[6]прил 7.1'!T365</f>
        <v>1.0000020436318318</v>
      </c>
      <c r="K365" s="4"/>
      <c r="L365" s="4"/>
      <c r="M365" s="4"/>
    </row>
    <row r="366" spans="1:13" s="22" customFormat="1" ht="15.75">
      <c r="A366" s="63">
        <f t="shared" si="14"/>
        <v>133</v>
      </c>
      <c r="B366" s="18" t="str">
        <f>'[6]прил 7.1'!B366</f>
        <v>КТП с ТМ 100 кВА  Ф-13 ПС Знаменская с.Бено-Юрт ТП 13-16</v>
      </c>
      <c r="C366" s="30">
        <f>'[6]прил 7.1'!C366</f>
        <v>0.38669190000000003</v>
      </c>
      <c r="D366" s="30">
        <f>'[6]прил 7.1'!D366</f>
        <v>0.38669190000000003</v>
      </c>
      <c r="E366" s="30">
        <f>'[6]прил 7.1'!E366</f>
        <v>0.38669297</v>
      </c>
      <c r="F366" s="30">
        <f>'[6]прил 7.1'!N366</f>
        <v>0.327705</v>
      </c>
      <c r="G366" s="30">
        <f>'[6]прил 7.1'!P366</f>
        <v>0.327705</v>
      </c>
      <c r="H366" s="30">
        <f>'[6]прил 7.1'!R366</f>
        <v>-1.0699999999919108E-06</v>
      </c>
      <c r="I366" s="30">
        <f>'[6]прил 7.1'!S366</f>
        <v>1.0699999999919108E-06</v>
      </c>
      <c r="J366" s="89">
        <f>'[6]прил 7.1'!T366</f>
        <v>1.0000027670608047</v>
      </c>
      <c r="K366" s="4"/>
      <c r="L366" s="4"/>
      <c r="M366" s="4"/>
    </row>
    <row r="367" spans="1:13" s="22" customFormat="1" ht="15.75">
      <c r="A367" s="63">
        <f t="shared" si="14"/>
        <v>134</v>
      </c>
      <c r="B367" s="18" t="str">
        <f>'[6]прил 7.1'!B367</f>
        <v>КТП с ТМ 100 кВА  Ф-2 ПС Гвардейская  с. Бено-Юрт  ТП 2-27</v>
      </c>
      <c r="C367" s="30">
        <f>'[6]прил 7.1'!C367</f>
        <v>0.06267924</v>
      </c>
      <c r="D367" s="30">
        <f>'[6]прил 7.1'!D367</f>
        <v>0.0626791102</v>
      </c>
      <c r="E367" s="30">
        <f>'[6]прил 7.1'!E367</f>
        <v>0.06267911</v>
      </c>
      <c r="F367" s="30">
        <f>'[6]прил 7.1'!N367</f>
        <v>0.053118</v>
      </c>
      <c r="G367" s="30">
        <f>'[6]прил 7.1'!P367</f>
        <v>0</v>
      </c>
      <c r="H367" s="30">
        <f>'[6]прил 7.1'!R367</f>
        <v>1.3000000000096268E-07</v>
      </c>
      <c r="I367" s="30">
        <f>'[6]прил 7.1'!S367</f>
        <v>-2.000000026702864E-10</v>
      </c>
      <c r="J367" s="89">
        <f>'[6]прил 7.1'!T367</f>
        <v>0.9999999968091442</v>
      </c>
      <c r="K367" s="4"/>
      <c r="L367" s="4"/>
      <c r="M367" s="4"/>
    </row>
    <row r="368" spans="1:13" s="22" customFormat="1" ht="15.75">
      <c r="A368" s="63">
        <f t="shared" si="14"/>
        <v>135</v>
      </c>
      <c r="B368" s="18" t="str">
        <f>'[6]прил 7.1'!B368</f>
        <v>КТП с ТМ 63 кВА  Ф-2 ПС Гвардейская  с. Бено-Юрт  ТП 2-24</v>
      </c>
      <c r="C368" s="30">
        <f>'[6]прил 7.1'!C368</f>
        <v>0.06275122</v>
      </c>
      <c r="D368" s="30">
        <f>'[6]прил 7.1'!D368</f>
        <v>0.0627517864</v>
      </c>
      <c r="E368" s="30">
        <f>'[6]прил 7.1'!E368</f>
        <v>0.06275179</v>
      </c>
      <c r="F368" s="30">
        <f>'[6]прил 7.1'!N368</f>
        <v>0.053179</v>
      </c>
      <c r="G368" s="30">
        <f>'[6]прил 7.1'!P368</f>
        <v>0</v>
      </c>
      <c r="H368" s="30">
        <f>'[6]прил 7.1'!R368</f>
        <v>-5.700000000052885E-07</v>
      </c>
      <c r="I368" s="30">
        <f>'[6]прил 7.1'!S368</f>
        <v>3.6000000064317916E-09</v>
      </c>
      <c r="J368" s="89">
        <f>'[6]прил 7.1'!T368</f>
        <v>1.0000000573688848</v>
      </c>
      <c r="K368" s="4"/>
      <c r="L368" s="4"/>
      <c r="M368" s="4"/>
    </row>
    <row r="369" spans="1:13" s="22" customFormat="1" ht="15.75">
      <c r="A369" s="63">
        <f t="shared" si="14"/>
        <v>136</v>
      </c>
      <c r="B369" s="18" t="str">
        <f>'[6]прил 7.1'!B369</f>
        <v>КТП с ТМ 100 кВА  Ф-13  ПС Знаменская с.Бено-Юрт ТП 13-19</v>
      </c>
      <c r="C369" s="30">
        <f>'[6]прил 7.1'!C369</f>
        <v>0.3752754</v>
      </c>
      <c r="D369" s="30">
        <f>'[6]прил 7.1'!D369</f>
        <v>0.3752754</v>
      </c>
      <c r="E369" s="30">
        <f>'[6]прил 7.1'!E369</f>
        <v>0.37527565</v>
      </c>
      <c r="F369" s="30">
        <f>'[6]прил 7.1'!N369</f>
        <v>0.31803</v>
      </c>
      <c r="G369" s="30">
        <f>'[6]прил 7.1'!P369</f>
        <v>0.31803</v>
      </c>
      <c r="H369" s="30">
        <f>'[6]прил 7.1'!R369</f>
        <v>-2.500000000349445E-07</v>
      </c>
      <c r="I369" s="30">
        <f>'[6]прил 7.1'!S369</f>
        <v>2.500000000349445E-07</v>
      </c>
      <c r="J369" s="89">
        <f>'[6]прил 7.1'!T369</f>
        <v>1.0000006661774261</v>
      </c>
      <c r="K369" s="4"/>
      <c r="L369" s="4"/>
      <c r="M369" s="4"/>
    </row>
    <row r="370" spans="1:13" s="22" customFormat="1" ht="15.75">
      <c r="A370" s="63">
        <f t="shared" si="14"/>
        <v>137</v>
      </c>
      <c r="B370" s="18" t="str">
        <f>'[6]прил 7.1'!B370</f>
        <v>КТПН с ТМ 400 кВа Ф-3 ПС "Аэропорт" г/х "Родина" ТП 3-42</v>
      </c>
      <c r="C370" s="30">
        <f>'[6]прил 7.1'!C370</f>
        <v>0.81095736</v>
      </c>
      <c r="D370" s="30">
        <f>'[6]прил 7.1'!D370</f>
        <v>0.81095736</v>
      </c>
      <c r="E370" s="30">
        <f>'[6]прил 7.1'!E370</f>
        <v>0.81095829</v>
      </c>
      <c r="F370" s="30">
        <f>'[6]прил 7.1'!N370</f>
        <v>0.687252</v>
      </c>
      <c r="G370" s="30">
        <f>'[6]прил 7.1'!P370</f>
        <v>0.687252</v>
      </c>
      <c r="H370" s="30">
        <f>'[6]прил 7.1'!R370</f>
        <v>-9.300000000100894E-07</v>
      </c>
      <c r="I370" s="30">
        <f>'[6]прил 7.1'!S370</f>
        <v>9.300000000100894E-07</v>
      </c>
      <c r="J370" s="89">
        <f>'[6]прил 7.1'!T370</f>
        <v>1.0000011467927241</v>
      </c>
      <c r="K370" s="4"/>
      <c r="L370" s="4"/>
      <c r="M370" s="4"/>
    </row>
    <row r="371" spans="1:13" s="22" customFormat="1" ht="31.5">
      <c r="A371" s="63">
        <f t="shared" si="14"/>
        <v>138</v>
      </c>
      <c r="B371" s="18" t="str">
        <f>'[6]прил 7.1'!B371</f>
        <v>КТПН 160кВа  с ТМ 100 кВА  Ф-4,   ПС "Бердыкель" с. Бердыкель ТП 4-50</v>
      </c>
      <c r="C371" s="30">
        <f>'[6]прил 7.1'!C371</f>
        <v>0.39465922</v>
      </c>
      <c r="D371" s="30">
        <f>'[6]прил 7.1'!D371</f>
        <v>0.39365861999999996</v>
      </c>
      <c r="E371" s="30">
        <f>'[6]прил 7.1'!E371</f>
        <v>0.39465922</v>
      </c>
      <c r="F371" s="30">
        <f>'[6]прил 7.1'!N371</f>
        <v>0.333609</v>
      </c>
      <c r="G371" s="30">
        <f>'[6]прил 7.1'!P371</f>
        <v>0.333609</v>
      </c>
      <c r="H371" s="30">
        <f>'[6]прил 7.1'!R371</f>
        <v>0</v>
      </c>
      <c r="I371" s="30">
        <f>'[6]прил 7.1'!S371</f>
        <v>0.0010006000000000181</v>
      </c>
      <c r="J371" s="89">
        <f>'[6]прил 7.1'!T371</f>
        <v>1.0025417962395946</v>
      </c>
      <c r="K371" s="4"/>
      <c r="L371" s="4"/>
      <c r="M371" s="4"/>
    </row>
    <row r="372" spans="1:13" s="22" customFormat="1" ht="31.5">
      <c r="A372" s="63">
        <f t="shared" si="14"/>
        <v>139</v>
      </c>
      <c r="B372" s="18" t="str">
        <f>'[6]прил 7.1'!B372</f>
        <v>КТПН 160кВа  с ТМ 63 кВА  Ф-5,   ПС "Бердыкель" с. Бердыкель ТП 5-51</v>
      </c>
      <c r="C372" s="30">
        <f>'[6]прил 7.1'!C372</f>
        <v>0.37713862</v>
      </c>
      <c r="D372" s="30">
        <f>'[6]прил 7.1'!D372</f>
        <v>0.37713862</v>
      </c>
      <c r="E372" s="30">
        <f>'[6]прил 7.1'!E372</f>
        <v>0.37713874</v>
      </c>
      <c r="F372" s="30">
        <f>'[6]прил 7.1'!N372</f>
        <v>0.319609</v>
      </c>
      <c r="G372" s="30">
        <f>'[6]прил 7.1'!P372</f>
        <v>0.319609</v>
      </c>
      <c r="H372" s="30">
        <f>'[6]прил 7.1'!R372</f>
        <v>-1.1999999999234845E-07</v>
      </c>
      <c r="I372" s="30">
        <f>'[6]прил 7.1'!S372</f>
        <v>1.1999999999234845E-07</v>
      </c>
      <c r="J372" s="89">
        <f>'[6]прил 7.1'!T372</f>
        <v>1.000000318185393</v>
      </c>
      <c r="K372" s="4"/>
      <c r="L372" s="4"/>
      <c r="M372" s="4"/>
    </row>
    <row r="373" spans="1:13" s="22" customFormat="1" ht="15.75">
      <c r="A373" s="63">
        <f t="shared" si="14"/>
        <v>140</v>
      </c>
      <c r="B373" s="18" t="str">
        <f>'[6]прил 7.1'!B373</f>
        <v>КТП  с ТМ 250 кВа  Ф-2 ТП 2-73 ПС "Курчалой" с.Гелдаган</v>
      </c>
      <c r="C373" s="30">
        <f>'[6]прил 7.1'!C373</f>
        <v>0.5287048999999999</v>
      </c>
      <c r="D373" s="30">
        <f>'[6]прил 7.1'!D373</f>
        <v>0.5287048999999999</v>
      </c>
      <c r="E373" s="30">
        <f>'[6]прил 7.1'!E373</f>
        <v>0.52870515</v>
      </c>
      <c r="F373" s="30">
        <f>'[6]прил 7.1'!N373</f>
        <v>0.448055</v>
      </c>
      <c r="G373" s="30">
        <f>'[6]прил 7.1'!P373</f>
        <v>0.448055</v>
      </c>
      <c r="H373" s="30">
        <f>'[6]прил 7.1'!R373</f>
        <v>-2.500000000349445E-07</v>
      </c>
      <c r="I373" s="30">
        <f>'[6]прил 7.1'!S373</f>
        <v>2.500000000349445E-07</v>
      </c>
      <c r="J373" s="89">
        <f>'[6]прил 7.1'!T373</f>
        <v>1.0000004728535712</v>
      </c>
      <c r="K373" s="4"/>
      <c r="L373" s="4"/>
      <c r="M373" s="4"/>
    </row>
    <row r="374" spans="1:13" s="22" customFormat="1" ht="15.75">
      <c r="A374" s="63">
        <f t="shared" si="14"/>
        <v>141</v>
      </c>
      <c r="B374" s="18" t="str">
        <f>'[6]прил 7.1'!B374</f>
        <v>ТМ 25 кВА, Ф-3, ПС "Степная" с. Бурунское, ТП 3-19</v>
      </c>
      <c r="C374" s="30">
        <f>'[6]прил 7.1'!C374</f>
        <v>0.2190693836</v>
      </c>
      <c r="D374" s="30">
        <f>'[6]прил 7.1'!D374</f>
        <v>0.2190693836</v>
      </c>
      <c r="E374" s="30">
        <f>'[6]прил 7.1'!E374</f>
        <v>0.21906938</v>
      </c>
      <c r="F374" s="30">
        <f>'[6]прил 7.1'!N374</f>
        <v>0.185652</v>
      </c>
      <c r="G374" s="30">
        <f>'[6]прил 7.1'!P374</f>
        <v>0.185652</v>
      </c>
      <c r="H374" s="30">
        <f>'[6]прил 7.1'!R374</f>
        <v>3.599999992554004E-09</v>
      </c>
      <c r="I374" s="30">
        <f>'[6]прил 7.1'!S374</f>
        <v>-3.599999992554004E-09</v>
      </c>
      <c r="J374" s="89">
        <f>'[6]прил 7.1'!T374</f>
        <v>0.9999999835668503</v>
      </c>
      <c r="K374" s="4"/>
      <c r="L374" s="4"/>
      <c r="M374" s="4"/>
    </row>
    <row r="375" spans="1:13" s="22" customFormat="1" ht="31.5">
      <c r="A375" s="63">
        <f t="shared" si="14"/>
        <v>142</v>
      </c>
      <c r="B375" s="18" t="str">
        <f>'[6]прил 7.1'!B375</f>
        <v>КТПН 160кВа  с ТМ 63 кВА  Ф-5,   ПС "Бердыкель" с. Бердыкель ТП 5-12</v>
      </c>
      <c r="C375" s="30">
        <f>'[6]прил 7.1'!C375</f>
        <v>0.37713862</v>
      </c>
      <c r="D375" s="30">
        <f>'[6]прил 7.1'!D375</f>
        <v>0.37713873800000003</v>
      </c>
      <c r="E375" s="30">
        <f>'[6]прил 7.1'!E375</f>
        <v>0.37713874</v>
      </c>
      <c r="F375" s="30">
        <f>'[6]прил 7.1'!N375</f>
        <v>0.319609</v>
      </c>
      <c r="G375" s="30">
        <f>'[6]прил 7.1'!P375</f>
        <v>0.319609</v>
      </c>
      <c r="H375" s="30">
        <f>'[6]прил 7.1'!R375</f>
        <v>-1.1999999999234845E-07</v>
      </c>
      <c r="I375" s="30">
        <f>'[6]прил 7.1'!S375</f>
        <v>1.999999943436137E-09</v>
      </c>
      <c r="J375" s="89">
        <f>'[6]прил 7.1'!T375</f>
        <v>1.000000005303088</v>
      </c>
      <c r="K375" s="4"/>
      <c r="L375" s="4"/>
      <c r="M375" s="4"/>
    </row>
    <row r="376" spans="1:13" s="22" customFormat="1" ht="15.75">
      <c r="A376" s="63">
        <f t="shared" si="14"/>
        <v>143</v>
      </c>
      <c r="B376" s="18" t="str">
        <f>'[6]прил 7.1'!B376</f>
        <v>КТП с ТМ 100 кВА  Ф-15,    ПС "АТЭЦ"  с. Мескер-Юрт  ТП 15-41</v>
      </c>
      <c r="C376" s="30">
        <f>'[6]прил 7.1'!C376</f>
        <v>0.384309185</v>
      </c>
      <c r="D376" s="30">
        <f>'[6]прил 7.1'!D376</f>
        <v>0.384309185</v>
      </c>
      <c r="E376" s="30">
        <f>'[6]прил 7.1'!E376</f>
        <v>0.38430918</v>
      </c>
      <c r="F376" s="30">
        <f>'[6]прил 7.1'!N376</f>
        <v>0.325685</v>
      </c>
      <c r="G376" s="30">
        <f>'[6]прил 7.1'!P376</f>
        <v>0.325685</v>
      </c>
      <c r="H376" s="30">
        <f>'[6]прил 7.1'!R376</f>
        <v>5.000000025123796E-09</v>
      </c>
      <c r="I376" s="30">
        <f>'[6]прил 7.1'!S376</f>
        <v>-5.000000025123796E-09</v>
      </c>
      <c r="J376" s="89">
        <f>'[6]прил 7.1'!T376</f>
        <v>0.9999999869896421</v>
      </c>
      <c r="K376" s="4"/>
      <c r="L376" s="4"/>
      <c r="M376" s="4"/>
    </row>
    <row r="377" spans="1:13" s="22" customFormat="1" ht="33" customHeight="1">
      <c r="A377" s="63">
        <f t="shared" si="14"/>
        <v>144</v>
      </c>
      <c r="B377" s="18" t="str">
        <f>'[6]прил 7.1'!B377</f>
        <v>КТП с ТМ 250 кВА  Ф-15,    ПС "АТЭЦ"  с. Мескер-Юрт  ТП 15-40</v>
      </c>
      <c r="C377" s="30">
        <f>'[6]прил 7.1'!C377</f>
        <v>0.9212071199999998</v>
      </c>
      <c r="D377" s="30">
        <f>'[6]прил 7.1'!D377</f>
        <v>0.5287051478</v>
      </c>
      <c r="E377" s="30">
        <f>'[6]прил 7.1'!E377</f>
        <v>0.52870515</v>
      </c>
      <c r="F377" s="30">
        <f>'[6]прил 7.1'!N377</f>
        <v>0.7806839999999999</v>
      </c>
      <c r="G377" s="30">
        <f>'[6]прил 7.1'!P377</f>
        <v>0.7806839999999999</v>
      </c>
      <c r="H377" s="30">
        <f>'[6]прил 7.1'!R377</f>
        <v>0.39250196999999987</v>
      </c>
      <c r="I377" s="30">
        <f>'[6]прил 7.1'!S377</f>
        <v>2.1999999599842113E-09</v>
      </c>
      <c r="J377" s="89">
        <f>'[6]прил 7.1'!T377</f>
        <v>1.0000000041611095</v>
      </c>
      <c r="K377" s="4"/>
      <c r="L377" s="4"/>
      <c r="M377" s="4"/>
    </row>
    <row r="378" spans="1:13" s="22" customFormat="1" ht="15.75">
      <c r="A378" s="63">
        <f t="shared" si="14"/>
        <v>145</v>
      </c>
      <c r="B378" s="18" t="str">
        <f>'[6]прил 7.1'!B378</f>
        <v>КТП с ТМ 100 кВа Ф-15 ПС "АТЭЦ" с. Мескер-Юрт ТП 15-</v>
      </c>
      <c r="C378" s="30">
        <f>'[6]прил 7.1'!C378</f>
        <v>0.39250222</v>
      </c>
      <c r="D378" s="30">
        <f>'[6]прил 7.1'!D378</f>
        <v>0</v>
      </c>
      <c r="E378" s="30">
        <f>'[6]прил 7.1'!E378</f>
        <v>0.32377483</v>
      </c>
      <c r="F378" s="30">
        <f>'[6]прил 7.1'!N378</f>
        <v>0.332629</v>
      </c>
      <c r="G378" s="30">
        <f>'[6]прил 7.1'!P378</f>
        <v>0.332629</v>
      </c>
      <c r="H378" s="30">
        <f>'[6]прил 7.1'!R378</f>
        <v>0.06872739</v>
      </c>
      <c r="I378" s="30">
        <f>'[6]прил 7.1'!S378</f>
        <v>0.32377483</v>
      </c>
      <c r="J378" s="89" t="e">
        <f>'[6]прил 7.1'!T378</f>
        <v>#DIV/0!</v>
      </c>
      <c r="K378" s="4"/>
      <c r="L378" s="4"/>
      <c r="M378" s="4"/>
    </row>
    <row r="379" spans="1:13" s="22" customFormat="1" ht="15.75">
      <c r="A379" s="63">
        <f t="shared" si="14"/>
        <v>146</v>
      </c>
      <c r="B379" s="18" t="str">
        <f>'[6]прил 7.1'!B379</f>
        <v>КТП с ТМ 160 кВА  Ф-3,    ПС "Шали"  г. Шали  ТП 3-41</v>
      </c>
      <c r="C379" s="30">
        <f>'[6]прил 7.1'!C379</f>
        <v>0.40891365999999996</v>
      </c>
      <c r="D379" s="30">
        <f>'[6]прил 7.1'!D379</f>
        <v>0.40891437979999995</v>
      </c>
      <c r="E379" s="30">
        <f>'[6]прил 7.1'!E379</f>
        <v>0.40891438</v>
      </c>
      <c r="F379" s="30">
        <f>'[6]прил 7.1'!N379</f>
        <v>0.346537</v>
      </c>
      <c r="G379" s="30">
        <f>'[6]прил 7.1'!P379</f>
        <v>0.346537</v>
      </c>
      <c r="H379" s="30">
        <f>'[6]прил 7.1'!R379</f>
        <v>-7.20000000065113E-07</v>
      </c>
      <c r="I379" s="30">
        <f>'[6]прил 7.1'!S379</f>
        <v>2.0000007205922543E-10</v>
      </c>
      <c r="J379" s="89">
        <f>'[6]прил 7.1'!T379</f>
        <v>1.0000000004891</v>
      </c>
      <c r="K379" s="4"/>
      <c r="L379" s="4"/>
      <c r="M379" s="4"/>
    </row>
    <row r="380" spans="1:13" s="22" customFormat="1" ht="15.75">
      <c r="A380" s="63">
        <f t="shared" si="14"/>
        <v>147</v>
      </c>
      <c r="B380" s="18" t="str">
        <f>'[6]прил 7.1'!B380</f>
        <v> КТП с ТМ 160 кВА, Ф-3, ТП 3-42 ПС "Шали" г. Шали  </v>
      </c>
      <c r="C380" s="30">
        <f>'[6]прил 7.1'!C380</f>
        <v>0.40891484</v>
      </c>
      <c r="D380" s="30">
        <f>'[6]прил 7.1'!D380</f>
        <v>0.40891484</v>
      </c>
      <c r="E380" s="30">
        <f>'[6]прил 7.1'!E380</f>
        <v>0.40891438</v>
      </c>
      <c r="F380" s="30">
        <f>'[6]прил 7.1'!N380</f>
        <v>0.346537</v>
      </c>
      <c r="G380" s="30">
        <f>'[6]прил 7.1'!P380</f>
        <v>0.346537</v>
      </c>
      <c r="H380" s="30">
        <f>'[6]прил 7.1'!R380</f>
        <v>4.599999999799209E-07</v>
      </c>
      <c r="I380" s="30">
        <f>'[6]прил 7.1'!S380</f>
        <v>-4.599999999799209E-07</v>
      </c>
      <c r="J380" s="89">
        <f>'[6]прил 7.1'!T380</f>
        <v>0.9999988750713963</v>
      </c>
      <c r="K380" s="4"/>
      <c r="L380" s="4"/>
      <c r="M380" s="4"/>
    </row>
    <row r="381" spans="1:13" s="22" customFormat="1" ht="15.75">
      <c r="A381" s="63">
        <f t="shared" si="14"/>
        <v>148</v>
      </c>
      <c r="B381" s="18" t="str">
        <f>'[6]прил 7.1'!B381</f>
        <v>КТП с ТМ 25 кВА  Ф-3,    ПС "Степная" с. Бурунское  ТП 3-21</v>
      </c>
      <c r="C381" s="30">
        <f>'[6]прил 7.1'!C381</f>
        <v>0.29563366</v>
      </c>
      <c r="D381" s="30">
        <f>'[6]прил 7.1'!D381</f>
        <v>0.2956340258</v>
      </c>
      <c r="E381" s="30">
        <f>'[6]прил 7.1'!E381</f>
        <v>0.29563403</v>
      </c>
      <c r="F381" s="30">
        <f>'[6]прил 7.1'!N381</f>
        <v>0.250537</v>
      </c>
      <c r="G381" s="30">
        <f>'[6]прил 7.1'!P381</f>
        <v>0.250537</v>
      </c>
      <c r="H381" s="30">
        <f>'[6]прил 7.1'!R381</f>
        <v>-3.699999999717818E-07</v>
      </c>
      <c r="I381" s="30">
        <f>'[6]прил 7.1'!S381</f>
        <v>4.200000014442651E-09</v>
      </c>
      <c r="J381" s="89">
        <f>'[6]прил 7.1'!T381</f>
        <v>1.0000000142067544</v>
      </c>
      <c r="K381" s="4"/>
      <c r="L381" s="4"/>
      <c r="M381" s="4"/>
    </row>
    <row r="382" spans="1:13" s="22" customFormat="1" ht="15.75">
      <c r="A382" s="63">
        <f t="shared" si="14"/>
        <v>149</v>
      </c>
      <c r="B382" s="18" t="str">
        <f>'[6]прил 7.1'!B382</f>
        <v>КТП с ТМ 40 кВА  Ф-3,    ПС "Степная"   ТП 3-18</v>
      </c>
      <c r="C382" s="30">
        <f>'[6]прил 7.1'!C382</f>
        <v>0.33069853999999993</v>
      </c>
      <c r="D382" s="30">
        <f>'[6]прил 7.1'!D382</f>
        <v>0.3306996963999999</v>
      </c>
      <c r="E382" s="30">
        <f>'[6]прил 7.1'!E382</f>
        <v>0.3306997</v>
      </c>
      <c r="F382" s="30">
        <f>'[6]прил 7.1'!N382</f>
        <v>0.280253</v>
      </c>
      <c r="G382" s="30">
        <f>'[6]прил 7.1'!P382</f>
        <v>0.280253</v>
      </c>
      <c r="H382" s="30">
        <f>'[6]прил 7.1'!R382</f>
        <v>-1.160000000055561E-06</v>
      </c>
      <c r="I382" s="30">
        <f>'[6]прил 7.1'!S382</f>
        <v>3.6000000758207307E-09</v>
      </c>
      <c r="J382" s="89">
        <f>'[6]прил 7.1'!T382</f>
        <v>1.0000000108860096</v>
      </c>
      <c r="K382" s="4"/>
      <c r="L382" s="4"/>
      <c r="M382" s="4"/>
    </row>
    <row r="383" spans="1:13" s="22" customFormat="1" ht="45.75" customHeight="1">
      <c r="A383" s="63">
        <f t="shared" si="14"/>
        <v>150</v>
      </c>
      <c r="B383" s="18" t="str">
        <f>'[6]прил 7.1'!B383</f>
        <v>КТП с ТМ 160 кВА  Ф-5,   ПС "Сержень-Юрт"  с. Автуры  ТП 5-31</v>
      </c>
      <c r="C383" s="30">
        <f>'[6]прил 7.1'!C383</f>
        <v>0.40864933999999997</v>
      </c>
      <c r="D383" s="30">
        <f>'[6]прил 7.1'!D383</f>
        <v>0.4086499889999999</v>
      </c>
      <c r="E383" s="30">
        <f>'[6]прил 7.1'!E383</f>
        <v>0.40864999</v>
      </c>
      <c r="F383" s="30">
        <f>'[6]прил 7.1'!N383</f>
        <v>0.346313</v>
      </c>
      <c r="G383" s="30">
        <f>'[6]прил 7.1'!P383</f>
        <v>0.346313</v>
      </c>
      <c r="H383" s="30">
        <f>'[6]прил 7.1'!R383</f>
        <v>-6.500000000464468E-07</v>
      </c>
      <c r="I383" s="30">
        <f>'[6]прил 7.1'!S383</f>
        <v>1.0000001382515222E-09</v>
      </c>
      <c r="J383" s="89">
        <f>'[6]прил 7.1'!T383</f>
        <v>1.0000000024470823</v>
      </c>
      <c r="K383" s="4"/>
      <c r="L383" s="4"/>
      <c r="M383" s="4"/>
    </row>
    <row r="384" spans="1:13" s="22" customFormat="1" ht="31.5">
      <c r="A384" s="63">
        <f t="shared" si="14"/>
        <v>151</v>
      </c>
      <c r="B384" s="18" t="str">
        <f>'[6]прил 7.1'!B384</f>
        <v>Ф-7, ПС "АКХП", г. Аргун, пос. Московский, ТП 7- ,  КТП с ТМ - 250 кВА - 1 компл.</v>
      </c>
      <c r="C384" s="30">
        <f>'[6]прил 7.1'!C384</f>
        <v>1.06897616</v>
      </c>
      <c r="D384" s="30">
        <f>'[6]прил 7.1'!D384</f>
        <v>0.6431</v>
      </c>
      <c r="E384" s="30">
        <f>'[6]прил 7.1'!E384</f>
        <v>0.88179835</v>
      </c>
      <c r="F384" s="30">
        <f>'[6]прил 7.1'!N384</f>
        <v>0.905912</v>
      </c>
      <c r="G384" s="30">
        <f>'[6]прил 7.1'!P384</f>
        <v>0.905912</v>
      </c>
      <c r="H384" s="30">
        <f>'[6]прил 7.1'!R384</f>
        <v>0.1871778100000001</v>
      </c>
      <c r="I384" s="30">
        <f>'[6]прил 7.1'!S384</f>
        <v>0.23869834999999995</v>
      </c>
      <c r="J384" s="89">
        <f>'[6]прил 7.1'!T384</f>
        <v>1.3711683252993312</v>
      </c>
      <c r="K384" s="4"/>
      <c r="L384" s="4"/>
      <c r="M384" s="4"/>
    </row>
    <row r="385" spans="1:13" s="22" customFormat="1" ht="31.5">
      <c r="A385" s="63">
        <f t="shared" si="14"/>
        <v>152</v>
      </c>
      <c r="B385" s="18" t="str">
        <f>'[6]прил 7.1'!B385</f>
        <v>Ф-17, ПС «Гудермес-город», г. Гудермес,  ТП 17- ?,  КТП с ТМ -250 кВА  -  1 компл.              </v>
      </c>
      <c r="C385" s="30">
        <f>'[6]прил 7.1'!C385</f>
        <v>0.6431</v>
      </c>
      <c r="D385" s="30">
        <f>'[6]прил 7.1'!D385</f>
        <v>0.6431</v>
      </c>
      <c r="E385" s="30">
        <f>'[6]прил 7.1'!E385</f>
        <v>0</v>
      </c>
      <c r="F385" s="30">
        <f>'[6]прил 7.1'!N385</f>
        <v>0</v>
      </c>
      <c r="G385" s="30">
        <f>'[6]прил 7.1'!P385</f>
        <v>0</v>
      </c>
      <c r="H385" s="30">
        <f>'[6]прил 7.1'!R385</f>
        <v>0.6431</v>
      </c>
      <c r="I385" s="30">
        <f>'[6]прил 7.1'!S385</f>
        <v>-0.6431</v>
      </c>
      <c r="J385" s="89">
        <f>'[6]прил 7.1'!T385</f>
        <v>0</v>
      </c>
      <c r="K385" s="4"/>
      <c r="L385" s="4"/>
      <c r="M385" s="4"/>
    </row>
    <row r="386" spans="1:13" s="22" customFormat="1" ht="31.5">
      <c r="A386" s="63">
        <f t="shared" si="14"/>
        <v>153</v>
      </c>
      <c r="B386" s="18" t="str">
        <f>'[6]прил 7.1'!B386</f>
        <v>Ф-2, ПС «Гудермес-город», г. Гудермес,  ТП 2- ?, КТП с ТМ -250 кВА  -  1 компл.              </v>
      </c>
      <c r="C386" s="30">
        <f>'[6]прил 7.1'!C386</f>
        <v>0.6431</v>
      </c>
      <c r="D386" s="30">
        <f>'[6]прил 7.1'!D386</f>
        <v>0.6431</v>
      </c>
      <c r="E386" s="30">
        <f>'[6]прил 7.1'!E386</f>
        <v>0</v>
      </c>
      <c r="F386" s="30">
        <f>'[6]прил 7.1'!N386</f>
        <v>0</v>
      </c>
      <c r="G386" s="30">
        <f>'[6]прил 7.1'!P386</f>
        <v>0</v>
      </c>
      <c r="H386" s="30">
        <f>'[6]прил 7.1'!R386</f>
        <v>0.6431</v>
      </c>
      <c r="I386" s="30">
        <f>'[6]прил 7.1'!S386</f>
        <v>-0.6431</v>
      </c>
      <c r="J386" s="89">
        <f>'[6]прил 7.1'!T386</f>
        <v>0</v>
      </c>
      <c r="K386" s="4"/>
      <c r="L386" s="4"/>
      <c r="M386" s="4"/>
    </row>
    <row r="387" spans="1:13" s="22" customFormat="1" ht="31.5">
      <c r="A387" s="63">
        <f t="shared" si="14"/>
        <v>154</v>
      </c>
      <c r="B387" s="18" t="str">
        <f>'[6]прил 7.1'!B387</f>
        <v>Ф-17, ПС «Гудермес-город», г. Гудермес,  ТП 17- ?,  КТП с ТМ -250 кВА  -  1 компл.              </v>
      </c>
      <c r="C387" s="30">
        <f>'[6]прил 7.1'!C387</f>
        <v>0.6431</v>
      </c>
      <c r="D387" s="30">
        <f>'[6]прил 7.1'!D387</f>
        <v>0.6431</v>
      </c>
      <c r="E387" s="30">
        <f>'[6]прил 7.1'!E387</f>
        <v>0</v>
      </c>
      <c r="F387" s="30">
        <f>'[6]прил 7.1'!N387</f>
        <v>0</v>
      </c>
      <c r="G387" s="30">
        <f>'[6]прил 7.1'!P387</f>
        <v>0</v>
      </c>
      <c r="H387" s="30">
        <f>'[6]прил 7.1'!R387</f>
        <v>0.6431</v>
      </c>
      <c r="I387" s="30">
        <f>'[6]прил 7.1'!S387</f>
        <v>-0.6431</v>
      </c>
      <c r="J387" s="89">
        <f>'[6]прил 7.1'!T387</f>
        <v>0</v>
      </c>
      <c r="K387" s="4"/>
      <c r="L387" s="4"/>
      <c r="M387" s="4"/>
    </row>
    <row r="388" spans="1:13" s="22" customFormat="1" ht="31.5">
      <c r="A388" s="63">
        <f t="shared" si="14"/>
        <v>155</v>
      </c>
      <c r="B388" s="18" t="str">
        <f>'[6]прил 7.1'!B388</f>
        <v>Ф-24, ПС «Гудермес-город», г. Гудермес,  ТП 24- ?,  КТПн с ТМ - 400 кВА  -  1 компл.              </v>
      </c>
      <c r="C388" s="30">
        <f>'[6]прил 7.1'!C388</f>
        <v>0.9853</v>
      </c>
      <c r="D388" s="30">
        <f>'[6]прил 7.1'!D388</f>
        <v>0.9853</v>
      </c>
      <c r="E388" s="30">
        <f>'[6]прил 7.1'!E388</f>
        <v>0</v>
      </c>
      <c r="F388" s="30">
        <f>'[6]прил 7.1'!N388</f>
        <v>0</v>
      </c>
      <c r="G388" s="30">
        <f>'[6]прил 7.1'!P388</f>
        <v>0</v>
      </c>
      <c r="H388" s="30">
        <f>'[6]прил 7.1'!R388</f>
        <v>0.9853</v>
      </c>
      <c r="I388" s="30">
        <f>'[6]прил 7.1'!S388</f>
        <v>-0.9853</v>
      </c>
      <c r="J388" s="89">
        <f>'[6]прил 7.1'!T388</f>
        <v>0</v>
      </c>
      <c r="K388" s="4"/>
      <c r="L388" s="4"/>
      <c r="M388" s="4"/>
    </row>
    <row r="389" spans="1:13" s="22" customFormat="1" ht="31.5">
      <c r="A389" s="63">
        <f t="shared" si="14"/>
        <v>156</v>
      </c>
      <c r="B389" s="18" t="str">
        <f>'[6]прил 7.1'!B389</f>
        <v>Ф-11, ПС «Красноармейская», с. Алхан - Юрт, ТП 11-?  КТП с ТМ -160 кВА - 1 компл.</v>
      </c>
      <c r="C389" s="30">
        <f>'[6]прил 7.1'!C389</f>
        <v>0.531</v>
      </c>
      <c r="D389" s="30">
        <f>'[6]прил 7.1'!D389</f>
        <v>0.531</v>
      </c>
      <c r="E389" s="30">
        <f>'[6]прил 7.1'!E389</f>
        <v>0</v>
      </c>
      <c r="F389" s="30">
        <f>'[6]прил 7.1'!N389</f>
        <v>0</v>
      </c>
      <c r="G389" s="30">
        <f>'[6]прил 7.1'!P389</f>
        <v>0</v>
      </c>
      <c r="H389" s="30">
        <f>'[6]прил 7.1'!R389</f>
        <v>0.531</v>
      </c>
      <c r="I389" s="30">
        <f>'[6]прил 7.1'!S389</f>
        <v>-0.531</v>
      </c>
      <c r="J389" s="89">
        <f>'[6]прил 7.1'!T389</f>
        <v>0</v>
      </c>
      <c r="K389" s="4"/>
      <c r="L389" s="4"/>
      <c r="M389" s="4"/>
    </row>
    <row r="390" spans="1:13" s="22" customFormat="1" ht="31.5">
      <c r="A390" s="63">
        <f t="shared" si="14"/>
        <v>157</v>
      </c>
      <c r="B390" s="18" t="str">
        <f>'[6]прил 7.1'!B390</f>
        <v>Ф-11, ПС «Красноармейская», с. Алхан - Юрт, ТП 11-?  КТП с ТМ -100 кВА - 1 компл.</v>
      </c>
      <c r="C390" s="30">
        <f>'[6]прил 7.1'!C390</f>
        <v>0.4779</v>
      </c>
      <c r="D390" s="30">
        <f>'[6]прил 7.1'!D390</f>
        <v>0.4779</v>
      </c>
      <c r="E390" s="30">
        <f>'[6]прил 7.1'!E390</f>
        <v>0</v>
      </c>
      <c r="F390" s="30">
        <f>'[6]прил 7.1'!N390</f>
        <v>0</v>
      </c>
      <c r="G390" s="30">
        <f>'[6]прил 7.1'!P390</f>
        <v>0</v>
      </c>
      <c r="H390" s="30">
        <f>'[6]прил 7.1'!R390</f>
        <v>0.4779</v>
      </c>
      <c r="I390" s="30">
        <f>'[6]прил 7.1'!S390</f>
        <v>-0.4779</v>
      </c>
      <c r="J390" s="89">
        <f>'[6]прил 7.1'!T390</f>
        <v>0</v>
      </c>
      <c r="K390" s="4"/>
      <c r="L390" s="4"/>
      <c r="M390" s="4"/>
    </row>
    <row r="391" spans="1:13" s="22" customFormat="1" ht="31.5">
      <c r="A391" s="63">
        <f t="shared" si="14"/>
        <v>158</v>
      </c>
      <c r="B391" s="18" t="str">
        <f>'[6]прил 7.1'!B391</f>
        <v>Ф-5, ПС «Ножай - Юрт», с. Ст. Замай-Юрт ТП 5-3  КТП с ТМ -160 кВА - 1 компл.                                                     </v>
      </c>
      <c r="C391" s="30">
        <f>'[6]прил 7.1'!C391</f>
        <v>0.41892831999999997</v>
      </c>
      <c r="D391" s="30">
        <f>'[6]прил 7.1'!D391</f>
        <v>0.531</v>
      </c>
      <c r="E391" s="30">
        <f>'[6]прил 7.1'!E391</f>
        <v>0.34557408</v>
      </c>
      <c r="F391" s="30">
        <f>'[6]прил 7.1'!N391</f>
        <v>0.355024</v>
      </c>
      <c r="G391" s="30">
        <f>'[6]прил 7.1'!P391</f>
        <v>0.355024</v>
      </c>
      <c r="H391" s="30">
        <f>'[6]прил 7.1'!R391</f>
        <v>0.07335423999999996</v>
      </c>
      <c r="I391" s="30">
        <f>'[6]прил 7.1'!S391</f>
        <v>-0.18542592000000002</v>
      </c>
      <c r="J391" s="89">
        <f>'[6]прил 7.1'!T391</f>
        <v>0.6507986440677966</v>
      </c>
      <c r="K391" s="4"/>
      <c r="L391" s="4"/>
      <c r="M391" s="4"/>
    </row>
    <row r="392" spans="1:13" s="22" customFormat="1" ht="31.5">
      <c r="A392" s="63">
        <f t="shared" si="14"/>
        <v>159</v>
      </c>
      <c r="B392" s="18" t="str">
        <f>'[6]прил 7.1'!B392</f>
        <v>Ф-3, ПС «Ножай - Юрт», с. Ножай - Юрт ТП 3-15  КТП с ТМ -160 кВА - 1 компл.                                                     </v>
      </c>
      <c r="C392" s="30">
        <f>'[6]прил 7.1'!C392</f>
        <v>0.41892831999999997</v>
      </c>
      <c r="D392" s="30">
        <f>'[6]прил 7.1'!D392</f>
        <v>0.531</v>
      </c>
      <c r="E392" s="30">
        <f>'[6]прил 7.1'!E392</f>
        <v>0.34557408</v>
      </c>
      <c r="F392" s="30">
        <f>'[6]прил 7.1'!N392</f>
        <v>0.355024</v>
      </c>
      <c r="G392" s="30">
        <f>'[6]прил 7.1'!P392</f>
        <v>0.355024</v>
      </c>
      <c r="H392" s="30">
        <f>'[6]прил 7.1'!R392</f>
        <v>0.07335423999999996</v>
      </c>
      <c r="I392" s="30">
        <f>'[6]прил 7.1'!S392</f>
        <v>-0.18542592000000002</v>
      </c>
      <c r="J392" s="89">
        <f>'[6]прил 7.1'!T392</f>
        <v>0.6507986440677966</v>
      </c>
      <c r="K392" s="4"/>
      <c r="L392" s="4"/>
      <c r="M392" s="4"/>
    </row>
    <row r="393" spans="1:13" s="22" customFormat="1" ht="31.5">
      <c r="A393" s="63">
        <f t="shared" si="14"/>
        <v>160</v>
      </c>
      <c r="B393" s="18" t="str">
        <f>'[6]прил 7.1'!B393</f>
        <v>Ф-5, ПС «Ножай - Юрт», с.Бетти- мохк ТП 5-  КТП с ТМ -100 кВА - 1 компл.                                                     </v>
      </c>
      <c r="C393" s="30">
        <f>'[6]прил 7.1'!C393</f>
        <v>0.39456604</v>
      </c>
      <c r="D393" s="30">
        <f>'[6]прил 7.1'!D393</f>
        <v>0.4779</v>
      </c>
      <c r="E393" s="30">
        <f>'[6]прил 7.1'!E393</f>
        <v>0.32547776</v>
      </c>
      <c r="F393" s="30">
        <f>'[6]прил 7.1'!N393</f>
        <v>0.334378</v>
      </c>
      <c r="G393" s="30">
        <f>'[6]прил 7.1'!P393</f>
        <v>0.334378</v>
      </c>
      <c r="H393" s="30">
        <f>'[6]прил 7.1'!R393</f>
        <v>0.06908828</v>
      </c>
      <c r="I393" s="30">
        <f>'[6]прил 7.1'!S393</f>
        <v>-0.15242224</v>
      </c>
      <c r="J393" s="89">
        <f>'[6]прил 7.1'!T393</f>
        <v>0.6810582967147939</v>
      </c>
      <c r="K393" s="4"/>
      <c r="L393" s="4"/>
      <c r="M393" s="4"/>
    </row>
    <row r="394" spans="1:13" s="22" customFormat="1" ht="31.5">
      <c r="A394" s="63">
        <f t="shared" si="14"/>
        <v>161</v>
      </c>
      <c r="B394" s="18" t="str">
        <f>'[6]прил 7.1'!B394</f>
        <v>Ф-5, ПС «Урус - Мартан -1», с. Рошни - Чу, ТП 5-? КТП с ТМ - 100 кВА - 1 компл.</v>
      </c>
      <c r="C394" s="30">
        <f>'[6]прил 7.1'!C394</f>
        <v>0.4779</v>
      </c>
      <c r="D394" s="30">
        <f>'[6]прил 7.1'!D394</f>
        <v>0.4779</v>
      </c>
      <c r="E394" s="30">
        <f>'[6]прил 7.1'!E394</f>
        <v>0</v>
      </c>
      <c r="F394" s="30">
        <f>'[6]прил 7.1'!N394</f>
        <v>0</v>
      </c>
      <c r="G394" s="30">
        <f>'[6]прил 7.1'!P394</f>
        <v>0</v>
      </c>
      <c r="H394" s="30">
        <f>'[6]прил 7.1'!R394</f>
        <v>0.4779</v>
      </c>
      <c r="I394" s="30">
        <f>'[6]прил 7.1'!S394</f>
        <v>-0.4779</v>
      </c>
      <c r="J394" s="89">
        <f>'[6]прил 7.1'!T394</f>
        <v>0</v>
      </c>
      <c r="K394" s="4"/>
      <c r="L394" s="4"/>
      <c r="M394" s="4"/>
    </row>
    <row r="395" spans="1:13" s="22" customFormat="1" ht="31.5">
      <c r="A395" s="63">
        <f t="shared" si="14"/>
        <v>162</v>
      </c>
      <c r="B395" s="18" t="str">
        <f>'[6]прил 7.1'!B395</f>
        <v>Ф-5 ПС "ГРП" с.Алхан-Кала ул.Элимбаева, Х.Мусалатова  ТП 5-  , КТП с ТМ 160 кВа - 1 комп.</v>
      </c>
      <c r="C395" s="30">
        <f>'[6]прил 7.1'!C395</f>
        <v>0.41790289999999997</v>
      </c>
      <c r="D395" s="30">
        <f>'[6]прил 7.1'!D395</f>
        <v>0.531</v>
      </c>
      <c r="E395" s="30">
        <f>'[6]прил 7.1'!E395</f>
        <v>0.34472797</v>
      </c>
      <c r="F395" s="30">
        <f>'[6]прил 7.1'!N395</f>
        <v>0.354155</v>
      </c>
      <c r="G395" s="30">
        <f>'[6]прил 7.1'!P395</f>
        <v>0.354155</v>
      </c>
      <c r="H395" s="30">
        <f>'[6]прил 7.1'!R395</f>
        <v>0.07317492999999997</v>
      </c>
      <c r="I395" s="30">
        <f>'[6]прил 7.1'!S395</f>
        <v>-0.18627203000000003</v>
      </c>
      <c r="J395" s="89">
        <f>'[6]прил 7.1'!T395</f>
        <v>0.6492052165725046</v>
      </c>
      <c r="K395" s="4"/>
      <c r="L395" s="4"/>
      <c r="M395" s="4"/>
    </row>
    <row r="396" spans="1:13" s="22" customFormat="1" ht="31.5">
      <c r="A396" s="63">
        <f t="shared" si="14"/>
        <v>163</v>
      </c>
      <c r="B396" s="18" t="str">
        <f>'[6]прил 7.1'!B396</f>
        <v>КТП с ТМ-250 кВА-1к-т. Ф-5 ПС Бачи-Юрт с.Центарой, ул.Насуханова, Джабраилова, ТП 5-4 </v>
      </c>
      <c r="C396" s="30">
        <f>'[6]прил 7.1'!C396</f>
        <v>0.6431</v>
      </c>
      <c r="D396" s="30">
        <f>'[6]прил 7.1'!D396</f>
        <v>0.6431</v>
      </c>
      <c r="E396" s="30">
        <f>'[6]прил 7.1'!E396</f>
        <v>0</v>
      </c>
      <c r="F396" s="30">
        <f>'[6]прил 7.1'!N396</f>
        <v>0</v>
      </c>
      <c r="G396" s="30">
        <f>'[6]прил 7.1'!P396</f>
        <v>0</v>
      </c>
      <c r="H396" s="30">
        <f>'[6]прил 7.1'!R396</f>
        <v>0.6431</v>
      </c>
      <c r="I396" s="30">
        <f>'[6]прил 7.1'!S396</f>
        <v>-0.6431</v>
      </c>
      <c r="J396" s="89">
        <f>'[6]прил 7.1'!T396</f>
        <v>0</v>
      </c>
      <c r="K396" s="4"/>
      <c r="L396" s="4"/>
      <c r="M396" s="4"/>
    </row>
    <row r="397" spans="1:13" s="22" customFormat="1" ht="31.5">
      <c r="A397" s="63">
        <f t="shared" si="14"/>
        <v>164</v>
      </c>
      <c r="B397" s="18" t="str">
        <f>'[6]прил 7.1'!B397</f>
        <v>Ф-23;4 ПС "Южная" РП-2 г.Грозный   БКТП с  вакуумными выключателями с трансформаторами ТМГ-400/10  -2шт.</v>
      </c>
      <c r="C397" s="30">
        <f>'[6]прил 7.1'!C397</f>
        <v>6.30238</v>
      </c>
      <c r="D397" s="30">
        <f>'[6]прил 7.1'!D397</f>
        <v>0</v>
      </c>
      <c r="E397" s="30">
        <f>'[6]прил 7.1'!E397</f>
        <v>0</v>
      </c>
      <c r="F397" s="30">
        <f>'[6]прил 7.1'!N397</f>
        <v>0</v>
      </c>
      <c r="G397" s="30">
        <f>'[6]прил 7.1'!P397</f>
        <v>0</v>
      </c>
      <c r="H397" s="30">
        <f>'[6]прил 7.1'!R397</f>
        <v>6.30238</v>
      </c>
      <c r="I397" s="30">
        <f>'[6]прил 7.1'!S397</f>
        <v>0</v>
      </c>
      <c r="J397" s="89" t="e">
        <f>'[6]прил 7.1'!T397</f>
        <v>#DIV/0!</v>
      </c>
      <c r="K397" s="4"/>
      <c r="L397" s="4"/>
      <c r="M397" s="4"/>
    </row>
    <row r="398" spans="1:13" s="22" customFormat="1" ht="31.5">
      <c r="A398" s="63">
        <f t="shared" si="14"/>
        <v>165</v>
      </c>
      <c r="B398" s="18" t="str">
        <f>'[6]прил 7.1'!B398</f>
        <v>Ф-28 ПС "Северная"  ТП -212 г. Грозный   БКТП С вакуумными выключателями с трансформаторами ТМГ-400/10  -2шт.</v>
      </c>
      <c r="C398" s="30">
        <f>'[6]прил 7.1'!C398</f>
        <v>3.87158</v>
      </c>
      <c r="D398" s="30">
        <f>'[6]прил 7.1'!D398</f>
        <v>0</v>
      </c>
      <c r="E398" s="30">
        <f>'[6]прил 7.1'!E398</f>
        <v>0</v>
      </c>
      <c r="F398" s="30">
        <f>'[6]прил 7.1'!N398</f>
        <v>0</v>
      </c>
      <c r="G398" s="30">
        <f>'[6]прил 7.1'!P398</f>
        <v>0</v>
      </c>
      <c r="H398" s="30">
        <f>'[6]прил 7.1'!R398</f>
        <v>3.87158</v>
      </c>
      <c r="I398" s="30">
        <f>'[6]прил 7.1'!S398</f>
        <v>0</v>
      </c>
      <c r="J398" s="89" t="e">
        <f>'[6]прил 7.1'!T398</f>
        <v>#DIV/0!</v>
      </c>
      <c r="K398" s="4"/>
      <c r="L398" s="4"/>
      <c r="M398" s="4"/>
    </row>
    <row r="399" spans="1:13" s="22" customFormat="1" ht="31.5">
      <c r="A399" s="63">
        <f t="shared" si="14"/>
        <v>166</v>
      </c>
      <c r="B399" s="18" t="str">
        <f>'[6]прил 7.1'!B399</f>
        <v>Ф-22 ПС "Южная" ТП-39  г.Грозный БКТП с вакуумными выключателями и  трансформаторами ТМГ-400/10  -2шт</v>
      </c>
      <c r="C399" s="30">
        <f>'[6]прил 7.1'!C399</f>
        <v>5.996391839999999</v>
      </c>
      <c r="D399" s="30">
        <f>'[6]прил 7.1'!D399</f>
        <v>0</v>
      </c>
      <c r="E399" s="30">
        <f>'[6]прил 7.1'!E399</f>
        <v>4.9464239</v>
      </c>
      <c r="F399" s="30">
        <f>'[6]прил 7.1'!N399</f>
        <v>5.081688</v>
      </c>
      <c r="G399" s="30">
        <f>'[6]прил 7.1'!P399</f>
        <v>5.081688</v>
      </c>
      <c r="H399" s="30">
        <f>'[6]прил 7.1'!R399</f>
        <v>1.0499679399999993</v>
      </c>
      <c r="I399" s="30">
        <f>'[6]прил 7.1'!S399</f>
        <v>4.9464239</v>
      </c>
      <c r="J399" s="89" t="e">
        <f>'[6]прил 7.1'!T399</f>
        <v>#DIV/0!</v>
      </c>
      <c r="K399" s="4"/>
      <c r="L399" s="4"/>
      <c r="M399" s="4"/>
    </row>
    <row r="400" spans="1:13" s="22" customFormat="1" ht="15.75">
      <c r="A400" s="63">
        <f t="shared" si="14"/>
        <v>167</v>
      </c>
      <c r="B400" s="18" t="str">
        <f>'[6]прил 7.1'!B400</f>
        <v>Ф-14 ПС "Северная" ТП-б/н  с ТМ-630/10 - 2 шт.г.Грозный</v>
      </c>
      <c r="C400" s="30">
        <f>'[6]прил 7.1'!C400</f>
        <v>6.426835779999999</v>
      </c>
      <c r="D400" s="30">
        <f>'[6]прил 7.1'!D400</f>
        <v>0</v>
      </c>
      <c r="E400" s="30">
        <f>'[6]прил 7.1'!E400</f>
        <v>5.30149695</v>
      </c>
      <c r="F400" s="30">
        <f>'[6]прил 7.1'!N400</f>
        <v>5.446471</v>
      </c>
      <c r="G400" s="30">
        <f>'[6]прил 7.1'!P400</f>
        <v>5.446471</v>
      </c>
      <c r="H400" s="30">
        <f>'[6]прил 7.1'!R400</f>
        <v>1.1253388299999996</v>
      </c>
      <c r="I400" s="30">
        <f>'[6]прил 7.1'!S400</f>
        <v>5.30149695</v>
      </c>
      <c r="J400" s="89" t="e">
        <f>'[6]прил 7.1'!T400</f>
        <v>#DIV/0!</v>
      </c>
      <c r="K400" s="4"/>
      <c r="L400" s="4"/>
      <c r="M400" s="4"/>
    </row>
    <row r="401" spans="1:13" s="22" customFormat="1" ht="15.75">
      <c r="A401" s="63">
        <f t="shared" si="14"/>
        <v>168</v>
      </c>
      <c r="B401" s="18" t="str">
        <f>'[6]прил 7.1'!B401</f>
        <v>Ф-28 ПС "Северная" ТП-б/н г.Грозный  КТП с ТМ-400/ 10-1шт</v>
      </c>
      <c r="C401" s="30">
        <f>'[6]прил 7.1'!C401</f>
        <v>0.57165218</v>
      </c>
      <c r="D401" s="30">
        <f>'[6]прил 7.1'!D401</f>
        <v>0</v>
      </c>
      <c r="E401" s="30">
        <f>'[6]прил 7.1'!E401</f>
        <v>0.47155637</v>
      </c>
      <c r="F401" s="30">
        <f>'[6]прил 7.1'!N401</f>
        <v>0.484451</v>
      </c>
      <c r="G401" s="30">
        <f>'[6]прил 7.1'!P401</f>
        <v>0.484451</v>
      </c>
      <c r="H401" s="30">
        <f>'[6]прил 7.1'!R401</f>
        <v>0.10009580999999995</v>
      </c>
      <c r="I401" s="30">
        <f>'[6]прил 7.1'!S401</f>
        <v>0.47155637</v>
      </c>
      <c r="J401" s="89" t="e">
        <f>'[6]прил 7.1'!T401</f>
        <v>#DIV/0!</v>
      </c>
      <c r="K401" s="4"/>
      <c r="L401" s="4"/>
      <c r="M401" s="4"/>
    </row>
    <row r="402" spans="1:13" s="22" customFormat="1" ht="15.75">
      <c r="A402" s="63">
        <f t="shared" si="14"/>
        <v>169</v>
      </c>
      <c r="B402" s="18" t="str">
        <f>'[6]прил 7.1'!B402</f>
        <v>Ф-6 ПС "Холодильник" ТП б/н г. Грозный КТП с ТМ-250 кВА    </v>
      </c>
      <c r="C402" s="30">
        <f>'[6]прил 7.1'!C402</f>
        <v>0.6431</v>
      </c>
      <c r="D402" s="30">
        <f>'[6]прил 7.1'!D402</f>
        <v>0</v>
      </c>
      <c r="E402" s="30">
        <f>'[6]прил 7.1'!E402</f>
        <v>0</v>
      </c>
      <c r="F402" s="30">
        <f>'[6]прил 7.1'!N402</f>
        <v>0</v>
      </c>
      <c r="G402" s="30">
        <f>'[6]прил 7.1'!P402</f>
        <v>0</v>
      </c>
      <c r="H402" s="30">
        <f>'[6]прил 7.1'!R402</f>
        <v>0.6431</v>
      </c>
      <c r="I402" s="30">
        <f>'[6]прил 7.1'!S402</f>
        <v>0</v>
      </c>
      <c r="J402" s="89" t="e">
        <f>'[6]прил 7.1'!T402</f>
        <v>#DIV/0!</v>
      </c>
      <c r="K402" s="4"/>
      <c r="L402" s="4"/>
      <c r="M402" s="4"/>
    </row>
    <row r="403" spans="1:13" s="22" customFormat="1" ht="31.5">
      <c r="A403" s="63">
        <f t="shared" si="14"/>
        <v>170</v>
      </c>
      <c r="B403" s="18" t="str">
        <f>'[6]прил 7.1'!B403</f>
        <v>Ф-1 ПС "Тепличная" ТП б/н г.Грозный  КТП с ТМ-400/10 , для разгрузки КТП-105 </v>
      </c>
      <c r="C403" s="30">
        <f>'[6]прил 7.1'!C403</f>
        <v>1.003</v>
      </c>
      <c r="D403" s="30">
        <f>'[6]прил 7.1'!D403</f>
        <v>1.003</v>
      </c>
      <c r="E403" s="30">
        <f>'[6]прил 7.1'!E403</f>
        <v>0</v>
      </c>
      <c r="F403" s="30">
        <f>'[6]прил 7.1'!N403</f>
        <v>0</v>
      </c>
      <c r="G403" s="30">
        <f>'[6]прил 7.1'!P403</f>
        <v>0</v>
      </c>
      <c r="H403" s="30">
        <f>'[6]прил 7.1'!R403</f>
        <v>1.003</v>
      </c>
      <c r="I403" s="30">
        <f>'[6]прил 7.1'!S403</f>
        <v>-1.003</v>
      </c>
      <c r="J403" s="89">
        <f>'[6]прил 7.1'!T403</f>
        <v>0</v>
      </c>
      <c r="K403" s="4"/>
      <c r="L403" s="4"/>
      <c r="M403" s="4"/>
    </row>
    <row r="404" spans="1:13" s="22" customFormat="1" ht="15.75">
      <c r="A404" s="63">
        <f t="shared" si="14"/>
        <v>171</v>
      </c>
      <c r="B404" s="18" t="str">
        <f>'[6]прил 7.1'!B404</f>
        <v>Ф-2 ПС "Электроприбор"  ТП б/н  г.Грозный КТП с ТМ-250/6.  </v>
      </c>
      <c r="C404" s="30">
        <f>'[6]прил 7.1'!C404</f>
        <v>0.6431</v>
      </c>
      <c r="D404" s="30">
        <f>'[6]прил 7.1'!D404</f>
        <v>0.6431</v>
      </c>
      <c r="E404" s="30">
        <f>'[6]прил 7.1'!E404</f>
        <v>0</v>
      </c>
      <c r="F404" s="30">
        <f>'[6]прил 7.1'!N404</f>
        <v>0</v>
      </c>
      <c r="G404" s="30">
        <f>'[6]прил 7.1'!P404</f>
        <v>0</v>
      </c>
      <c r="H404" s="30">
        <f>'[6]прил 7.1'!R404</f>
        <v>0.6431</v>
      </c>
      <c r="I404" s="30">
        <f>'[6]прил 7.1'!S404</f>
        <v>-0.6431</v>
      </c>
      <c r="J404" s="89">
        <f>'[6]прил 7.1'!T404</f>
        <v>0</v>
      </c>
      <c r="K404" s="4"/>
      <c r="L404" s="4"/>
      <c r="M404" s="4"/>
    </row>
    <row r="405" spans="1:13" s="22" customFormat="1" ht="15.75">
      <c r="A405" s="63">
        <f t="shared" si="14"/>
        <v>172</v>
      </c>
      <c r="B405" s="18" t="str">
        <f>'[6]прил 7.1'!B405</f>
        <v>Ф-6 ПС "Холодильник" ТП б/н   г.Грозный КТП с ТМ-400/ 6-  1шт. </v>
      </c>
      <c r="C405" s="30">
        <f>'[6]прил 7.1'!C405</f>
        <v>1.003</v>
      </c>
      <c r="D405" s="30">
        <f>'[6]прил 7.1'!D405</f>
        <v>1.003</v>
      </c>
      <c r="E405" s="30">
        <f>'[6]прил 7.1'!E405</f>
        <v>0</v>
      </c>
      <c r="F405" s="30">
        <f>'[6]прил 7.1'!N405</f>
        <v>0</v>
      </c>
      <c r="G405" s="30">
        <f>'[6]прил 7.1'!P405</f>
        <v>0</v>
      </c>
      <c r="H405" s="30">
        <f>'[6]прил 7.1'!R405</f>
        <v>1.003</v>
      </c>
      <c r="I405" s="30">
        <f>'[6]прил 7.1'!S405</f>
        <v>-1.003</v>
      </c>
      <c r="J405" s="89">
        <f>'[6]прил 7.1'!T405</f>
        <v>0</v>
      </c>
      <c r="K405" s="4"/>
      <c r="L405" s="4"/>
      <c r="M405" s="4"/>
    </row>
    <row r="406" spans="1:13" s="22" customFormat="1" ht="15.75">
      <c r="A406" s="63">
        <f t="shared" si="14"/>
        <v>173</v>
      </c>
      <c r="B406" s="18" t="str">
        <f>'[6]прил 7.1'!B406</f>
        <v> Ф-14 ПС "№ 56" ТП б/н  г.Грозный КТП с ТМ-400/6  </v>
      </c>
      <c r="C406" s="30">
        <f>'[6]прил 7.1'!C406</f>
        <v>1.003</v>
      </c>
      <c r="D406" s="30">
        <f>'[6]прил 7.1'!D406</f>
        <v>1.003</v>
      </c>
      <c r="E406" s="30">
        <f>'[6]прил 7.1'!E406</f>
        <v>0</v>
      </c>
      <c r="F406" s="30">
        <f>'[6]прил 7.1'!N406</f>
        <v>0</v>
      </c>
      <c r="G406" s="30">
        <f>'[6]прил 7.1'!P406</f>
        <v>0</v>
      </c>
      <c r="H406" s="30">
        <f>'[6]прил 7.1'!R406</f>
        <v>1.003</v>
      </c>
      <c r="I406" s="30">
        <f>'[6]прил 7.1'!S406</f>
        <v>-1.003</v>
      </c>
      <c r="J406" s="89">
        <f>'[6]прил 7.1'!T406</f>
        <v>0</v>
      </c>
      <c r="K406" s="4"/>
      <c r="L406" s="4"/>
      <c r="M406" s="4"/>
    </row>
    <row r="407" spans="1:13" s="22" customFormat="1" ht="15.75">
      <c r="A407" s="63">
        <f t="shared" si="14"/>
        <v>174</v>
      </c>
      <c r="B407" s="18" t="str">
        <f>'[6]прил 7.1'!B407</f>
        <v>КТП с ТМ 160 кВа Ф-1 ПС "Правобережная" с.Правобережное ТП 1-31</v>
      </c>
      <c r="C407" s="30">
        <f>'[6]прил 7.1'!C407</f>
        <v>0.41754063999999996</v>
      </c>
      <c r="D407" s="30">
        <f>'[6]прил 7.1'!D407</f>
        <v>0</v>
      </c>
      <c r="E407" s="30">
        <f>'[6]прил 7.1'!E407</f>
        <v>0.34442969</v>
      </c>
      <c r="F407" s="30">
        <f>'[6]прил 7.1'!N407</f>
        <v>0.353848</v>
      </c>
      <c r="G407" s="30">
        <f>'[6]прил 7.1'!P407</f>
        <v>0.353848</v>
      </c>
      <c r="H407" s="30">
        <f>'[6]прил 7.1'!R407</f>
        <v>0.07311094999999995</v>
      </c>
      <c r="I407" s="30">
        <f>'[6]прил 7.1'!S407</f>
        <v>0.34442969</v>
      </c>
      <c r="J407" s="89" t="e">
        <f>'[6]прил 7.1'!T407</f>
        <v>#DIV/0!</v>
      </c>
      <c r="K407" s="4"/>
      <c r="L407" s="4"/>
      <c r="M407" s="4"/>
    </row>
    <row r="408" spans="1:13" s="22" customFormat="1" ht="15.75">
      <c r="A408" s="63">
        <f t="shared" si="14"/>
        <v>175</v>
      </c>
      <c r="B408" s="18" t="str">
        <f>'[6]прил 7.1'!B408</f>
        <v>КТП с ТМ 250 кВа Ф-8 ПС "Ачхой-Мартан с.Бамут ТП 8-10</v>
      </c>
      <c r="C408" s="30">
        <f>'[6]прил 7.1'!C408</f>
        <v>0.5401202199999999</v>
      </c>
      <c r="D408" s="30">
        <f>'[6]прил 7.1'!D408</f>
        <v>0</v>
      </c>
      <c r="E408" s="30">
        <f>'[6]прил 7.1'!E408</f>
        <v>0.44554539</v>
      </c>
      <c r="F408" s="30">
        <f>'[6]прил 7.1'!N408</f>
        <v>0.457729</v>
      </c>
      <c r="G408" s="30">
        <f>'[6]прил 7.1'!P408</f>
        <v>0.457729</v>
      </c>
      <c r="H408" s="30">
        <f>'[6]прил 7.1'!R408</f>
        <v>0.09457482999999994</v>
      </c>
      <c r="I408" s="30">
        <f>'[6]прил 7.1'!S408</f>
        <v>0.44554539</v>
      </c>
      <c r="J408" s="89" t="e">
        <f>'[6]прил 7.1'!T408</f>
        <v>#DIV/0!</v>
      </c>
      <c r="K408" s="4"/>
      <c r="L408" s="4"/>
      <c r="M408" s="4"/>
    </row>
    <row r="409" spans="1:13" s="22" customFormat="1" ht="15.75">
      <c r="A409" s="63">
        <f t="shared" si="14"/>
        <v>176</v>
      </c>
      <c r="B409" s="18" t="str">
        <f>'[6]прил 7.1'!B409</f>
        <v>КТП с ТМ 100 кВа Ф-8 ПС "Ачхой-Мартан с.Бамут ТП 8-12</v>
      </c>
      <c r="C409" s="30">
        <f>'[6]прил 7.1'!C409</f>
        <v>0.39338722</v>
      </c>
      <c r="D409" s="30">
        <f>'[6]прил 7.1'!D409</f>
        <v>0</v>
      </c>
      <c r="E409" s="30">
        <f>'[6]прил 7.1'!E409</f>
        <v>0.32450481</v>
      </c>
      <c r="F409" s="30">
        <f>'[6]прил 7.1'!N409</f>
        <v>0.333379</v>
      </c>
      <c r="G409" s="30">
        <f>'[6]прил 7.1'!P409</f>
        <v>0.333379</v>
      </c>
      <c r="H409" s="30">
        <f>'[6]прил 7.1'!R409</f>
        <v>0.06888241</v>
      </c>
      <c r="I409" s="30">
        <f>'[6]прил 7.1'!S409</f>
        <v>0.32450481</v>
      </c>
      <c r="J409" s="89" t="e">
        <f>'[6]прил 7.1'!T409</f>
        <v>#DIV/0!</v>
      </c>
      <c r="K409" s="4"/>
      <c r="L409" s="4"/>
      <c r="M409" s="4"/>
    </row>
    <row r="410" spans="1:13" s="22" customFormat="1" ht="15.75">
      <c r="A410" s="63">
        <f t="shared" si="14"/>
        <v>177</v>
      </c>
      <c r="B410" s="18" t="str">
        <f>'[6]прил 7.1'!B410</f>
        <v>КТП с ТМ 100 кВа Ф-8 ПС "Ачхой-Мартан с.Бамут ТП 8-14</v>
      </c>
      <c r="C410" s="30">
        <f>'[6]прил 7.1'!C410</f>
        <v>0.39338722</v>
      </c>
      <c r="D410" s="30">
        <f>'[6]прил 7.1'!D410</f>
        <v>0</v>
      </c>
      <c r="E410" s="30">
        <f>'[6]прил 7.1'!E410</f>
        <v>0.32450481</v>
      </c>
      <c r="F410" s="30">
        <f>'[6]прил 7.1'!N410</f>
        <v>0.333379</v>
      </c>
      <c r="G410" s="30">
        <f>'[6]прил 7.1'!P410</f>
        <v>0.333379</v>
      </c>
      <c r="H410" s="30">
        <f>'[6]прил 7.1'!R410</f>
        <v>0.06888241</v>
      </c>
      <c r="I410" s="30">
        <f>'[6]прил 7.1'!S410</f>
        <v>0.32450481</v>
      </c>
      <c r="J410" s="89" t="e">
        <f>'[6]прил 7.1'!T410</f>
        <v>#DIV/0!</v>
      </c>
      <c r="K410" s="4"/>
      <c r="L410" s="4"/>
      <c r="M410" s="4"/>
    </row>
    <row r="411" spans="1:13" s="22" customFormat="1" ht="15.75">
      <c r="A411" s="63">
        <f t="shared" si="14"/>
        <v>178</v>
      </c>
      <c r="B411" s="18" t="str">
        <f>'[6]прил 7.1'!B411</f>
        <v>КТП с ТМ 100 кВа Ф-8 ПС "Ачхой-Мартан с.Бамут ТП 8-15</v>
      </c>
      <c r="C411" s="30">
        <f>'[6]прил 7.1'!C411</f>
        <v>0.39338722</v>
      </c>
      <c r="D411" s="30">
        <f>'[6]прил 7.1'!D411</f>
        <v>0</v>
      </c>
      <c r="E411" s="30">
        <f>'[6]прил 7.1'!E411</f>
        <v>0.32450481</v>
      </c>
      <c r="F411" s="30">
        <f>'[6]прил 7.1'!N411</f>
        <v>0.333379</v>
      </c>
      <c r="G411" s="30">
        <f>'[6]прил 7.1'!P411</f>
        <v>0.333379</v>
      </c>
      <c r="H411" s="30">
        <f>'[6]прил 7.1'!R411</f>
        <v>0.06888241</v>
      </c>
      <c r="I411" s="30">
        <f>'[6]прил 7.1'!S411</f>
        <v>0.32450481</v>
      </c>
      <c r="J411" s="89" t="e">
        <f>'[6]прил 7.1'!T411</f>
        <v>#DIV/0!</v>
      </c>
      <c r="K411" s="4"/>
      <c r="L411" s="4"/>
      <c r="M411" s="4"/>
    </row>
    <row r="412" spans="1:13" s="22" customFormat="1" ht="15.75">
      <c r="A412" s="63">
        <f t="shared" si="14"/>
        <v>179</v>
      </c>
      <c r="B412" s="18" t="str">
        <f>'[6]прил 7.1'!B412</f>
        <v>КТП с ТМ 100 кВа Ф-8 ПС "Ачхой-Мартан" ТП 8-16</v>
      </c>
      <c r="C412" s="30">
        <f>'[6]прил 7.1'!C412</f>
        <v>0.39338722</v>
      </c>
      <c r="D412" s="30">
        <f>'[6]прил 7.1'!D412</f>
        <v>0</v>
      </c>
      <c r="E412" s="30">
        <f>'[6]прил 7.1'!E412</f>
        <v>0.32450481</v>
      </c>
      <c r="F412" s="30">
        <f>'[6]прил 7.1'!N412</f>
        <v>0.333379</v>
      </c>
      <c r="G412" s="30">
        <f>'[6]прил 7.1'!P412</f>
        <v>0.333379</v>
      </c>
      <c r="H412" s="30">
        <f>'[6]прил 7.1'!R412</f>
        <v>0.06888241</v>
      </c>
      <c r="I412" s="30">
        <f>'[6]прил 7.1'!S412</f>
        <v>0.32450481</v>
      </c>
      <c r="J412" s="89" t="e">
        <f>'[6]прил 7.1'!T412</f>
        <v>#DIV/0!</v>
      </c>
      <c r="K412" s="4"/>
      <c r="L412" s="4"/>
      <c r="M412" s="4"/>
    </row>
    <row r="413" spans="1:13" s="22" customFormat="1" ht="15.75">
      <c r="A413" s="63">
        <f t="shared" si="14"/>
        <v>180</v>
      </c>
      <c r="B413" s="18" t="str">
        <f>'[6]прил 7.1'!B413</f>
        <v>КТП с ТМ 40 кВа Ф-4 ТП 4-19 ПС "Ассиновская ст.Ассиновская</v>
      </c>
      <c r="C413" s="30">
        <f>'[6]прил 7.1'!C413</f>
        <v>0.336949</v>
      </c>
      <c r="D413" s="30">
        <f>'[6]прил 7.1'!D413</f>
        <v>0</v>
      </c>
      <c r="E413" s="30">
        <f>'[6]прил 7.1'!E413</f>
        <v>0.27794942</v>
      </c>
      <c r="F413" s="30">
        <f>'[6]прил 7.1'!N413</f>
        <v>0.28555</v>
      </c>
      <c r="G413" s="30">
        <f>'[6]прил 7.1'!P413</f>
        <v>0.28555</v>
      </c>
      <c r="H413" s="30">
        <f>'[6]прил 7.1'!R413</f>
        <v>0.058999579999999996</v>
      </c>
      <c r="I413" s="30">
        <f>'[6]прил 7.1'!S413</f>
        <v>0.27794942</v>
      </c>
      <c r="J413" s="89" t="e">
        <f>'[6]прил 7.1'!T413</f>
        <v>#DIV/0!</v>
      </c>
      <c r="K413" s="4"/>
      <c r="L413" s="4"/>
      <c r="M413" s="4"/>
    </row>
    <row r="414" spans="1:13" s="22" customFormat="1" ht="15.75">
      <c r="A414" s="63">
        <f t="shared" si="14"/>
        <v>181</v>
      </c>
      <c r="B414" s="18" t="str">
        <f>'[6]прил 7.1'!B414</f>
        <v>КТПН 160 кВа Ф-2 ПС "Серноводская" с.Серноводское ТП 2-1</v>
      </c>
      <c r="C414" s="30">
        <f>'[6]прил 7.1'!C414</f>
        <v>0.1739733</v>
      </c>
      <c r="D414" s="30">
        <f>'[6]прил 7.1'!D414</f>
        <v>0</v>
      </c>
      <c r="E414" s="30">
        <f>'[6]прил 7.1'!E414</f>
        <v>0.1435108</v>
      </c>
      <c r="F414" s="30">
        <f>'[6]прил 7.1'!N414</f>
        <v>0.147435</v>
      </c>
      <c r="G414" s="30">
        <f>'[6]прил 7.1'!P414</f>
        <v>0.147435</v>
      </c>
      <c r="H414" s="30">
        <f>'[6]прил 7.1'!R414</f>
        <v>0.030462500000000003</v>
      </c>
      <c r="I414" s="30">
        <f>'[6]прил 7.1'!S414</f>
        <v>0.1435108</v>
      </c>
      <c r="J414" s="89" t="e">
        <f>'[6]прил 7.1'!T414</f>
        <v>#DIV/0!</v>
      </c>
      <c r="K414" s="4"/>
      <c r="L414" s="4"/>
      <c r="M414" s="4"/>
    </row>
    <row r="415" spans="1:13" s="22" customFormat="1" ht="15.75">
      <c r="A415" s="63">
        <f t="shared" si="14"/>
        <v>182</v>
      </c>
      <c r="B415" s="18" t="str">
        <f>'[6]прил 7.1'!B415</f>
        <v>КТПН с ТМГ-100 кВа Ф-3 ПС "Серноводская с.Серноводское ТП 3-26</v>
      </c>
      <c r="C415" s="30">
        <f>'[6]прил 7.1'!C415</f>
        <v>0.39050329999999994</v>
      </c>
      <c r="D415" s="30">
        <f>'[6]прил 7.1'!D415</f>
        <v>0</v>
      </c>
      <c r="E415" s="30">
        <f>'[6]прил 7.1'!E415</f>
        <v>0.32212582</v>
      </c>
      <c r="F415" s="30">
        <f>'[6]прил 7.1'!N415</f>
        <v>0.330935</v>
      </c>
      <c r="G415" s="30">
        <f>'[6]прил 7.1'!P415</f>
        <v>0.330935</v>
      </c>
      <c r="H415" s="30">
        <f>'[6]прил 7.1'!R415</f>
        <v>0.06837747999999993</v>
      </c>
      <c r="I415" s="30">
        <f>'[6]прил 7.1'!S415</f>
        <v>0.32212582</v>
      </c>
      <c r="J415" s="89" t="e">
        <f>'[6]прил 7.1'!T415</f>
        <v>#DIV/0!</v>
      </c>
      <c r="K415" s="4"/>
      <c r="L415" s="4"/>
      <c r="M415" s="4"/>
    </row>
    <row r="416" spans="1:13" s="22" customFormat="1" ht="15.75">
      <c r="A416" s="63">
        <f t="shared" si="14"/>
        <v>183</v>
      </c>
      <c r="B416" s="18" t="str">
        <f>'[6]прил 7.1'!B416</f>
        <v>КТП с ТМ 400 кВа Ф-18 ПС "Гудермес-город" г.Гудермес ТП 18-54</v>
      </c>
      <c r="C416" s="30">
        <f>'[6]прил 7.1'!C416</f>
        <v>0.8294986999999999</v>
      </c>
      <c r="D416" s="30">
        <f>'[6]прил 7.1'!D416</f>
        <v>0</v>
      </c>
      <c r="E416" s="30">
        <f>'[6]прил 7.1'!E416</f>
        <v>0.6842535</v>
      </c>
      <c r="F416" s="30">
        <f>'[6]прил 7.1'!N416</f>
        <v>0.702965</v>
      </c>
      <c r="G416" s="30">
        <f>'[6]прил 7.1'!P416</f>
        <v>0.702965</v>
      </c>
      <c r="H416" s="30">
        <f>'[6]прил 7.1'!R416</f>
        <v>0.14524519999999996</v>
      </c>
      <c r="I416" s="30">
        <f>'[6]прил 7.1'!S416</f>
        <v>0.6842535</v>
      </c>
      <c r="J416" s="89" t="e">
        <f>'[6]прил 7.1'!T416</f>
        <v>#DIV/0!</v>
      </c>
      <c r="K416" s="4"/>
      <c r="L416" s="4"/>
      <c r="M416" s="4"/>
    </row>
    <row r="417" spans="1:13" s="22" customFormat="1" ht="15.75">
      <c r="A417" s="63">
        <f t="shared" si="14"/>
        <v>184</v>
      </c>
      <c r="B417" s="18" t="str">
        <f>'[6]прил 7.1'!B417</f>
        <v>КТП с ТМ 250 кВа Ф-17 ПС "Гудермес-город" г.Гудермес ТП 17-54</v>
      </c>
      <c r="C417" s="30">
        <f>'[6]прил 7.1'!C417</f>
        <v>0.57190942</v>
      </c>
      <c r="D417" s="30">
        <f>'[6]прил 7.1'!D417</f>
        <v>0</v>
      </c>
      <c r="E417" s="30">
        <f>'[6]прил 7.1'!E417</f>
        <v>0.47176852</v>
      </c>
      <c r="F417" s="30">
        <f>'[6]прил 7.1'!N417</f>
        <v>0.484669</v>
      </c>
      <c r="G417" s="30">
        <f>'[6]прил 7.1'!P417</f>
        <v>0.484669</v>
      </c>
      <c r="H417" s="30">
        <f>'[6]прил 7.1'!R417</f>
        <v>0.10014089999999998</v>
      </c>
      <c r="I417" s="30">
        <f>'[6]прил 7.1'!S417</f>
        <v>0.47176852</v>
      </c>
      <c r="J417" s="89" t="e">
        <f>'[6]прил 7.1'!T417</f>
        <v>#DIV/0!</v>
      </c>
      <c r="K417" s="4"/>
      <c r="L417" s="4"/>
      <c r="M417" s="4"/>
    </row>
    <row r="418" spans="1:13" s="22" customFormat="1" ht="15.75">
      <c r="A418" s="63">
        <f t="shared" si="14"/>
        <v>185</v>
      </c>
      <c r="B418" s="18" t="str">
        <f>'[6]прил 7.1'!B418</f>
        <v>КТП с ТМ 250 кВа Ф-24 ПС "Гудермес-город" г.Гудермес ТП 24-82</v>
      </c>
      <c r="C418" s="30">
        <f>'[6]прил 7.1'!C418</f>
        <v>0.5767828199999999</v>
      </c>
      <c r="D418" s="30">
        <f>'[6]прил 7.1'!D418</f>
        <v>0</v>
      </c>
      <c r="E418" s="30">
        <f>'[6]прил 7.1'!E418</f>
        <v>0.47578789</v>
      </c>
      <c r="F418" s="30">
        <f>'[6]прил 7.1'!N418</f>
        <v>0.488799</v>
      </c>
      <c r="G418" s="30">
        <f>'[6]прил 7.1'!P418</f>
        <v>0.488799</v>
      </c>
      <c r="H418" s="30">
        <f>'[6]прил 7.1'!R418</f>
        <v>0.10099492999999993</v>
      </c>
      <c r="I418" s="30">
        <f>'[6]прил 7.1'!S418</f>
        <v>0.47578789</v>
      </c>
      <c r="J418" s="89" t="e">
        <f>'[6]прил 7.1'!T418</f>
        <v>#DIV/0!</v>
      </c>
      <c r="K418" s="4"/>
      <c r="L418" s="4"/>
      <c r="M418" s="4"/>
    </row>
    <row r="419" spans="1:13" s="22" customFormat="1" ht="15.75">
      <c r="A419" s="63">
        <f t="shared" si="14"/>
        <v>186</v>
      </c>
      <c r="B419" s="18" t="str">
        <f>'[6]прил 7.1'!B419</f>
        <v>КТП с ТМ 250 кВа Ф-17ПС "Гудермес-город" г.Гудермес ТП 17-22</v>
      </c>
      <c r="C419" s="30">
        <f>'[6]прил 7.1'!C419</f>
        <v>0.57190942</v>
      </c>
      <c r="D419" s="30">
        <f>'[6]прил 7.1'!D419</f>
        <v>0</v>
      </c>
      <c r="E419" s="30">
        <f>'[6]прил 7.1'!E419</f>
        <v>0.47176852</v>
      </c>
      <c r="F419" s="30">
        <f>'[6]прил 7.1'!N419</f>
        <v>0.484669</v>
      </c>
      <c r="G419" s="30">
        <f>'[6]прил 7.1'!P419</f>
        <v>0.484669</v>
      </c>
      <c r="H419" s="30">
        <f>'[6]прил 7.1'!R419</f>
        <v>0.10014089999999998</v>
      </c>
      <c r="I419" s="30">
        <f>'[6]прил 7.1'!S419</f>
        <v>0.47176852</v>
      </c>
      <c r="J419" s="89" t="e">
        <f>'[6]прил 7.1'!T419</f>
        <v>#DIV/0!</v>
      </c>
      <c r="K419" s="4"/>
      <c r="L419" s="4"/>
      <c r="M419" s="4"/>
    </row>
    <row r="420" spans="1:13" s="22" customFormat="1" ht="15.75">
      <c r="A420" s="63">
        <f t="shared" si="14"/>
        <v>187</v>
      </c>
      <c r="B420" s="18" t="str">
        <f>'[6]прил 7.1'!B420</f>
        <v>КТП с ТМ 100 кВа Ф-3 ПС "Шали" ТП 3-  г.Шали</v>
      </c>
      <c r="C420" s="30">
        <f>'[6]прил 7.1'!C420</f>
        <v>0.39250222</v>
      </c>
      <c r="D420" s="30">
        <f>'[6]прил 7.1'!D420</f>
        <v>0</v>
      </c>
      <c r="E420" s="30">
        <f>'[6]прил 7.1'!E420</f>
        <v>0.32377483</v>
      </c>
      <c r="F420" s="30">
        <f>'[6]прил 7.1'!N420</f>
        <v>0.332629</v>
      </c>
      <c r="G420" s="30">
        <f>'[6]прил 7.1'!P420</f>
        <v>0.332629</v>
      </c>
      <c r="H420" s="30">
        <f>'[6]прил 7.1'!R420</f>
        <v>0.06872739</v>
      </c>
      <c r="I420" s="30">
        <f>'[6]прил 7.1'!S420</f>
        <v>0.32377483</v>
      </c>
      <c r="J420" s="89" t="e">
        <f>'[6]прил 7.1'!T420</f>
        <v>#DIV/0!</v>
      </c>
      <c r="K420" s="4"/>
      <c r="L420" s="4"/>
      <c r="M420" s="4"/>
    </row>
    <row r="421" spans="1:13" s="22" customFormat="1" ht="15.75">
      <c r="A421" s="63">
        <f t="shared" si="14"/>
        <v>188</v>
      </c>
      <c r="B421" s="18" t="str">
        <f>'[6]прил 7.1'!B421</f>
        <v>КТП с ТМ 400 кВа ТП-209 ПС "Черноречье" г.Грозный</v>
      </c>
      <c r="C421" s="30">
        <f>'[6]прил 7.1'!C421</f>
        <v>4.41139224</v>
      </c>
      <c r="D421" s="30">
        <f>'[6]прил 7.1'!D421</f>
        <v>0</v>
      </c>
      <c r="E421" s="30">
        <f>'[6]прил 7.1'!E421</f>
        <v>3.63895793</v>
      </c>
      <c r="F421" s="30">
        <f>'[6]прил 7.1'!N421</f>
        <v>3.738468</v>
      </c>
      <c r="G421" s="30">
        <f>'[6]прил 7.1'!P421</f>
        <v>3.738468</v>
      </c>
      <c r="H421" s="30">
        <f>'[6]прил 7.1'!R421</f>
        <v>0.7724343099999995</v>
      </c>
      <c r="I421" s="30">
        <f>'[6]прил 7.1'!S421</f>
        <v>3.63895793</v>
      </c>
      <c r="J421" s="89" t="e">
        <f>'[6]прил 7.1'!T421</f>
        <v>#DIV/0!</v>
      </c>
      <c r="K421" s="4"/>
      <c r="L421" s="4"/>
      <c r="M421" s="4"/>
    </row>
    <row r="422" spans="1:13" s="22" customFormat="1" ht="15.75">
      <c r="A422" s="63">
        <f t="shared" si="14"/>
        <v>189</v>
      </c>
      <c r="B422" s="18" t="str">
        <f>'[6]прил 7.1'!B422</f>
        <v>КТП с ТМ 250 кВа ТП 9-    Ф-9 ПС "Гойт-Корт" с.Белгатой</v>
      </c>
      <c r="C422" s="30">
        <f>'[6]прил 7.1'!C422</f>
        <v>0.82422174</v>
      </c>
      <c r="D422" s="30">
        <f>'[6]прил 7.1'!D422</f>
        <v>0</v>
      </c>
      <c r="E422" s="30">
        <f>'[6]прил 7.1'!E422</f>
        <v>0.67990088</v>
      </c>
      <c r="F422" s="30">
        <f>'[6]прил 7.1'!N422</f>
        <v>0.698493</v>
      </c>
      <c r="G422" s="30">
        <f>'[6]прил 7.1'!P422</f>
        <v>0.698493</v>
      </c>
      <c r="H422" s="30">
        <f>'[6]прил 7.1'!R422</f>
        <v>0.14432086</v>
      </c>
      <c r="I422" s="30">
        <f>'[6]прил 7.1'!S422</f>
        <v>0.67990088</v>
      </c>
      <c r="J422" s="89" t="e">
        <f>'[6]прил 7.1'!T422</f>
        <v>#DIV/0!</v>
      </c>
      <c r="K422" s="4"/>
      <c r="L422" s="4"/>
      <c r="M422" s="4"/>
    </row>
    <row r="423" spans="1:13" s="22" customFormat="1" ht="15.75">
      <c r="A423" s="63">
        <f t="shared" si="14"/>
        <v>190</v>
      </c>
      <c r="B423" s="18" t="str">
        <f>'[6]прил 7.1'!B423</f>
        <v>КТП с ТМ 250 кВа Ф-5 ТП 5-4 ПС "Бачи-Юрт" с.Центарой</v>
      </c>
      <c r="C423" s="30">
        <f>'[6]прил 7.1'!C423</f>
        <v>0.5398145999999999</v>
      </c>
      <c r="D423" s="30">
        <f>'[6]прил 7.1'!D423</f>
        <v>0</v>
      </c>
      <c r="E423" s="30">
        <f>'[6]прил 7.1'!E423</f>
        <v>0.44529329</v>
      </c>
      <c r="F423" s="30">
        <f>'[6]прил 7.1'!N423</f>
        <v>0.45747</v>
      </c>
      <c r="G423" s="30">
        <f>'[6]прил 7.1'!P423</f>
        <v>0.45747</v>
      </c>
      <c r="H423" s="30">
        <f>'[6]прил 7.1'!R423</f>
        <v>0.09452130999999991</v>
      </c>
      <c r="I423" s="30">
        <f>'[6]прил 7.1'!S423</f>
        <v>0.44529329</v>
      </c>
      <c r="J423" s="89" t="e">
        <f>'[6]прил 7.1'!T423</f>
        <v>#DIV/0!</v>
      </c>
      <c r="K423" s="4"/>
      <c r="L423" s="4"/>
      <c r="M423" s="4"/>
    </row>
    <row r="424" spans="1:13" s="22" customFormat="1" ht="15.75">
      <c r="A424" s="63">
        <f t="shared" si="14"/>
        <v>191</v>
      </c>
      <c r="B424" s="18" t="str">
        <f>'[6]прил 7.1'!B424</f>
        <v>КТП с ТМ 160 кВа ТП 9-    Ф-9 ПС "Гойт-Корт" с.Белгатой</v>
      </c>
      <c r="C424" s="30">
        <f>'[6]прил 7.1'!C424</f>
        <v>0.6697739</v>
      </c>
      <c r="D424" s="30">
        <f>'[6]прил 7.1'!D424</f>
        <v>0</v>
      </c>
      <c r="E424" s="30">
        <f>'[6]прил 7.1'!E424</f>
        <v>0.55249614</v>
      </c>
      <c r="F424" s="30">
        <f>'[6]прил 7.1'!N424</f>
        <v>0.567605</v>
      </c>
      <c r="G424" s="30">
        <f>'[6]прил 7.1'!P424</f>
        <v>0.567605</v>
      </c>
      <c r="H424" s="30">
        <f>'[6]прил 7.1'!R424</f>
        <v>0.11727776000000001</v>
      </c>
      <c r="I424" s="30">
        <f>'[6]прил 7.1'!S424</f>
        <v>0.55249614</v>
      </c>
      <c r="J424" s="89" t="e">
        <f>'[6]прил 7.1'!T424</f>
        <v>#DIV/0!</v>
      </c>
      <c r="K424" s="4"/>
      <c r="L424" s="4"/>
      <c r="M424" s="4"/>
    </row>
    <row r="425" spans="1:13" s="22" customFormat="1" ht="15.75">
      <c r="A425" s="63">
        <f t="shared" si="14"/>
        <v>192</v>
      </c>
      <c r="B425" s="18" t="str">
        <f>'[6]прил 7.1'!B425</f>
        <v>КТП с ТМ 63 кВа ТП 4-   Ф-4 ПС "Бердыкель с.Новый Центарой</v>
      </c>
      <c r="C425" s="30">
        <f>'[6]прил 7.1'!C425</f>
        <v>0.37331542</v>
      </c>
      <c r="D425" s="30">
        <f>'[6]прил 7.1'!D425</f>
        <v>0</v>
      </c>
      <c r="E425" s="30">
        <f>'[6]прил 7.1'!E425</f>
        <v>0</v>
      </c>
      <c r="F425" s="30">
        <f>'[6]прил 7.1'!N425</f>
        <v>0.316369</v>
      </c>
      <c r="G425" s="30">
        <f>'[6]прил 7.1'!P425</f>
        <v>0.316369</v>
      </c>
      <c r="H425" s="30">
        <f>'[6]прил 7.1'!R425</f>
        <v>0.37331542</v>
      </c>
      <c r="I425" s="30">
        <f>'[6]прил 7.1'!S425</f>
        <v>0</v>
      </c>
      <c r="J425" s="89" t="e">
        <f>'[6]прил 7.1'!T425</f>
        <v>#DIV/0!</v>
      </c>
      <c r="K425" s="4"/>
      <c r="L425" s="4"/>
      <c r="M425" s="4"/>
    </row>
    <row r="426" spans="1:13" s="22" customFormat="1" ht="15.75">
      <c r="A426" s="63">
        <f t="shared" si="14"/>
        <v>193</v>
      </c>
      <c r="B426" s="18" t="str">
        <f>'[6]прил 7.1'!B426</f>
        <v>КТП с ТМ 160 кВа ТП 4-   Ф-4 ПС "Бердыкель с.Новый Центарой</v>
      </c>
      <c r="C426" s="30">
        <f>'[6]прил 7.1'!C426</f>
        <v>0.41713353999999997</v>
      </c>
      <c r="D426" s="30">
        <f>'[6]прил 7.1'!D426</f>
        <v>0</v>
      </c>
      <c r="E426" s="30">
        <f>'[6]прил 7.1'!E426</f>
        <v>0</v>
      </c>
      <c r="F426" s="30">
        <f>'[6]прил 7.1'!N426</f>
        <v>0.353503</v>
      </c>
      <c r="G426" s="30">
        <f>'[6]прил 7.1'!P426</f>
        <v>0.353503</v>
      </c>
      <c r="H426" s="30">
        <f>'[6]прил 7.1'!R426</f>
        <v>0.41713353999999997</v>
      </c>
      <c r="I426" s="30">
        <f>'[6]прил 7.1'!S426</f>
        <v>0</v>
      </c>
      <c r="J426" s="89" t="e">
        <f>'[6]прил 7.1'!T426</f>
        <v>#DIV/0!</v>
      </c>
      <c r="K426" s="4"/>
      <c r="L426" s="4"/>
      <c r="M426" s="4"/>
    </row>
    <row r="427" spans="1:13" s="22" customFormat="1" ht="15.75">
      <c r="A427" s="63">
        <f t="shared" si="14"/>
        <v>194</v>
      </c>
      <c r="B427" s="18" t="str">
        <f>'[6]прил 7.1'!B427</f>
        <v>КТП с ТМ 160 кВа  Ф-3 ПС "Аэропорт" с.Алхан-Чурт ТП 3-</v>
      </c>
      <c r="C427" s="30">
        <f>'[6]прил 7.1'!C427</f>
        <v>0.41777428</v>
      </c>
      <c r="D427" s="30">
        <f>'[6]прил 7.1'!D427</f>
        <v>0</v>
      </c>
      <c r="E427" s="30">
        <f>'[6]прил 7.1'!E427</f>
        <v>0</v>
      </c>
      <c r="F427" s="30">
        <f>'[6]прил 7.1'!N427</f>
        <v>0.354046</v>
      </c>
      <c r="G427" s="30">
        <f>'[6]прил 7.1'!P427</f>
        <v>0.354046</v>
      </c>
      <c r="H427" s="30">
        <f>'[6]прил 7.1'!R427</f>
        <v>0.41777428</v>
      </c>
      <c r="I427" s="30">
        <f>'[6]прил 7.1'!S427</f>
        <v>0</v>
      </c>
      <c r="J427" s="89" t="e">
        <f>'[6]прил 7.1'!T427</f>
        <v>#DIV/0!</v>
      </c>
      <c r="K427" s="4"/>
      <c r="L427" s="4"/>
      <c r="M427" s="4"/>
    </row>
    <row r="428" spans="1:13" s="22" customFormat="1" ht="15.75">
      <c r="A428" s="63">
        <f aca="true" t="shared" si="15" ref="A428:A439">A427+1</f>
        <v>195</v>
      </c>
      <c r="B428" s="18" t="str">
        <f>'[6]прил 7.1'!B428</f>
        <v>КТП с ТМ 250 кВа ТП 9-75 Ф-9 ПС "Курчалой" с.Цоци-Юрт</v>
      </c>
      <c r="C428" s="30">
        <f>'[6]прил 7.1'!C428</f>
        <v>0.5396081</v>
      </c>
      <c r="D428" s="30">
        <f>'[6]прил 7.1'!D428</f>
        <v>0</v>
      </c>
      <c r="E428" s="30">
        <f>'[6]прил 7.1'!E428</f>
        <v>0</v>
      </c>
      <c r="F428" s="30">
        <f>'[6]прил 7.1'!N428</f>
        <v>0.457295</v>
      </c>
      <c r="G428" s="30">
        <f>'[6]прил 7.1'!P428</f>
        <v>0.457295</v>
      </c>
      <c r="H428" s="30">
        <f>'[6]прил 7.1'!R428</f>
        <v>0.5396081</v>
      </c>
      <c r="I428" s="30">
        <f>'[6]прил 7.1'!S428</f>
        <v>0</v>
      </c>
      <c r="J428" s="89" t="e">
        <f>'[6]прил 7.1'!T428</f>
        <v>#DIV/0!</v>
      </c>
      <c r="K428" s="4"/>
      <c r="L428" s="4"/>
      <c r="M428" s="4"/>
    </row>
    <row r="429" spans="1:13" s="22" customFormat="1" ht="15.75">
      <c r="A429" s="63">
        <f t="shared" si="15"/>
        <v>196</v>
      </c>
      <c r="B429" s="18" t="str">
        <f>'[6]прил 7.1'!B429</f>
        <v>КТП с ТМ 250 кВа ТП 9-77 Ф-9 ПС "Курчалой" с.Цоци-Юрт</v>
      </c>
      <c r="C429" s="30">
        <f>'[6]прил 7.1'!C429</f>
        <v>0.5396081</v>
      </c>
      <c r="D429" s="30">
        <f>'[6]прил 7.1'!D429</f>
        <v>0</v>
      </c>
      <c r="E429" s="30">
        <f>'[6]прил 7.1'!E429</f>
        <v>0</v>
      </c>
      <c r="F429" s="30">
        <f>'[6]прил 7.1'!N429</f>
        <v>0.457295</v>
      </c>
      <c r="G429" s="30">
        <f>'[6]прил 7.1'!P429</f>
        <v>0.457295</v>
      </c>
      <c r="H429" s="30">
        <f>'[6]прил 7.1'!R429</f>
        <v>0.5396081</v>
      </c>
      <c r="I429" s="30">
        <f>'[6]прил 7.1'!S429</f>
        <v>0</v>
      </c>
      <c r="J429" s="89" t="e">
        <f>'[6]прил 7.1'!T429</f>
        <v>#DIV/0!</v>
      </c>
      <c r="K429" s="4"/>
      <c r="L429" s="4"/>
      <c r="M429" s="4"/>
    </row>
    <row r="430" spans="1:13" s="22" customFormat="1" ht="15.75">
      <c r="A430" s="63">
        <f t="shared" si="15"/>
        <v>197</v>
      </c>
      <c r="B430" s="18" t="str">
        <f>'[6]прил 7.1'!B430</f>
        <v>КТП с ТМ 400 кВа ТП 4-54 Ф-9 ПС "Бачи-Юрт" с.Алерой</v>
      </c>
      <c r="C430" s="30">
        <f>'[6]прил 7.1'!C430</f>
        <v>0.82194316</v>
      </c>
      <c r="D430" s="30">
        <f>'[6]прил 7.1'!D430</f>
        <v>0</v>
      </c>
      <c r="E430" s="30">
        <f>'[6]прил 7.1'!E430</f>
        <v>0</v>
      </c>
      <c r="F430" s="30">
        <f>'[6]прил 7.1'!N430</f>
        <v>0.696562</v>
      </c>
      <c r="G430" s="30">
        <f>'[6]прил 7.1'!P430</f>
        <v>0.696562</v>
      </c>
      <c r="H430" s="30">
        <f>'[6]прил 7.1'!R430</f>
        <v>0.82194316</v>
      </c>
      <c r="I430" s="30">
        <f>'[6]прил 7.1'!S430</f>
        <v>0</v>
      </c>
      <c r="J430" s="89" t="e">
        <f>'[6]прил 7.1'!T430</f>
        <v>#DIV/0!</v>
      </c>
      <c r="K430" s="4"/>
      <c r="L430" s="4"/>
      <c r="M430" s="4"/>
    </row>
    <row r="431" spans="1:13" s="22" customFormat="1" ht="15.75">
      <c r="A431" s="63">
        <f t="shared" si="15"/>
        <v>198</v>
      </c>
      <c r="B431" s="18" t="str">
        <f>'[6]прил 7.1'!B431</f>
        <v>КТП с ТМ 400 кВа Ф-8 ПС "Знаменская" с.Знаменское ТП 8-41</v>
      </c>
      <c r="C431" s="30">
        <f>'[6]прил 7.1'!C431</f>
        <v>0.33917801999999997</v>
      </c>
      <c r="D431" s="30">
        <f>'[6]прил 7.1'!D431</f>
        <v>0</v>
      </c>
      <c r="E431" s="30">
        <f>'[6]прил 7.1'!E431</f>
        <v>0</v>
      </c>
      <c r="F431" s="30">
        <f>'[6]прил 7.1'!N431</f>
        <v>0.287439</v>
      </c>
      <c r="G431" s="30">
        <f>'[6]прил 7.1'!P431</f>
        <v>0.287439</v>
      </c>
      <c r="H431" s="30">
        <f>'[6]прил 7.1'!R431</f>
        <v>0.33917801999999997</v>
      </c>
      <c r="I431" s="30">
        <f>'[6]прил 7.1'!S431</f>
        <v>0</v>
      </c>
      <c r="J431" s="89" t="e">
        <f>'[6]прил 7.1'!T431</f>
        <v>#DIV/0!</v>
      </c>
      <c r="K431" s="4"/>
      <c r="L431" s="4"/>
      <c r="M431" s="4"/>
    </row>
    <row r="432" spans="1:13" s="22" customFormat="1" ht="31.5">
      <c r="A432" s="63">
        <f t="shared" si="15"/>
        <v>199</v>
      </c>
      <c r="B432" s="18" t="str">
        <f>'[6]прил 7.1'!B432</f>
        <v>КТП с ТМ 100 кВа Ф-2 ПС "Новощедринская" ст.Новощедринская ТП 2-</v>
      </c>
      <c r="C432" s="30">
        <f>'[6]прил 7.1'!C432</f>
        <v>0.39338722</v>
      </c>
      <c r="D432" s="30">
        <f>'[6]прил 7.1'!D432</f>
        <v>0</v>
      </c>
      <c r="E432" s="30">
        <f>'[6]прил 7.1'!E432</f>
        <v>0</v>
      </c>
      <c r="F432" s="30">
        <f>'[6]прил 7.1'!N432</f>
        <v>0.333379</v>
      </c>
      <c r="G432" s="30">
        <f>'[6]прил 7.1'!P432</f>
        <v>0.333379</v>
      </c>
      <c r="H432" s="30">
        <f>'[6]прил 7.1'!R432</f>
        <v>0.39338722</v>
      </c>
      <c r="I432" s="30">
        <f>'[6]прил 7.1'!S432</f>
        <v>0</v>
      </c>
      <c r="J432" s="89" t="e">
        <f>'[6]прил 7.1'!T432</f>
        <v>#DIV/0!</v>
      </c>
      <c r="K432" s="4"/>
      <c r="L432" s="4"/>
      <c r="M432" s="4"/>
    </row>
    <row r="433" spans="1:13" s="22" customFormat="1" ht="15.75">
      <c r="A433" s="63">
        <f t="shared" si="15"/>
        <v>200</v>
      </c>
      <c r="B433" s="18" t="str">
        <f>'[6]прил 7.1'!B433</f>
        <v>КТП с ТМ 100 кВа Ф-3 ПС "Курчалой" с.Майртуп ТП 3-39</v>
      </c>
      <c r="C433" s="30">
        <f>'[6]прил 7.1'!C433</f>
        <v>0.39250222</v>
      </c>
      <c r="D433" s="30">
        <f>'[6]прил 7.1'!D433</f>
        <v>0</v>
      </c>
      <c r="E433" s="30">
        <f>'[6]прил 7.1'!E433</f>
        <v>0</v>
      </c>
      <c r="F433" s="30">
        <f>'[6]прил 7.1'!N433</f>
        <v>0.332629</v>
      </c>
      <c r="G433" s="30">
        <f>'[6]прил 7.1'!P433</f>
        <v>0.332629</v>
      </c>
      <c r="H433" s="30">
        <f>'[6]прил 7.1'!R433</f>
        <v>0.39250222</v>
      </c>
      <c r="I433" s="30">
        <f>'[6]прил 7.1'!S433</f>
        <v>0</v>
      </c>
      <c r="J433" s="89" t="e">
        <f>'[6]прил 7.1'!T433</f>
        <v>#DIV/0!</v>
      </c>
      <c r="K433" s="4"/>
      <c r="L433" s="4"/>
      <c r="M433" s="4"/>
    </row>
    <row r="434" spans="1:13" s="22" customFormat="1" ht="15.75">
      <c r="A434" s="63">
        <f t="shared" si="15"/>
        <v>201</v>
      </c>
      <c r="B434" s="18" t="str">
        <f>'[6]прил 7.1'!B434</f>
        <v>КТП с ТМ 100 кВа Ф-9 ПС "Курчалой" с Цоци-Юрт ТП 9-78</v>
      </c>
      <c r="C434" s="30">
        <f>'[6]прил 7.1'!C434</f>
        <v>0.5396081</v>
      </c>
      <c r="D434" s="30">
        <f>'[6]прил 7.1'!D434</f>
        <v>0</v>
      </c>
      <c r="E434" s="30">
        <f>'[6]прил 7.1'!E434</f>
        <v>0</v>
      </c>
      <c r="F434" s="30">
        <f>'[6]прил 7.1'!N434</f>
        <v>0.457295</v>
      </c>
      <c r="G434" s="30">
        <f>'[6]прил 7.1'!P434</f>
        <v>0.457295</v>
      </c>
      <c r="H434" s="30">
        <f>'[6]прил 7.1'!R434</f>
        <v>0.5396081</v>
      </c>
      <c r="I434" s="30">
        <f>'[6]прил 7.1'!S434</f>
        <v>0</v>
      </c>
      <c r="J434" s="89" t="e">
        <f>'[6]прил 7.1'!T434</f>
        <v>#DIV/0!</v>
      </c>
      <c r="K434" s="4"/>
      <c r="L434" s="4"/>
      <c r="M434" s="4"/>
    </row>
    <row r="435" spans="1:13" s="22" customFormat="1" ht="15.75">
      <c r="A435" s="63">
        <f t="shared" si="15"/>
        <v>202</v>
      </c>
      <c r="B435" s="18" t="str">
        <f>'[6]прил 7.1'!B435</f>
        <v>КТП с ТМ 100 кВа Ф-9 ПС "Курчалой" с Цоци-Юрт ТП 9-73</v>
      </c>
      <c r="C435" s="30">
        <f>'[6]прил 7.1'!C435</f>
        <v>0.39250222</v>
      </c>
      <c r="D435" s="30">
        <f>'[6]прил 7.1'!D435</f>
        <v>0</v>
      </c>
      <c r="E435" s="30">
        <f>'[6]прил 7.1'!E435</f>
        <v>0</v>
      </c>
      <c r="F435" s="30">
        <f>'[6]прил 7.1'!N435</f>
        <v>0.332629</v>
      </c>
      <c r="G435" s="30">
        <f>'[6]прил 7.1'!P435</f>
        <v>0.332629</v>
      </c>
      <c r="H435" s="30">
        <f>'[6]прил 7.1'!R435</f>
        <v>0.39250222</v>
      </c>
      <c r="I435" s="30">
        <f>'[6]прил 7.1'!S435</f>
        <v>0</v>
      </c>
      <c r="J435" s="89" t="e">
        <f>'[6]прил 7.1'!T435</f>
        <v>#DIV/0!</v>
      </c>
      <c r="K435" s="4"/>
      <c r="L435" s="4"/>
      <c r="M435" s="4"/>
    </row>
    <row r="436" spans="1:13" s="22" customFormat="1" ht="15.75">
      <c r="A436" s="63">
        <f t="shared" si="15"/>
        <v>203</v>
      </c>
      <c r="B436" s="18" t="str">
        <f>'[6]прил 7.1'!B436</f>
        <v>КТП с ТМ 250 кВа ТП 2-  Ф 2- ПС "Толстой-Юрт с.Толстой-Юрт</v>
      </c>
      <c r="C436" s="30">
        <f>'[6]прил 7.1'!C436</f>
        <v>0.5398145999999999</v>
      </c>
      <c r="D436" s="30">
        <f>'[6]прил 7.1'!D436</f>
        <v>0</v>
      </c>
      <c r="E436" s="30">
        <f>'[6]прил 7.1'!E436</f>
        <v>0</v>
      </c>
      <c r="F436" s="30">
        <f>'[6]прил 7.1'!N436</f>
        <v>0.45747</v>
      </c>
      <c r="G436" s="30">
        <f>'[6]прил 7.1'!P436</f>
        <v>0.45747</v>
      </c>
      <c r="H436" s="30">
        <f>'[6]прил 7.1'!R436</f>
        <v>0.5398145999999999</v>
      </c>
      <c r="I436" s="30">
        <f>'[6]прил 7.1'!S436</f>
        <v>0</v>
      </c>
      <c r="J436" s="89" t="e">
        <f>'[6]прил 7.1'!T436</f>
        <v>#DIV/0!</v>
      </c>
      <c r="K436" s="4"/>
      <c r="L436" s="4"/>
      <c r="M436" s="4"/>
    </row>
    <row r="437" spans="1:13" s="22" customFormat="1" ht="15.75">
      <c r="A437" s="63">
        <f t="shared" si="15"/>
        <v>204</v>
      </c>
      <c r="B437" s="18" t="str">
        <f>'[6]прил 7.1'!B437</f>
        <v>КТП с ТМ 160 кВа Ф-5 ПС "Калаус" с. Керла-Юрт ТП 5-13</v>
      </c>
      <c r="C437" s="30">
        <f>'[6]прил 7.1'!C437</f>
        <v>0.41828758</v>
      </c>
      <c r="D437" s="30">
        <f>'[6]прил 7.1'!D437</f>
        <v>0</v>
      </c>
      <c r="E437" s="30">
        <f>'[6]прил 7.1'!E437</f>
        <v>0</v>
      </c>
      <c r="F437" s="30">
        <f>'[6]прил 7.1'!N437</f>
        <v>0.354481</v>
      </c>
      <c r="G437" s="30">
        <f>'[6]прил 7.1'!P437</f>
        <v>0.354481</v>
      </c>
      <c r="H437" s="30">
        <f>'[6]прил 7.1'!R437</f>
        <v>0.41828758</v>
      </c>
      <c r="I437" s="30">
        <f>'[6]прил 7.1'!S437</f>
        <v>0</v>
      </c>
      <c r="J437" s="89" t="e">
        <f>'[6]прил 7.1'!T437</f>
        <v>#DIV/0!</v>
      </c>
      <c r="K437" s="4"/>
      <c r="L437" s="4"/>
      <c r="M437" s="4"/>
    </row>
    <row r="438" spans="1:13" s="22" customFormat="1" ht="15.75">
      <c r="A438" s="63">
        <f t="shared" si="15"/>
        <v>205</v>
      </c>
      <c r="B438" s="18" t="str">
        <f>'[6]прил 7.1'!B438</f>
        <v>КТП с ТМ 100 кВа Ф-5 ПС "Калаус" с.Керла-Юрт ТП 5-</v>
      </c>
      <c r="C438" s="30">
        <f>'[6]прил 7.1'!C438</f>
        <v>0.39382972</v>
      </c>
      <c r="D438" s="30">
        <f>'[6]прил 7.1'!D438</f>
        <v>0</v>
      </c>
      <c r="E438" s="30">
        <f>'[6]прил 7.1'!E438</f>
        <v>0</v>
      </c>
      <c r="F438" s="30">
        <f>'[6]прил 7.1'!N438</f>
        <v>0.333754</v>
      </c>
      <c r="G438" s="30">
        <f>'[6]прил 7.1'!P438</f>
        <v>0.333754</v>
      </c>
      <c r="H438" s="30">
        <f>'[6]прил 7.1'!R438</f>
        <v>0.39382972</v>
      </c>
      <c r="I438" s="30">
        <f>'[6]прил 7.1'!S438</f>
        <v>0</v>
      </c>
      <c r="J438" s="89" t="e">
        <f>'[6]прил 7.1'!T438</f>
        <v>#DIV/0!</v>
      </c>
      <c r="K438" s="4"/>
      <c r="L438" s="4"/>
      <c r="M438" s="4"/>
    </row>
    <row r="439" spans="1:13" s="22" customFormat="1" ht="15.75">
      <c r="A439" s="63">
        <f t="shared" si="15"/>
        <v>206</v>
      </c>
      <c r="B439" s="18" t="str">
        <f>'[6]прил 7.1'!B439</f>
        <v>КТП с ТМ 250 кВа ТП 3-  Ф-3 ПС "Итум-Кали"   с. Итум-Кали</v>
      </c>
      <c r="C439" s="30">
        <f>'[6]прил 7.1'!C439</f>
        <v>0.5414028799999999</v>
      </c>
      <c r="D439" s="30">
        <f>'[6]прил 7.1'!D439</f>
        <v>0</v>
      </c>
      <c r="E439" s="30">
        <f>'[6]прил 7.1'!E439</f>
        <v>0</v>
      </c>
      <c r="F439" s="30">
        <f>'[6]прил 7.1'!N439</f>
        <v>0.458816</v>
      </c>
      <c r="G439" s="30">
        <f>'[6]прил 7.1'!P439</f>
        <v>0.458816</v>
      </c>
      <c r="H439" s="30">
        <f>'[6]прил 7.1'!R439</f>
        <v>0.5414028799999999</v>
      </c>
      <c r="I439" s="30">
        <f>'[6]прил 7.1'!S439</f>
        <v>0</v>
      </c>
      <c r="J439" s="89" t="e">
        <f>'[6]прил 7.1'!T439</f>
        <v>#DIV/0!</v>
      </c>
      <c r="K439" s="4"/>
      <c r="L439" s="4"/>
      <c r="M439" s="4"/>
    </row>
    <row r="440" spans="1:13" s="22" customFormat="1" ht="23.25" customHeight="1">
      <c r="A440" s="61" t="s">
        <v>26</v>
      </c>
      <c r="B440" s="3" t="s">
        <v>27</v>
      </c>
      <c r="C440" s="5"/>
      <c r="D440" s="4"/>
      <c r="E440" s="4"/>
      <c r="F440" s="4"/>
      <c r="G440" s="4"/>
      <c r="H440" s="30"/>
      <c r="I440" s="4"/>
      <c r="J440" s="34"/>
      <c r="K440" s="20"/>
      <c r="L440" s="20"/>
      <c r="M440" s="20"/>
    </row>
    <row r="441" spans="1:13" s="22" customFormat="1" ht="15.75">
      <c r="A441" s="62"/>
      <c r="B441" s="18"/>
      <c r="C441" s="4"/>
      <c r="D441" s="4"/>
      <c r="E441" s="4"/>
      <c r="F441" s="5"/>
      <c r="G441" s="5"/>
      <c r="H441" s="30"/>
      <c r="I441" s="4"/>
      <c r="J441" s="34"/>
      <c r="K441" s="20"/>
      <c r="L441" s="20"/>
      <c r="M441" s="20"/>
    </row>
    <row r="442" spans="1:13" s="22" customFormat="1" ht="15.75">
      <c r="A442" s="61" t="s">
        <v>28</v>
      </c>
      <c r="B442" s="3" t="s">
        <v>124</v>
      </c>
      <c r="C442" s="4"/>
      <c r="D442" s="4"/>
      <c r="E442" s="4"/>
      <c r="F442" s="4"/>
      <c r="G442" s="4"/>
      <c r="H442" s="30"/>
      <c r="I442" s="4"/>
      <c r="J442" s="34"/>
      <c r="K442" s="20"/>
      <c r="L442" s="20"/>
      <c r="M442" s="20"/>
    </row>
    <row r="443" spans="1:13" s="22" customFormat="1" ht="15.75">
      <c r="A443" s="62"/>
      <c r="B443" s="18"/>
      <c r="C443" s="4"/>
      <c r="D443" s="4"/>
      <c r="E443" s="4"/>
      <c r="F443" s="5"/>
      <c r="G443" s="5"/>
      <c r="H443" s="30"/>
      <c r="I443" s="4"/>
      <c r="J443" s="34"/>
      <c r="K443" s="20"/>
      <c r="L443" s="20"/>
      <c r="M443" s="20"/>
    </row>
    <row r="444" spans="1:13" s="22" customFormat="1" ht="15.75">
      <c r="A444" s="70" t="s">
        <v>29</v>
      </c>
      <c r="B444" s="8"/>
      <c r="C444" s="5"/>
      <c r="D444" s="4"/>
      <c r="E444" s="4"/>
      <c r="F444" s="5"/>
      <c r="G444" s="5"/>
      <c r="H444" s="30"/>
      <c r="I444" s="4"/>
      <c r="J444" s="34"/>
      <c r="K444" s="20"/>
      <c r="L444" s="20"/>
      <c r="M444" s="20"/>
    </row>
    <row r="445" spans="1:13" s="22" customFormat="1" ht="15.75">
      <c r="A445" s="61"/>
      <c r="B445" s="3" t="s">
        <v>30</v>
      </c>
      <c r="C445" s="4"/>
      <c r="D445" s="4"/>
      <c r="E445" s="4"/>
      <c r="F445" s="5"/>
      <c r="G445" s="5"/>
      <c r="H445" s="30"/>
      <c r="I445" s="4"/>
      <c r="J445" s="34"/>
      <c r="K445" s="20"/>
      <c r="L445" s="20"/>
      <c r="M445" s="20"/>
    </row>
    <row r="446" spans="1:8" s="22" customFormat="1" ht="15.75">
      <c r="A446" s="71"/>
      <c r="B446" s="6"/>
      <c r="C446" s="21"/>
      <c r="D446" s="21"/>
      <c r="E446" s="21"/>
      <c r="F446" s="21"/>
      <c r="G446" s="21"/>
      <c r="H446" s="21"/>
    </row>
    <row r="447" spans="1:8" s="22" customFormat="1" ht="15.75">
      <c r="A447" s="173" t="s">
        <v>31</v>
      </c>
      <c r="B447" s="173"/>
      <c r="C447" s="173"/>
      <c r="D447" s="173"/>
      <c r="E447" s="173"/>
      <c r="F447" s="173"/>
      <c r="G447" s="173"/>
      <c r="H447" s="173"/>
    </row>
    <row r="448" spans="1:8" s="22" customFormat="1" ht="15.75">
      <c r="A448" s="173" t="s">
        <v>32</v>
      </c>
      <c r="B448" s="173"/>
      <c r="C448" s="173"/>
      <c r="D448" s="173"/>
      <c r="E448" s="173"/>
      <c r="F448" s="173"/>
      <c r="G448" s="173"/>
      <c r="H448" s="173"/>
    </row>
    <row r="449" spans="1:8" s="22" customFormat="1" ht="15.75">
      <c r="A449" s="72"/>
      <c r="B449" s="21"/>
      <c r="C449" s="21"/>
      <c r="D449" s="21"/>
      <c r="E449" s="21"/>
      <c r="F449" s="21"/>
      <c r="G449" s="21"/>
      <c r="H449" s="21"/>
    </row>
    <row r="450" spans="1:8" s="22" customFormat="1" ht="15.75">
      <c r="A450" s="72"/>
      <c r="B450" s="21"/>
      <c r="C450" s="21"/>
      <c r="D450" s="21"/>
      <c r="E450" s="21"/>
      <c r="F450" s="21"/>
      <c r="G450" s="21"/>
      <c r="H450" s="21"/>
    </row>
    <row r="451" spans="1:24" s="22" customFormat="1" ht="15.75">
      <c r="A451" s="73"/>
      <c r="F451" s="25"/>
      <c r="V451" s="23"/>
      <c r="W451" s="23"/>
      <c r="X451" s="23"/>
    </row>
    <row r="452" spans="1:11" s="22" customFormat="1" ht="15.75">
      <c r="A452" s="71"/>
      <c r="B452" s="23"/>
      <c r="C452" s="23"/>
      <c r="D452" s="23"/>
      <c r="E452" s="23"/>
      <c r="F452" s="6"/>
      <c r="G452" s="23"/>
      <c r="H452" s="23"/>
      <c r="I452" s="23"/>
      <c r="J452" s="23"/>
      <c r="K452" s="23"/>
    </row>
    <row r="453" spans="1:6" s="22" customFormat="1" ht="141.75">
      <c r="A453" s="73" t="s">
        <v>36</v>
      </c>
      <c r="F453" s="25"/>
    </row>
    <row r="454" spans="1:6" s="22" customFormat="1" ht="15.75">
      <c r="A454" s="73"/>
      <c r="F454" s="25"/>
    </row>
    <row r="455" spans="1:6" s="22" customFormat="1" ht="15.75">
      <c r="A455" s="73"/>
      <c r="F455" s="25"/>
    </row>
  </sheetData>
  <sheetProtection/>
  <autoFilter ref="A14:M445"/>
  <mergeCells count="16">
    <mergeCell ref="A448:H448"/>
    <mergeCell ref="A11:A13"/>
    <mergeCell ref="H11:H13"/>
    <mergeCell ref="I12:I13"/>
    <mergeCell ref="A9:H9"/>
    <mergeCell ref="C11:C13"/>
    <mergeCell ref="A447:H447"/>
    <mergeCell ref="G11:G13"/>
    <mergeCell ref="A5:M5"/>
    <mergeCell ref="I11:L11"/>
    <mergeCell ref="M11:M13"/>
    <mergeCell ref="K12:L12"/>
    <mergeCell ref="B11:B13"/>
    <mergeCell ref="J12:J13"/>
    <mergeCell ref="D11:E12"/>
    <mergeCell ref="F11:F13"/>
  </mergeCells>
  <printOptions/>
  <pageMargins left="0.984251968503937" right="0.3937007874015748" top="0.3937007874015748" bottom="0.3937007874015748" header="0" footer="0"/>
  <pageSetup fitToHeight="8" fitToWidth="1" horizontalDpi="600" verticalDpi="600" orientation="portrait" paperSize="8" scale="50" r:id="rId1"/>
  <colBreaks count="1" manualBreakCount="1">
    <brk id="10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view="pageBreakPreview" zoomScale="60" zoomScalePageLayoutView="0" workbookViewId="0" topLeftCell="A1">
      <selection activeCell="B32" sqref="B32"/>
    </sheetView>
  </sheetViews>
  <sheetFormatPr defaultColWidth="9.00390625" defaultRowHeight="15.75"/>
  <cols>
    <col min="1" max="1" width="9.00390625" style="38" customWidth="1"/>
    <col min="2" max="2" width="34.875" style="38" customWidth="1"/>
    <col min="3" max="3" width="11.75390625" style="38" customWidth="1"/>
    <col min="4" max="4" width="11.00390625" style="38" customWidth="1"/>
    <col min="5" max="5" width="25.25390625" style="38" customWidth="1"/>
  </cols>
  <sheetData>
    <row r="2" spans="4:5" ht="15.75">
      <c r="D2" s="80"/>
      <c r="E2" s="81" t="s">
        <v>512</v>
      </c>
    </row>
    <row r="3" spans="4:5" ht="15.75">
      <c r="D3" s="80"/>
      <c r="E3" s="81" t="s">
        <v>0</v>
      </c>
    </row>
    <row r="4" spans="4:5" ht="15.75">
      <c r="D4" s="80"/>
      <c r="E4" s="81" t="s">
        <v>53</v>
      </c>
    </row>
    <row r="5" ht="15.75">
      <c r="E5" s="2"/>
    </row>
    <row r="6" spans="1:5" ht="52.5" customHeight="1">
      <c r="A6" s="175" t="s">
        <v>513</v>
      </c>
      <c r="B6" s="176"/>
      <c r="C6" s="176"/>
      <c r="D6" s="176"/>
      <c r="E6" s="176"/>
    </row>
    <row r="7" spans="4:5" ht="15.75">
      <c r="D7" s="31"/>
      <c r="E7" s="31" t="s">
        <v>120</v>
      </c>
    </row>
    <row r="8" spans="4:5" ht="25.5" customHeight="1">
      <c r="D8" s="31"/>
      <c r="E8" s="31" t="s">
        <v>52</v>
      </c>
    </row>
    <row r="9" spans="4:5" ht="27" customHeight="1">
      <c r="D9" s="177" t="s">
        <v>609</v>
      </c>
      <c r="E9" s="177"/>
    </row>
    <row r="10" spans="4:5" ht="28.5" customHeight="1">
      <c r="D10" s="31"/>
      <c r="E10" s="31" t="s">
        <v>608</v>
      </c>
    </row>
    <row r="11" spans="4:5" ht="30" customHeight="1">
      <c r="D11" s="2"/>
      <c r="E11" s="29" t="s">
        <v>1</v>
      </c>
    </row>
    <row r="12" spans="1:5" ht="15.75">
      <c r="A12" s="39"/>
      <c r="E12" s="2"/>
    </row>
    <row r="13" spans="1:5" ht="15.75">
      <c r="A13" s="178" t="s">
        <v>2</v>
      </c>
      <c r="B13" s="178" t="s">
        <v>72</v>
      </c>
      <c r="C13" s="178" t="s">
        <v>5</v>
      </c>
      <c r="D13" s="178"/>
      <c r="E13" s="178" t="s">
        <v>33</v>
      </c>
    </row>
    <row r="14" spans="1:5" ht="15.75">
      <c r="A14" s="178"/>
      <c r="B14" s="178"/>
      <c r="C14" s="178" t="s">
        <v>34</v>
      </c>
      <c r="D14" s="178"/>
      <c r="E14" s="178"/>
    </row>
    <row r="15" spans="1:5" ht="15.75">
      <c r="A15" s="178"/>
      <c r="B15" s="178"/>
      <c r="C15" s="40" t="s">
        <v>35</v>
      </c>
      <c r="D15" s="40" t="s">
        <v>73</v>
      </c>
      <c r="E15" s="178"/>
    </row>
    <row r="16" spans="1:5" ht="15.75">
      <c r="A16" s="10">
        <v>1</v>
      </c>
      <c r="B16" s="41" t="s">
        <v>74</v>
      </c>
      <c r="C16" s="42">
        <f>C17+C24+C28+C29+C31</f>
        <v>317.50000000000006</v>
      </c>
      <c r="D16" s="42">
        <f>D17+D24+D28+D29+D31</f>
        <v>344.63212737713997</v>
      </c>
      <c r="E16" s="10"/>
    </row>
    <row r="17" spans="1:5" ht="31.5">
      <c r="A17" s="43" t="s">
        <v>11</v>
      </c>
      <c r="B17" s="11" t="s">
        <v>75</v>
      </c>
      <c r="C17" s="44"/>
      <c r="D17" s="44"/>
      <c r="E17" s="45"/>
    </row>
    <row r="18" spans="1:5" ht="31.5">
      <c r="A18" s="43" t="s">
        <v>76</v>
      </c>
      <c r="B18" s="11" t="s">
        <v>77</v>
      </c>
      <c r="C18" s="44"/>
      <c r="D18" s="44"/>
      <c r="E18" s="45"/>
    </row>
    <row r="19" spans="1:5" ht="15.75">
      <c r="A19" s="43" t="s">
        <v>78</v>
      </c>
      <c r="B19" s="11" t="s">
        <v>79</v>
      </c>
      <c r="C19" s="44"/>
      <c r="D19" s="44"/>
      <c r="E19" s="45"/>
    </row>
    <row r="20" spans="1:5" ht="47.25">
      <c r="A20" s="43" t="s">
        <v>80</v>
      </c>
      <c r="B20" s="11" t="s">
        <v>81</v>
      </c>
      <c r="C20" s="44"/>
      <c r="D20" s="44"/>
      <c r="E20" s="45"/>
    </row>
    <row r="21" spans="1:5" ht="31.5">
      <c r="A21" s="43" t="s">
        <v>82</v>
      </c>
      <c r="B21" s="11" t="s">
        <v>83</v>
      </c>
      <c r="C21" s="44"/>
      <c r="D21" s="44"/>
      <c r="E21" s="45"/>
    </row>
    <row r="22" spans="1:5" ht="31.5">
      <c r="A22" s="43" t="s">
        <v>84</v>
      </c>
      <c r="B22" s="11" t="s">
        <v>85</v>
      </c>
      <c r="C22" s="44"/>
      <c r="D22" s="44"/>
      <c r="E22" s="45"/>
    </row>
    <row r="23" spans="1:5" ht="15.75">
      <c r="A23" s="43" t="s">
        <v>86</v>
      </c>
      <c r="B23" s="11" t="s">
        <v>87</v>
      </c>
      <c r="C23" s="44"/>
      <c r="D23" s="44"/>
      <c r="E23" s="45"/>
    </row>
    <row r="24" spans="1:5" ht="15.75">
      <c r="A24" s="43" t="s">
        <v>13</v>
      </c>
      <c r="B24" s="11" t="s">
        <v>88</v>
      </c>
      <c r="C24" s="42">
        <f>C25</f>
        <v>269.0677966101695</v>
      </c>
      <c r="D24" s="42">
        <f>D25</f>
        <v>131.15833149157217</v>
      </c>
      <c r="E24" s="45"/>
    </row>
    <row r="25" spans="1:5" ht="15.75">
      <c r="A25" s="43" t="s">
        <v>89</v>
      </c>
      <c r="B25" s="11" t="s">
        <v>90</v>
      </c>
      <c r="C25" s="44">
        <v>269.0677966101695</v>
      </c>
      <c r="D25" s="44">
        <v>131.15833149157217</v>
      </c>
      <c r="E25" s="46"/>
    </row>
    <row r="26" spans="1:5" ht="15.75">
      <c r="A26" s="43" t="s">
        <v>91</v>
      </c>
      <c r="B26" s="11" t="s">
        <v>92</v>
      </c>
      <c r="C26" s="44"/>
      <c r="D26" s="44"/>
      <c r="E26" s="45"/>
    </row>
    <row r="27" spans="1:5" ht="31.5">
      <c r="A27" s="43" t="s">
        <v>93</v>
      </c>
      <c r="B27" s="11" t="s">
        <v>94</v>
      </c>
      <c r="C27" s="44"/>
      <c r="D27" s="44"/>
      <c r="E27" s="45"/>
    </row>
    <row r="28" spans="1:5" ht="15.75">
      <c r="A28" s="43" t="s">
        <v>15</v>
      </c>
      <c r="B28" s="11" t="s">
        <v>95</v>
      </c>
      <c r="C28" s="44">
        <v>48.43220338983051</v>
      </c>
      <c r="D28" s="44">
        <v>23.247695885567804</v>
      </c>
      <c r="E28" s="45"/>
    </row>
    <row r="29" spans="1:5" ht="15.75">
      <c r="A29" s="43" t="s">
        <v>17</v>
      </c>
      <c r="B29" s="11" t="s">
        <v>96</v>
      </c>
      <c r="C29" s="44">
        <v>0</v>
      </c>
      <c r="D29" s="44">
        <v>190.2261</v>
      </c>
      <c r="E29" s="45"/>
    </row>
    <row r="30" spans="1:5" ht="15.75">
      <c r="A30" s="43" t="s">
        <v>97</v>
      </c>
      <c r="B30" s="11" t="s">
        <v>98</v>
      </c>
      <c r="C30" s="44"/>
      <c r="D30" s="44"/>
      <c r="E30" s="45"/>
    </row>
    <row r="31" spans="1:5" ht="31.5">
      <c r="A31" s="43" t="s">
        <v>19</v>
      </c>
      <c r="B31" s="11" t="s">
        <v>99</v>
      </c>
      <c r="C31" s="44"/>
      <c r="D31" s="44"/>
      <c r="E31" s="45"/>
    </row>
    <row r="32" spans="1:5" ht="15.75">
      <c r="A32" s="47" t="s">
        <v>21</v>
      </c>
      <c r="B32" s="41" t="s">
        <v>100</v>
      </c>
      <c r="C32" s="42">
        <f>SUM(C33:C39)</f>
        <v>200</v>
      </c>
      <c r="D32" s="42">
        <f>SUM(D33:D39)</f>
        <v>200</v>
      </c>
      <c r="E32" s="48"/>
    </row>
    <row r="33" spans="1:5" ht="15.75">
      <c r="A33" s="43" t="s">
        <v>23</v>
      </c>
      <c r="B33" s="11" t="s">
        <v>101</v>
      </c>
      <c r="C33" s="44"/>
      <c r="D33" s="44"/>
      <c r="E33" s="45"/>
    </row>
    <row r="34" spans="1:5" ht="15.75">
      <c r="A34" s="43" t="s">
        <v>24</v>
      </c>
      <c r="B34" s="11" t="s">
        <v>102</v>
      </c>
      <c r="C34" s="44"/>
      <c r="D34" s="44"/>
      <c r="E34" s="45"/>
    </row>
    <row r="35" spans="1:5" ht="15.75">
      <c r="A35" s="49" t="s">
        <v>103</v>
      </c>
      <c r="B35" s="11" t="s">
        <v>104</v>
      </c>
      <c r="C35" s="44">
        <v>200</v>
      </c>
      <c r="D35" s="44">
        <v>200</v>
      </c>
      <c r="E35" s="50"/>
    </row>
    <row r="36" spans="1:5" ht="15.75">
      <c r="A36" s="49" t="s">
        <v>105</v>
      </c>
      <c r="B36" s="11" t="s">
        <v>106</v>
      </c>
      <c r="C36" s="44"/>
      <c r="D36" s="44"/>
      <c r="E36" s="50"/>
    </row>
    <row r="37" spans="1:5" ht="15.75">
      <c r="A37" s="43" t="s">
        <v>107</v>
      </c>
      <c r="B37" s="11" t="s">
        <v>108</v>
      </c>
      <c r="C37" s="44"/>
      <c r="D37" s="44"/>
      <c r="E37" s="46"/>
    </row>
    <row r="38" spans="1:5" ht="15.75">
      <c r="A38" s="43" t="s">
        <v>109</v>
      </c>
      <c r="B38" s="11" t="s">
        <v>110</v>
      </c>
      <c r="C38" s="44"/>
      <c r="D38" s="44"/>
      <c r="E38" s="50"/>
    </row>
    <row r="39" spans="1:5" ht="15.75">
      <c r="A39" s="43" t="s">
        <v>111</v>
      </c>
      <c r="B39" s="11" t="s">
        <v>112</v>
      </c>
      <c r="C39" s="44"/>
      <c r="D39" s="44"/>
      <c r="E39" s="50"/>
    </row>
    <row r="40" spans="1:5" ht="31.5">
      <c r="A40" s="51"/>
      <c r="B40" s="41" t="s">
        <v>113</v>
      </c>
      <c r="C40" s="42">
        <f>C16+C32</f>
        <v>517.5</v>
      </c>
      <c r="D40" s="79">
        <f>D16+D32</f>
        <v>544.63212737714</v>
      </c>
      <c r="E40" s="52"/>
    </row>
    <row r="41" spans="1:5" ht="15.75">
      <c r="A41" s="53"/>
      <c r="B41" s="11" t="s">
        <v>114</v>
      </c>
      <c r="C41" s="44"/>
      <c r="D41" s="44"/>
      <c r="E41" s="50"/>
    </row>
    <row r="42" spans="1:5" ht="15.75">
      <c r="A42" s="53"/>
      <c r="B42" s="54" t="s">
        <v>115</v>
      </c>
      <c r="C42" s="44"/>
      <c r="D42" s="44"/>
      <c r="E42" s="50"/>
    </row>
    <row r="43" spans="1:5" ht="15.75">
      <c r="A43" s="53"/>
      <c r="B43" s="54" t="s">
        <v>116</v>
      </c>
      <c r="C43" s="44"/>
      <c r="D43" s="44"/>
      <c r="E43" s="50"/>
    </row>
    <row r="44" spans="1:4" ht="15.75">
      <c r="A44" s="55" t="s">
        <v>36</v>
      </c>
      <c r="C44" s="57"/>
      <c r="D44" s="57"/>
    </row>
    <row r="45" spans="1:4" ht="15.75">
      <c r="A45" s="55" t="s">
        <v>117</v>
      </c>
      <c r="C45" s="57"/>
      <c r="D45" s="57"/>
    </row>
    <row r="46" spans="1:4" ht="15.75">
      <c r="A46" s="55"/>
      <c r="C46" s="57"/>
      <c r="D46" s="57"/>
    </row>
    <row r="47" spans="1:5" ht="15.75">
      <c r="A47" s="56"/>
      <c r="B47" s="82"/>
      <c r="C47" s="83"/>
      <c r="D47" s="83"/>
      <c r="E47" s="56"/>
    </row>
    <row r="48" spans="3:4" ht="15.75">
      <c r="C48" s="57"/>
      <c r="D48" s="57"/>
    </row>
    <row r="49" spans="1:5" ht="15.75">
      <c r="A49" s="84"/>
      <c r="B49" s="84"/>
      <c r="C49" s="84"/>
      <c r="D49" s="84"/>
      <c r="E49" s="84"/>
    </row>
    <row r="50" spans="3:4" ht="15.75">
      <c r="C50" s="57"/>
      <c r="D50" s="57"/>
    </row>
    <row r="51" spans="3:4" ht="15.75">
      <c r="C51" s="57"/>
      <c r="D51" s="57"/>
    </row>
    <row r="52" spans="1:5" ht="15.75">
      <c r="A52" s="84"/>
      <c r="B52" s="84"/>
      <c r="C52" s="84"/>
      <c r="D52" s="84"/>
      <c r="E52" s="84"/>
    </row>
    <row r="53" spans="3:4" ht="15.75">
      <c r="C53" s="57"/>
      <c r="D53" s="57"/>
    </row>
    <row r="54" spans="3:4" ht="15.75">
      <c r="C54" s="57"/>
      <c r="D54" s="57"/>
    </row>
    <row r="55" spans="3:4" ht="15.75">
      <c r="C55" s="57"/>
      <c r="D55" s="57"/>
    </row>
    <row r="56" spans="3:4" ht="15.75">
      <c r="C56" s="57"/>
      <c r="D56" s="57"/>
    </row>
    <row r="57" spans="3:4" ht="15.75">
      <c r="C57" s="57"/>
      <c r="D57" s="57"/>
    </row>
    <row r="58" spans="3:4" ht="15.75">
      <c r="C58" s="57"/>
      <c r="D58" s="57"/>
    </row>
    <row r="59" spans="3:4" ht="15.75">
      <c r="C59" s="57"/>
      <c r="D59" s="57"/>
    </row>
    <row r="60" spans="3:4" ht="15.75">
      <c r="C60" s="57"/>
      <c r="D60" s="57"/>
    </row>
    <row r="61" spans="3:4" ht="15.75">
      <c r="C61" s="85"/>
      <c r="D61" s="85"/>
    </row>
    <row r="65" spans="3:4" ht="15.75">
      <c r="C65" s="57"/>
      <c r="D65" s="57"/>
    </row>
    <row r="66" spans="3:4" ht="15.75">
      <c r="C66" s="57"/>
      <c r="D66" s="57"/>
    </row>
    <row r="69" ht="15.75">
      <c r="C69" s="86"/>
    </row>
    <row r="70" ht="15.75">
      <c r="C70" s="39"/>
    </row>
  </sheetData>
  <sheetProtection/>
  <mergeCells count="7">
    <mergeCell ref="A6:E6"/>
    <mergeCell ref="D9:E9"/>
    <mergeCell ref="A13:A15"/>
    <mergeCell ref="B13:B15"/>
    <mergeCell ref="C13:D13"/>
    <mergeCell ref="E13:E15"/>
    <mergeCell ref="C14:D14"/>
  </mergeCells>
  <printOptions/>
  <pageMargins left="1.1023622047244095" right="0.31496062992125984" top="0.5511811023622047" bottom="0.5511811023622047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4"/>
  <sheetViews>
    <sheetView view="pageBreakPreview" zoomScale="70" zoomScaleNormal="73" zoomScaleSheetLayoutView="70" workbookViewId="0" topLeftCell="A1">
      <selection activeCell="C24" sqref="C24"/>
    </sheetView>
  </sheetViews>
  <sheetFormatPr defaultColWidth="9.00390625" defaultRowHeight="15.75"/>
  <cols>
    <col min="1" max="1" width="9.75390625" style="75" customWidth="1"/>
    <col min="2" max="2" width="64.50390625" style="0" customWidth="1"/>
    <col min="3" max="3" width="8.50390625" style="0" customWidth="1"/>
    <col min="4" max="4" width="9.00390625" style="0" bestFit="1" customWidth="1"/>
    <col min="5" max="10" width="8.50390625" style="0" customWidth="1"/>
  </cols>
  <sheetData>
    <row r="1" ht="15.75">
      <c r="J1" s="153" t="s">
        <v>610</v>
      </c>
    </row>
    <row r="2" ht="15.75">
      <c r="J2" s="12" t="s">
        <v>0</v>
      </c>
    </row>
    <row r="3" ht="15.75">
      <c r="J3" s="12" t="s">
        <v>51</v>
      </c>
    </row>
    <row r="4" spans="2:12" ht="55.5" customHeight="1">
      <c r="B4" s="88" t="s">
        <v>615</v>
      </c>
      <c r="J4" s="66" t="s">
        <v>120</v>
      </c>
      <c r="K4" s="29"/>
      <c r="L4" s="29"/>
    </row>
    <row r="5" spans="10:12" ht="18.75">
      <c r="J5" s="64" t="s">
        <v>52</v>
      </c>
      <c r="K5" s="29"/>
      <c r="L5" s="29"/>
    </row>
    <row r="6" spans="3:12" ht="18.75">
      <c r="C6" s="180"/>
      <c r="D6" s="180"/>
      <c r="E6" s="180"/>
      <c r="F6" s="180"/>
      <c r="J6" s="65" t="s">
        <v>119</v>
      </c>
      <c r="K6" s="33"/>
      <c r="L6" s="33"/>
    </row>
    <row r="7" spans="10:12" ht="54" customHeight="1">
      <c r="J7" s="66" t="s">
        <v>125</v>
      </c>
      <c r="K7" s="27"/>
      <c r="L7" s="27"/>
    </row>
    <row r="8" spans="9:12" ht="54" customHeight="1">
      <c r="I8" s="179" t="s">
        <v>1</v>
      </c>
      <c r="J8" s="179"/>
      <c r="K8" s="27"/>
      <c r="L8" s="27"/>
    </row>
    <row r="9" spans="1:10" ht="31.5" customHeight="1">
      <c r="A9" s="184" t="s">
        <v>37</v>
      </c>
      <c r="B9" s="166" t="s">
        <v>38</v>
      </c>
      <c r="C9" s="187" t="s">
        <v>611</v>
      </c>
      <c r="D9" s="187"/>
      <c r="E9" s="187"/>
      <c r="F9" s="187"/>
      <c r="G9" s="187" t="s">
        <v>612</v>
      </c>
      <c r="H9" s="187"/>
      <c r="I9" s="187"/>
      <c r="J9" s="187"/>
    </row>
    <row r="10" spans="1:10" ht="15.75">
      <c r="A10" s="185"/>
      <c r="B10" s="171"/>
      <c r="C10" s="182" t="s">
        <v>35</v>
      </c>
      <c r="D10" s="183"/>
      <c r="E10" s="182" t="s">
        <v>48</v>
      </c>
      <c r="F10" s="183"/>
      <c r="G10" s="182" t="s">
        <v>35</v>
      </c>
      <c r="H10" s="183"/>
      <c r="I10" s="182" t="s">
        <v>48</v>
      </c>
      <c r="J10" s="183"/>
    </row>
    <row r="11" spans="1:10" ht="15.75" customHeight="1">
      <c r="A11" s="185"/>
      <c r="B11" s="171"/>
      <c r="C11" s="182" t="s">
        <v>122</v>
      </c>
      <c r="D11" s="183"/>
      <c r="E11" s="182" t="s">
        <v>122</v>
      </c>
      <c r="F11" s="183"/>
      <c r="G11" s="182" t="s">
        <v>122</v>
      </c>
      <c r="H11" s="183"/>
      <c r="I11" s="182" t="s">
        <v>122</v>
      </c>
      <c r="J11" s="183"/>
    </row>
    <row r="12" spans="1:10" s="19" customFormat="1" ht="18.75" customHeight="1">
      <c r="A12" s="185"/>
      <c r="B12" s="171"/>
      <c r="C12" s="181" t="s">
        <v>54</v>
      </c>
      <c r="D12" s="181"/>
      <c r="E12" s="181" t="s">
        <v>54</v>
      </c>
      <c r="F12" s="181"/>
      <c r="G12" s="181" t="s">
        <v>54</v>
      </c>
      <c r="H12" s="181"/>
      <c r="I12" s="181" t="s">
        <v>54</v>
      </c>
      <c r="J12" s="181"/>
    </row>
    <row r="13" spans="1:10" s="13" customFormat="1" ht="23.25" customHeight="1">
      <c r="A13" s="186"/>
      <c r="B13" s="172"/>
      <c r="C13" s="9" t="s">
        <v>39</v>
      </c>
      <c r="D13" s="9" t="s">
        <v>40</v>
      </c>
      <c r="E13" s="9" t="s">
        <v>39</v>
      </c>
      <c r="F13" s="9" t="s">
        <v>40</v>
      </c>
      <c r="G13" s="9" t="s">
        <v>39</v>
      </c>
      <c r="H13" s="9" t="s">
        <v>40</v>
      </c>
      <c r="I13" s="9" t="s">
        <v>39</v>
      </c>
      <c r="J13" s="9" t="s">
        <v>40</v>
      </c>
    </row>
    <row r="14" spans="1:10" s="13" customFormat="1" ht="15.75">
      <c r="A14" s="76">
        <v>1</v>
      </c>
      <c r="B14" s="14">
        <v>2</v>
      </c>
      <c r="C14" s="15">
        <v>11</v>
      </c>
      <c r="D14" s="15">
        <v>12</v>
      </c>
      <c r="E14" s="15">
        <v>21</v>
      </c>
      <c r="F14" s="15">
        <v>22</v>
      </c>
      <c r="G14" s="15">
        <v>31</v>
      </c>
      <c r="H14" s="15">
        <v>32</v>
      </c>
      <c r="I14" s="15">
        <v>41</v>
      </c>
      <c r="J14" s="15">
        <v>42</v>
      </c>
    </row>
    <row r="15" spans="1:10" s="19" customFormat="1" ht="19.5" customHeight="1">
      <c r="A15" s="61"/>
      <c r="B15" s="3" t="s">
        <v>8</v>
      </c>
      <c r="C15" s="4">
        <f aca="true" t="shared" si="0" ref="C15:J15">C16+C227</f>
        <v>177.66199999999998</v>
      </c>
      <c r="D15" s="4">
        <f t="shared" si="0"/>
        <v>255.92700000000005</v>
      </c>
      <c r="E15" s="4">
        <f t="shared" si="0"/>
        <v>203.20299999999997</v>
      </c>
      <c r="F15" s="4">
        <f t="shared" si="0"/>
        <v>245.43399999999997</v>
      </c>
      <c r="G15" s="4">
        <f t="shared" si="0"/>
        <v>11.9</v>
      </c>
      <c r="H15" s="4">
        <f t="shared" si="0"/>
        <v>0</v>
      </c>
      <c r="I15" s="4">
        <f t="shared" si="0"/>
        <v>0</v>
      </c>
      <c r="J15" s="4">
        <f t="shared" si="0"/>
        <v>0</v>
      </c>
    </row>
    <row r="16" spans="1:10" s="19" customFormat="1" ht="26.25" customHeight="1">
      <c r="A16" s="61" t="s">
        <v>9</v>
      </c>
      <c r="B16" s="3" t="s">
        <v>10</v>
      </c>
      <c r="C16" s="4">
        <f aca="true" t="shared" si="1" ref="C16:J16">C17+C24+C26+C28+C30</f>
        <v>133.02</v>
      </c>
      <c r="D16" s="4">
        <f t="shared" si="1"/>
        <v>116.446</v>
      </c>
      <c r="E16" s="4">
        <f t="shared" si="1"/>
        <v>157.181</v>
      </c>
      <c r="F16" s="4">
        <f t="shared" si="1"/>
        <v>92.14099999999999</v>
      </c>
      <c r="G16" s="4">
        <f t="shared" si="1"/>
        <v>11.9</v>
      </c>
      <c r="H16" s="4">
        <f t="shared" si="1"/>
        <v>0</v>
      </c>
      <c r="I16" s="4">
        <f t="shared" si="1"/>
        <v>0</v>
      </c>
      <c r="J16" s="4">
        <f t="shared" si="1"/>
        <v>0</v>
      </c>
    </row>
    <row r="17" spans="1:10" s="19" customFormat="1" ht="15.75">
      <c r="A17" s="61" t="s">
        <v>11</v>
      </c>
      <c r="B17" s="3" t="s">
        <v>12</v>
      </c>
      <c r="C17" s="4">
        <f>SUM(C18:C23)</f>
        <v>119.5</v>
      </c>
      <c r="D17" s="4">
        <f aca="true" t="shared" si="2" ref="D17:J17">SUM(D18:D23)</f>
        <v>28.3</v>
      </c>
      <c r="E17" s="4">
        <f t="shared" si="2"/>
        <v>119.5</v>
      </c>
      <c r="F17" s="4">
        <f t="shared" si="2"/>
        <v>27.09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</row>
    <row r="18" spans="1:10" s="19" customFormat="1" ht="31.5">
      <c r="A18" s="63">
        <v>1</v>
      </c>
      <c r="B18" s="35" t="s">
        <v>443</v>
      </c>
      <c r="C18" s="37">
        <f>'[6]прил 9'!K17</f>
        <v>0</v>
      </c>
      <c r="D18" s="37">
        <f>'[6]прил 9'!L17</f>
        <v>28.3</v>
      </c>
      <c r="E18" s="37">
        <f>'[6]прил 9'!U17</f>
        <v>0</v>
      </c>
      <c r="F18" s="37">
        <f>'[6]прил 9'!V17</f>
        <v>27.09</v>
      </c>
      <c r="G18" s="37">
        <f>'[6]прил 9'!AE17</f>
        <v>0</v>
      </c>
      <c r="H18" s="37">
        <f>'[6]прил 9'!AF17</f>
        <v>0</v>
      </c>
      <c r="I18" s="16">
        <f>'[6]прил 9'!AO17</f>
        <v>0</v>
      </c>
      <c r="J18" s="16">
        <f>'[6]прил 9'!AP17</f>
        <v>0</v>
      </c>
    </row>
    <row r="19" spans="1:10" s="19" customFormat="1" ht="31.5">
      <c r="A19" s="63">
        <v>2</v>
      </c>
      <c r="B19" s="35" t="s">
        <v>444</v>
      </c>
      <c r="C19" s="37">
        <f>'[6]прил 9'!K18</f>
        <v>32</v>
      </c>
      <c r="D19" s="37">
        <f>'[6]прил 9'!L18</f>
        <v>0</v>
      </c>
      <c r="E19" s="37">
        <f>'[6]прил 9'!U18</f>
        <v>32</v>
      </c>
      <c r="F19" s="37">
        <f>'[6]прил 9'!V18</f>
        <v>0</v>
      </c>
      <c r="G19" s="37">
        <f>'[6]прил 9'!AE18</f>
        <v>0</v>
      </c>
      <c r="H19" s="37">
        <f>'[6]прил 9'!AF18</f>
        <v>0</v>
      </c>
      <c r="I19" s="37">
        <f>'[6]прил 9'!AO18</f>
        <v>0</v>
      </c>
      <c r="J19" s="37">
        <f>'[6]прил 9'!AP18</f>
        <v>0</v>
      </c>
    </row>
    <row r="20" spans="1:10" s="19" customFormat="1" ht="31.5">
      <c r="A20" s="63">
        <v>3</v>
      </c>
      <c r="B20" s="35" t="s">
        <v>445</v>
      </c>
      <c r="C20" s="37">
        <f>'[6]прил 9'!K19</f>
        <v>55</v>
      </c>
      <c r="D20" s="37">
        <f>'[6]прил 9'!L19</f>
        <v>0</v>
      </c>
      <c r="E20" s="37">
        <f>'[6]прил 9'!U19</f>
        <v>55</v>
      </c>
      <c r="F20" s="37">
        <f>'[6]прил 9'!V19</f>
        <v>0</v>
      </c>
      <c r="G20" s="37">
        <f>'[6]прил 9'!AE19</f>
        <v>0</v>
      </c>
      <c r="H20" s="37">
        <f>'[6]прил 9'!AF19</f>
        <v>0</v>
      </c>
      <c r="I20" s="37">
        <f>'[6]прил 9'!AO19</f>
        <v>0</v>
      </c>
      <c r="J20" s="37">
        <f>'[6]прил 9'!AP19</f>
        <v>0</v>
      </c>
    </row>
    <row r="21" spans="1:10" s="19" customFormat="1" ht="31.5">
      <c r="A21" s="63">
        <v>4</v>
      </c>
      <c r="B21" s="35" t="s">
        <v>446</v>
      </c>
      <c r="C21" s="37">
        <f>'[6]прил 9'!K20</f>
        <v>12.5</v>
      </c>
      <c r="D21" s="37">
        <f>'[6]прил 9'!L20</f>
        <v>0</v>
      </c>
      <c r="E21" s="37">
        <f>'[6]прил 9'!U20</f>
        <v>12.5</v>
      </c>
      <c r="F21" s="37">
        <f>'[6]прил 9'!V20</f>
        <v>0</v>
      </c>
      <c r="G21" s="37">
        <f>'[6]прил 9'!AE20</f>
        <v>0</v>
      </c>
      <c r="H21" s="37">
        <f>'[6]прил 9'!AF20</f>
        <v>0</v>
      </c>
      <c r="I21" s="37">
        <f>'[6]прил 9'!AO20</f>
        <v>0</v>
      </c>
      <c r="J21" s="37">
        <f>'[6]прил 9'!AP20</f>
        <v>0</v>
      </c>
    </row>
    <row r="22" spans="1:10" s="19" customFormat="1" ht="31.5">
      <c r="A22" s="63">
        <v>5</v>
      </c>
      <c r="B22" s="35" t="s">
        <v>447</v>
      </c>
      <c r="C22" s="37">
        <f>'[6]прил 9'!K21</f>
        <v>20</v>
      </c>
      <c r="D22" s="37">
        <f>'[6]прил 9'!L21</f>
        <v>0</v>
      </c>
      <c r="E22" s="37">
        <f>'[6]прил 9'!U21</f>
        <v>20</v>
      </c>
      <c r="F22" s="37">
        <f>'[6]прил 9'!V21</f>
        <v>0</v>
      </c>
      <c r="G22" s="37">
        <f>'[6]прил 9'!AE21</f>
        <v>0</v>
      </c>
      <c r="H22" s="37">
        <f>'[6]прил 9'!AF21</f>
        <v>0</v>
      </c>
      <c r="I22" s="37">
        <f>'[6]прил 9'!AO21</f>
        <v>0</v>
      </c>
      <c r="J22" s="37">
        <f>'[6]прил 9'!AP21</f>
        <v>0</v>
      </c>
    </row>
    <row r="23" spans="1:10" s="19" customFormat="1" ht="15.75">
      <c r="A23" s="63">
        <v>6</v>
      </c>
      <c r="B23" s="35" t="s">
        <v>448</v>
      </c>
      <c r="C23" s="37">
        <f>'[6]прил 9'!K22</f>
        <v>0</v>
      </c>
      <c r="D23" s="37">
        <f>'[6]прил 9'!L22</f>
        <v>0</v>
      </c>
      <c r="E23" s="37">
        <f>'[6]прил 9'!U22</f>
        <v>0</v>
      </c>
      <c r="F23" s="37">
        <f>'[6]прил 9'!V22</f>
        <v>0</v>
      </c>
      <c r="G23" s="37">
        <f>'[6]прил 9'!AE22</f>
        <v>0</v>
      </c>
      <c r="H23" s="37">
        <f>'[6]прил 9'!AF22</f>
        <v>0</v>
      </c>
      <c r="I23" s="37">
        <f>'[6]прил 9'!AO22</f>
        <v>0</v>
      </c>
      <c r="J23" s="37">
        <f>'[6]прил 9'!AP22</f>
        <v>0</v>
      </c>
    </row>
    <row r="24" spans="1:10" s="32" customFormat="1" ht="15.75">
      <c r="A24" s="61" t="s">
        <v>13</v>
      </c>
      <c r="B24" s="3" t="s">
        <v>14</v>
      </c>
      <c r="C24" s="37">
        <f>'[6]прил 9'!K23</f>
        <v>0</v>
      </c>
      <c r="D24" s="37">
        <f>'[6]прил 9'!L23</f>
        <v>0</v>
      </c>
      <c r="E24" s="37">
        <f>'[6]прил 9'!U23</f>
        <v>0</v>
      </c>
      <c r="F24" s="37">
        <f>'[6]прил 9'!V23</f>
        <v>0</v>
      </c>
      <c r="G24" s="37">
        <f>'[6]прил 9'!AE23</f>
        <v>0</v>
      </c>
      <c r="H24" s="37">
        <f>'[6]прил 9'!AF23</f>
        <v>0</v>
      </c>
      <c r="I24" s="37">
        <f>'[6]прил 9'!AO23</f>
        <v>0</v>
      </c>
      <c r="J24" s="37">
        <f>'[6]прил 9'!AP23</f>
        <v>0</v>
      </c>
    </row>
    <row r="25" spans="1:10" s="32" customFormat="1" ht="15.75">
      <c r="A25" s="61"/>
      <c r="B25" s="36"/>
      <c r="C25" s="37">
        <f>'[6]прил 9'!K24</f>
        <v>0</v>
      </c>
      <c r="D25" s="37">
        <f>'[6]прил 9'!L24</f>
        <v>0</v>
      </c>
      <c r="E25" s="37">
        <f>'[6]прил 9'!U24</f>
        <v>0</v>
      </c>
      <c r="F25" s="37">
        <f>'[6]прил 9'!V24</f>
        <v>0</v>
      </c>
      <c r="G25" s="37">
        <f>'[6]прил 9'!AE24</f>
        <v>0</v>
      </c>
      <c r="H25" s="37">
        <f>'[6]прил 9'!AF24</f>
        <v>0</v>
      </c>
      <c r="I25" s="37">
        <f>'[6]прил 9'!AO24</f>
        <v>0</v>
      </c>
      <c r="J25" s="37">
        <f>'[6]прил 9'!AP24</f>
        <v>0</v>
      </c>
    </row>
    <row r="26" spans="1:10" s="32" customFormat="1" ht="15.75">
      <c r="A26" s="61" t="s">
        <v>15</v>
      </c>
      <c r="B26" s="3" t="s">
        <v>16</v>
      </c>
      <c r="C26" s="37">
        <f>'[6]прил 9'!K25</f>
        <v>0</v>
      </c>
      <c r="D26" s="37">
        <f>'[6]прил 9'!L25</f>
        <v>0</v>
      </c>
      <c r="E26" s="37">
        <f>'[6]прил 9'!U25</f>
        <v>0</v>
      </c>
      <c r="F26" s="37">
        <f>'[6]прил 9'!V25</f>
        <v>0</v>
      </c>
      <c r="G26" s="37">
        <f>'[6]прил 9'!AE25</f>
        <v>0</v>
      </c>
      <c r="H26" s="37">
        <f>'[6]прил 9'!AF25</f>
        <v>0</v>
      </c>
      <c r="I26" s="37">
        <f>'[6]прил 9'!AO25</f>
        <v>0</v>
      </c>
      <c r="J26" s="37">
        <f>'[6]прил 9'!AP25</f>
        <v>0</v>
      </c>
    </row>
    <row r="27" spans="1:10" s="32" customFormat="1" ht="15.75">
      <c r="A27" s="61"/>
      <c r="B27" s="36"/>
      <c r="C27" s="37">
        <f>'[6]прил 9'!K26</f>
        <v>0</v>
      </c>
      <c r="D27" s="37">
        <f>'[6]прил 9'!L26</f>
        <v>0</v>
      </c>
      <c r="E27" s="37">
        <f>'[6]прил 9'!U26</f>
        <v>0</v>
      </c>
      <c r="F27" s="37">
        <f>'[6]прил 9'!V26</f>
        <v>0</v>
      </c>
      <c r="G27" s="37">
        <f>'[6]прил 9'!AE26</f>
        <v>0</v>
      </c>
      <c r="H27" s="37">
        <f>'[6]прил 9'!AF26</f>
        <v>0</v>
      </c>
      <c r="I27" s="37">
        <f>'[6]прил 9'!AO26</f>
        <v>0</v>
      </c>
      <c r="J27" s="37">
        <f>'[6]прил 9'!AP26</f>
        <v>0</v>
      </c>
    </row>
    <row r="28" spans="1:10" s="32" customFormat="1" ht="31.5">
      <c r="A28" s="61" t="s">
        <v>17</v>
      </c>
      <c r="B28" s="3" t="s">
        <v>18</v>
      </c>
      <c r="C28" s="37">
        <f>'[6]прил 9'!K27</f>
        <v>0</v>
      </c>
      <c r="D28" s="37">
        <f>'[6]прил 9'!L27</f>
        <v>0</v>
      </c>
      <c r="E28" s="37">
        <f>'[6]прил 9'!U27</f>
        <v>0</v>
      </c>
      <c r="F28" s="37">
        <f>'[6]прил 9'!V27</f>
        <v>0</v>
      </c>
      <c r="G28" s="37">
        <f>'[6]прил 9'!AE27</f>
        <v>0</v>
      </c>
      <c r="H28" s="37">
        <f>'[6]прил 9'!AF27</f>
        <v>0</v>
      </c>
      <c r="I28" s="37">
        <f>'[6]прил 9'!AO27</f>
        <v>0</v>
      </c>
      <c r="J28" s="37">
        <f>'[6]прил 9'!AP27</f>
        <v>0</v>
      </c>
    </row>
    <row r="29" spans="1:10" s="32" customFormat="1" ht="15.75">
      <c r="A29" s="61"/>
      <c r="B29" s="36"/>
      <c r="C29" s="37">
        <f>'[6]прил 9'!K28</f>
        <v>0</v>
      </c>
      <c r="D29" s="37">
        <f>'[6]прил 9'!L28</f>
        <v>0</v>
      </c>
      <c r="E29" s="37">
        <f>'[6]прил 9'!U28</f>
        <v>0</v>
      </c>
      <c r="F29" s="37">
        <f>'[6]прил 9'!V28</f>
        <v>0</v>
      </c>
      <c r="G29" s="37">
        <f>'[6]прил 9'!AE28</f>
        <v>0</v>
      </c>
      <c r="H29" s="37">
        <f>'[6]прил 9'!AF28</f>
        <v>0</v>
      </c>
      <c r="I29" s="37">
        <f>'[6]прил 9'!AO28</f>
        <v>0</v>
      </c>
      <c r="J29" s="37">
        <f>'[6]прил 9'!AP28</f>
        <v>0</v>
      </c>
    </row>
    <row r="30" spans="1:10" s="32" customFormat="1" ht="15.75">
      <c r="A30" s="61" t="s">
        <v>19</v>
      </c>
      <c r="B30" s="3" t="s">
        <v>20</v>
      </c>
      <c r="C30" s="4">
        <f aca="true" t="shared" si="3" ref="C30:J30">SUM(C31:C226)</f>
        <v>13.52</v>
      </c>
      <c r="D30" s="4">
        <f t="shared" si="3"/>
        <v>88.146</v>
      </c>
      <c r="E30" s="4">
        <f t="shared" si="3"/>
        <v>37.681000000000004</v>
      </c>
      <c r="F30" s="4">
        <f t="shared" si="3"/>
        <v>65.05099999999999</v>
      </c>
      <c r="G30" s="4">
        <f t="shared" si="3"/>
        <v>11.9</v>
      </c>
      <c r="H30" s="4">
        <f t="shared" si="3"/>
        <v>0</v>
      </c>
      <c r="I30" s="4">
        <f t="shared" si="3"/>
        <v>0</v>
      </c>
      <c r="J30" s="4">
        <f t="shared" si="3"/>
        <v>0</v>
      </c>
    </row>
    <row r="31" spans="1:10" s="19" customFormat="1" ht="15.75">
      <c r="A31" s="63">
        <v>1</v>
      </c>
      <c r="B31" s="20" t="s">
        <v>126</v>
      </c>
      <c r="C31" s="37">
        <f>'[6]прил 9'!K30</f>
        <v>11.9</v>
      </c>
      <c r="D31" s="37">
        <f>'[6]прил 9'!L30</f>
        <v>0</v>
      </c>
      <c r="E31" s="37">
        <f>'[6]прил 9'!U30</f>
        <v>11.9</v>
      </c>
      <c r="F31" s="37">
        <f>'[6]прил 9'!V30</f>
        <v>0</v>
      </c>
      <c r="G31" s="37">
        <f>'[6]прил 9'!AE30</f>
        <v>11.9</v>
      </c>
      <c r="H31" s="37">
        <f>'[6]прил 9'!AF30</f>
        <v>0</v>
      </c>
      <c r="I31" s="37">
        <f>'[6]прил 9'!AO30</f>
        <v>0</v>
      </c>
      <c r="J31" s="37">
        <f>'[6]прил 9'!AP30</f>
        <v>0</v>
      </c>
    </row>
    <row r="32" spans="1:10" s="19" customFormat="1" ht="15.75">
      <c r="A32" s="63">
        <v>2</v>
      </c>
      <c r="B32" s="20" t="s">
        <v>123</v>
      </c>
      <c r="C32" s="37">
        <f>'[6]прил 9'!K31</f>
        <v>0</v>
      </c>
      <c r="D32" s="37">
        <f>'[6]прил 9'!L31</f>
        <v>0</v>
      </c>
      <c r="E32" s="37">
        <f>'[6]прил 9'!U31</f>
        <v>0</v>
      </c>
      <c r="F32" s="37">
        <f>'[6]прил 9'!V31</f>
        <v>0</v>
      </c>
      <c r="G32" s="37">
        <f>'[6]прил 9'!AE31</f>
        <v>0</v>
      </c>
      <c r="H32" s="37">
        <f>'[6]прил 9'!AF31</f>
        <v>0</v>
      </c>
      <c r="I32" s="37">
        <f>'[6]прил 9'!AO31</f>
        <v>0</v>
      </c>
      <c r="J32" s="37">
        <f>'[6]прил 9'!AP31</f>
        <v>0</v>
      </c>
    </row>
    <row r="33" spans="1:10" s="19" customFormat="1" ht="15.75">
      <c r="A33" s="63">
        <v>3</v>
      </c>
      <c r="B33" s="20" t="s">
        <v>449</v>
      </c>
      <c r="C33" s="37">
        <f>'[6]прил 9'!K32</f>
        <v>0</v>
      </c>
      <c r="D33" s="37">
        <f>'[6]прил 9'!L32</f>
        <v>1.551</v>
      </c>
      <c r="E33" s="37">
        <f>'[6]прил 9'!U32</f>
        <v>0</v>
      </c>
      <c r="F33" s="37">
        <f>'[6]прил 9'!V32</f>
        <v>1.551</v>
      </c>
      <c r="G33" s="37">
        <f>'[6]прил 9'!AE32</f>
        <v>0</v>
      </c>
      <c r="H33" s="37">
        <f>'[6]прил 9'!AF32</f>
        <v>0</v>
      </c>
      <c r="I33" s="37">
        <f>'[6]прил 9'!AO32</f>
        <v>0</v>
      </c>
      <c r="J33" s="37">
        <f>'[6]прил 9'!AP32</f>
        <v>0</v>
      </c>
    </row>
    <row r="34" spans="1:10" s="19" customFormat="1" ht="15.75">
      <c r="A34" s="63">
        <v>4</v>
      </c>
      <c r="B34" s="20" t="s">
        <v>450</v>
      </c>
      <c r="C34" s="37">
        <f>'[6]прил 9'!K33</f>
        <v>0</v>
      </c>
      <c r="D34" s="37">
        <f>'[6]прил 9'!L33</f>
        <v>0.325</v>
      </c>
      <c r="E34" s="37">
        <f>'[6]прил 9'!U33</f>
        <v>0</v>
      </c>
      <c r="F34" s="37">
        <f>'[6]прил 9'!V33</f>
        <v>0.325</v>
      </c>
      <c r="G34" s="37">
        <f>'[6]прил 9'!AE33</f>
        <v>0</v>
      </c>
      <c r="H34" s="37">
        <f>'[6]прил 9'!AF33</f>
        <v>0</v>
      </c>
      <c r="I34" s="37">
        <f>'[6]прил 9'!AO33</f>
        <v>0</v>
      </c>
      <c r="J34" s="37">
        <f>'[6]прил 9'!AP33</f>
        <v>0</v>
      </c>
    </row>
    <row r="35" spans="1:10" s="19" customFormat="1" ht="15.75">
      <c r="A35" s="63">
        <v>5</v>
      </c>
      <c r="B35" s="20" t="s">
        <v>127</v>
      </c>
      <c r="C35" s="37">
        <f>'[6]прил 9'!K34</f>
        <v>0</v>
      </c>
      <c r="D35" s="37">
        <f>'[6]прил 9'!L34</f>
        <v>0.28</v>
      </c>
      <c r="E35" s="37">
        <f>'[6]прил 9'!U34</f>
        <v>0</v>
      </c>
      <c r="F35" s="37">
        <f>'[6]прил 9'!V34</f>
        <v>0.28</v>
      </c>
      <c r="G35" s="37">
        <f>'[6]прил 9'!AE34</f>
        <v>0</v>
      </c>
      <c r="H35" s="37">
        <f>'[6]прил 9'!AF34</f>
        <v>0</v>
      </c>
      <c r="I35" s="37">
        <f>'[6]прил 9'!AO34</f>
        <v>0</v>
      </c>
      <c r="J35" s="37">
        <f>'[6]прил 9'!AP34</f>
        <v>0</v>
      </c>
    </row>
    <row r="36" spans="1:10" s="19" customFormat="1" ht="15.75">
      <c r="A36" s="63">
        <v>6</v>
      </c>
      <c r="B36" s="20" t="s">
        <v>128</v>
      </c>
      <c r="C36" s="37">
        <f>'[6]прил 9'!K35</f>
        <v>0</v>
      </c>
      <c r="D36" s="37">
        <f>'[6]прил 9'!L35</f>
        <v>4.5</v>
      </c>
      <c r="E36" s="37">
        <f>'[6]прил 9'!U35</f>
        <v>0</v>
      </c>
      <c r="F36" s="37">
        <f>'[6]прил 9'!V35</f>
        <v>4.5</v>
      </c>
      <c r="G36" s="37">
        <f>'[6]прил 9'!AE35</f>
        <v>0</v>
      </c>
      <c r="H36" s="37">
        <f>'[6]прил 9'!AF35</f>
        <v>0</v>
      </c>
      <c r="I36" s="37">
        <f>'[6]прил 9'!AO35</f>
        <v>0</v>
      </c>
      <c r="J36" s="37">
        <f>'[6]прил 9'!AP35</f>
        <v>0</v>
      </c>
    </row>
    <row r="37" spans="1:10" s="19" customFormat="1" ht="15.75">
      <c r="A37" s="63">
        <v>7</v>
      </c>
      <c r="B37" s="20" t="s">
        <v>129</v>
      </c>
      <c r="C37" s="37">
        <f>'[6]прил 9'!K36</f>
        <v>0</v>
      </c>
      <c r="D37" s="37">
        <f>'[6]прил 9'!L36</f>
        <v>1.1</v>
      </c>
      <c r="E37" s="37">
        <f>'[6]прил 9'!U36</f>
        <v>0</v>
      </c>
      <c r="F37" s="37">
        <f>'[6]прил 9'!V36</f>
        <v>1.1</v>
      </c>
      <c r="G37" s="37">
        <f>'[6]прил 9'!AE36</f>
        <v>0</v>
      </c>
      <c r="H37" s="37">
        <f>'[6]прил 9'!AF36</f>
        <v>0</v>
      </c>
      <c r="I37" s="37">
        <f>'[6]прил 9'!AO36</f>
        <v>0</v>
      </c>
      <c r="J37" s="37">
        <f>'[6]прил 9'!AP36</f>
        <v>0</v>
      </c>
    </row>
    <row r="38" spans="1:10" s="19" customFormat="1" ht="15.75">
      <c r="A38" s="63">
        <v>8</v>
      </c>
      <c r="B38" s="20" t="s">
        <v>130</v>
      </c>
      <c r="C38" s="37">
        <f>'[6]прил 9'!K37</f>
        <v>0</v>
      </c>
      <c r="D38" s="37">
        <f>'[6]прил 9'!L37</f>
        <v>5</v>
      </c>
      <c r="E38" s="37">
        <f>'[6]прил 9'!U37</f>
        <v>0</v>
      </c>
      <c r="F38" s="37">
        <f>'[6]прил 9'!V37</f>
        <v>5</v>
      </c>
      <c r="G38" s="37">
        <f>'[6]прил 9'!AE37</f>
        <v>0</v>
      </c>
      <c r="H38" s="37">
        <f>'[6]прил 9'!AF37</f>
        <v>0</v>
      </c>
      <c r="I38" s="37">
        <f>'[6]прил 9'!AO37</f>
        <v>0</v>
      </c>
      <c r="J38" s="37">
        <f>'[6]прил 9'!AP37</f>
        <v>0</v>
      </c>
    </row>
    <row r="39" spans="1:10" s="19" customFormat="1" ht="15.75">
      <c r="A39" s="63">
        <v>9</v>
      </c>
      <c r="B39" s="20" t="s">
        <v>131</v>
      </c>
      <c r="C39" s="37">
        <f>'[6]прил 9'!K38</f>
        <v>0</v>
      </c>
      <c r="D39" s="37">
        <f>'[6]прил 9'!L38</f>
        <v>32.48</v>
      </c>
      <c r="E39" s="37">
        <f>'[6]прил 9'!U38</f>
        <v>0</v>
      </c>
      <c r="F39" s="37">
        <f>'[6]прил 9'!V38</f>
        <v>32.48</v>
      </c>
      <c r="G39" s="37">
        <f>'[6]прил 9'!AE38</f>
        <v>0</v>
      </c>
      <c r="H39" s="37">
        <f>'[6]прил 9'!AF38</f>
        <v>0</v>
      </c>
      <c r="I39" s="37">
        <f>'[6]прил 9'!AO38</f>
        <v>0</v>
      </c>
      <c r="J39" s="37">
        <f>'[6]прил 9'!AP38</f>
        <v>0</v>
      </c>
    </row>
    <row r="40" spans="1:10" s="19" customFormat="1" ht="48.75" customHeight="1">
      <c r="A40" s="63">
        <v>10</v>
      </c>
      <c r="B40" s="20" t="s">
        <v>132</v>
      </c>
      <c r="C40" s="37">
        <f>'[6]прил 9'!K39</f>
        <v>0</v>
      </c>
      <c r="D40" s="37">
        <f>'[6]прил 9'!L39</f>
        <v>6.4</v>
      </c>
      <c r="E40" s="37">
        <f>'[6]прил 9'!U39</f>
        <v>0</v>
      </c>
      <c r="F40" s="37">
        <f>'[6]прил 9'!V39</f>
        <v>6.4</v>
      </c>
      <c r="G40" s="37">
        <f>'[6]прил 9'!AE39</f>
        <v>0</v>
      </c>
      <c r="H40" s="37">
        <f>'[6]прил 9'!AF39</f>
        <v>0</v>
      </c>
      <c r="I40" s="37">
        <f>'[6]прил 9'!AO39</f>
        <v>0</v>
      </c>
      <c r="J40" s="37">
        <f>'[6]прил 9'!AP39</f>
        <v>0</v>
      </c>
    </row>
    <row r="41" spans="1:10" s="19" customFormat="1" ht="39" customHeight="1">
      <c r="A41" s="63">
        <v>11</v>
      </c>
      <c r="B41" s="20" t="s">
        <v>133</v>
      </c>
      <c r="C41" s="37">
        <f>'[6]прил 9'!K40</f>
        <v>0</v>
      </c>
      <c r="D41" s="37">
        <f>'[6]прил 9'!L40</f>
        <v>0.87</v>
      </c>
      <c r="E41" s="37">
        <f>'[6]прил 9'!U40</f>
        <v>0</v>
      </c>
      <c r="F41" s="37">
        <f>'[6]прил 9'!V40</f>
        <v>0.87</v>
      </c>
      <c r="G41" s="37">
        <f>'[6]прил 9'!AE40</f>
        <v>0</v>
      </c>
      <c r="H41" s="37">
        <f>'[6]прил 9'!AF40</f>
        <v>0</v>
      </c>
      <c r="I41" s="37">
        <f>'[6]прил 9'!AO40</f>
        <v>0</v>
      </c>
      <c r="J41" s="37">
        <f>'[6]прил 9'!AP40</f>
        <v>0</v>
      </c>
    </row>
    <row r="42" spans="1:10" s="19" customFormat="1" ht="15.75">
      <c r="A42" s="63">
        <v>12</v>
      </c>
      <c r="B42" s="20" t="s">
        <v>134</v>
      </c>
      <c r="C42" s="37">
        <f>'[6]прил 9'!K41</f>
        <v>0</v>
      </c>
      <c r="D42" s="37">
        <f>'[6]прил 9'!L41</f>
        <v>0.083</v>
      </c>
      <c r="E42" s="37">
        <f>'[6]прил 9'!U41</f>
        <v>0</v>
      </c>
      <c r="F42" s="37">
        <f>'[6]прил 9'!V41</f>
        <v>0.083</v>
      </c>
      <c r="G42" s="37">
        <f>'[6]прил 9'!AE41</f>
        <v>0</v>
      </c>
      <c r="H42" s="37">
        <f>'[6]прил 9'!AF41</f>
        <v>0</v>
      </c>
      <c r="I42" s="37">
        <f>'[6]прил 9'!AO41</f>
        <v>0</v>
      </c>
      <c r="J42" s="37">
        <f>'[6]прил 9'!AP41</f>
        <v>0</v>
      </c>
    </row>
    <row r="43" spans="1:10" s="19" customFormat="1" ht="15.75">
      <c r="A43" s="63">
        <v>13</v>
      </c>
      <c r="B43" s="20" t="s">
        <v>451</v>
      </c>
      <c r="C43" s="37">
        <f>'[6]прил 9'!K42</f>
        <v>0</v>
      </c>
      <c r="D43" s="37">
        <f>'[6]прил 9'!L42</f>
        <v>0.167</v>
      </c>
      <c r="E43" s="37">
        <f>'[6]прил 9'!U42</f>
        <v>0</v>
      </c>
      <c r="F43" s="37">
        <f>'[6]прил 9'!V42</f>
        <v>1.204</v>
      </c>
      <c r="G43" s="37">
        <f>'[6]прил 9'!AE42</f>
        <v>0</v>
      </c>
      <c r="H43" s="37">
        <f>'[6]прил 9'!AF42</f>
        <v>0</v>
      </c>
      <c r="I43" s="37">
        <f>'[6]прил 9'!AO42</f>
        <v>0</v>
      </c>
      <c r="J43" s="37">
        <f>'[6]прил 9'!AP42</f>
        <v>0</v>
      </c>
    </row>
    <row r="44" spans="1:10" s="19" customFormat="1" ht="33" customHeight="1">
      <c r="A44" s="63">
        <v>14</v>
      </c>
      <c r="B44" s="20" t="s">
        <v>452</v>
      </c>
      <c r="C44" s="37">
        <f>'[6]прил 9'!K43</f>
        <v>0</v>
      </c>
      <c r="D44" s="37">
        <f>'[6]прил 9'!L43</f>
        <v>0.687</v>
      </c>
      <c r="E44" s="37">
        <f>'[6]прил 9'!U43</f>
        <v>0</v>
      </c>
      <c r="F44" s="37">
        <f>'[6]прил 9'!V43</f>
        <v>0</v>
      </c>
      <c r="G44" s="37">
        <f>'[6]прил 9'!AE43</f>
        <v>0</v>
      </c>
      <c r="H44" s="37">
        <f>'[6]прил 9'!AF43</f>
        <v>0</v>
      </c>
      <c r="I44" s="37">
        <f>'[6]прил 9'!AO43</f>
        <v>0</v>
      </c>
      <c r="J44" s="37">
        <f>'[6]прил 9'!AP43</f>
        <v>0</v>
      </c>
    </row>
    <row r="45" spans="1:10" s="19" customFormat="1" ht="39.75" customHeight="1">
      <c r="A45" s="63">
        <v>15</v>
      </c>
      <c r="B45" s="20" t="s">
        <v>135</v>
      </c>
      <c r="C45" s="37">
        <f>'[6]прил 9'!K44</f>
        <v>0</v>
      </c>
      <c r="D45" s="37">
        <f>'[6]прил 9'!L44</f>
        <v>0.08</v>
      </c>
      <c r="E45" s="37">
        <f>'[6]прил 9'!U44</f>
        <v>0</v>
      </c>
      <c r="F45" s="37">
        <f>'[6]прил 9'!V44</f>
        <v>0</v>
      </c>
      <c r="G45" s="37">
        <f>'[6]прил 9'!AE44</f>
        <v>0</v>
      </c>
      <c r="H45" s="37">
        <f>'[6]прил 9'!AF44</f>
        <v>0</v>
      </c>
      <c r="I45" s="37">
        <f>'[6]прил 9'!AO44</f>
        <v>0</v>
      </c>
      <c r="J45" s="37">
        <f>'[6]прил 9'!AP44</f>
        <v>0</v>
      </c>
    </row>
    <row r="46" spans="1:10" s="19" customFormat="1" ht="40.5" customHeight="1">
      <c r="A46" s="63">
        <v>16</v>
      </c>
      <c r="B46" s="20" t="s">
        <v>136</v>
      </c>
      <c r="C46" s="37">
        <f>'[6]прил 9'!K45</f>
        <v>0</v>
      </c>
      <c r="D46" s="37">
        <f>'[6]прил 9'!L45</f>
        <v>0.08</v>
      </c>
      <c r="E46" s="37">
        <f>'[6]прил 9'!U45</f>
        <v>0</v>
      </c>
      <c r="F46" s="37">
        <f>'[6]прил 9'!V45</f>
        <v>0</v>
      </c>
      <c r="G46" s="37">
        <f>'[6]прил 9'!AE45</f>
        <v>0</v>
      </c>
      <c r="H46" s="37">
        <f>'[6]прил 9'!AF45</f>
        <v>0</v>
      </c>
      <c r="I46" s="37">
        <f>'[6]прил 9'!AO45</f>
        <v>0</v>
      </c>
      <c r="J46" s="37">
        <f>'[6]прил 9'!AP45</f>
        <v>0</v>
      </c>
    </row>
    <row r="47" spans="1:10" s="19" customFormat="1" ht="40.5" customHeight="1">
      <c r="A47" s="63">
        <v>17</v>
      </c>
      <c r="B47" s="20" t="s">
        <v>137</v>
      </c>
      <c r="C47" s="37">
        <f>'[6]прил 9'!K46</f>
        <v>0</v>
      </c>
      <c r="D47" s="37">
        <f>'[6]прил 9'!L46</f>
        <v>20</v>
      </c>
      <c r="E47" s="37">
        <f>'[6]прил 9'!U46</f>
        <v>0</v>
      </c>
      <c r="F47" s="37">
        <f>'[6]прил 9'!V46</f>
        <v>0</v>
      </c>
      <c r="G47" s="37">
        <f>'[6]прил 9'!AE46</f>
        <v>0</v>
      </c>
      <c r="H47" s="37">
        <f>'[6]прил 9'!AF46</f>
        <v>0</v>
      </c>
      <c r="I47" s="37">
        <f>'[6]прил 9'!AO46</f>
        <v>0</v>
      </c>
      <c r="J47" s="37">
        <f>'[6]прил 9'!AP46</f>
        <v>0</v>
      </c>
    </row>
    <row r="48" spans="1:10" s="19" customFormat="1" ht="40.5" customHeight="1">
      <c r="A48" s="63">
        <v>18</v>
      </c>
      <c r="B48" s="20" t="s">
        <v>138</v>
      </c>
      <c r="C48" s="37">
        <f>'[6]прил 9'!K47</f>
        <v>0</v>
      </c>
      <c r="D48" s="37">
        <f>'[6]прил 9'!L47</f>
        <v>0</v>
      </c>
      <c r="E48" s="37">
        <f>'[6]прил 9'!U47</f>
        <v>0</v>
      </c>
      <c r="F48" s="37">
        <f>'[6]прил 9'!V47</f>
        <v>0.22</v>
      </c>
      <c r="G48" s="37">
        <f>'[6]прил 9'!AE47</f>
        <v>0</v>
      </c>
      <c r="H48" s="37">
        <f>'[6]прил 9'!AF47</f>
        <v>0</v>
      </c>
      <c r="I48" s="37">
        <f>'[6]прил 9'!AO47</f>
        <v>0</v>
      </c>
      <c r="J48" s="37">
        <f>'[6]прил 9'!AP47</f>
        <v>0</v>
      </c>
    </row>
    <row r="49" spans="1:10" s="19" customFormat="1" ht="40.5" customHeight="1">
      <c r="A49" s="63">
        <v>19</v>
      </c>
      <c r="B49" s="20" t="s">
        <v>453</v>
      </c>
      <c r="C49" s="37">
        <f>'[6]прил 9'!K48</f>
        <v>0</v>
      </c>
      <c r="D49" s="37">
        <f>'[6]прил 9'!L48</f>
        <v>0.513</v>
      </c>
      <c r="E49" s="37">
        <f>'[6]прил 9'!U48</f>
        <v>0</v>
      </c>
      <c r="F49" s="37">
        <f>'[6]прил 9'!V48</f>
        <v>0.513</v>
      </c>
      <c r="G49" s="37">
        <f>'[6]прил 9'!AE48</f>
        <v>0</v>
      </c>
      <c r="H49" s="37">
        <f>'[6]прил 9'!AF48</f>
        <v>0</v>
      </c>
      <c r="I49" s="37">
        <f>'[6]прил 9'!AO48</f>
        <v>0</v>
      </c>
      <c r="J49" s="37">
        <f>'[6]прил 9'!AP48</f>
        <v>0</v>
      </c>
    </row>
    <row r="50" spans="1:10" s="19" customFormat="1" ht="40.5" customHeight="1">
      <c r="A50" s="63">
        <v>20</v>
      </c>
      <c r="B50" s="20" t="s">
        <v>171</v>
      </c>
      <c r="C50" s="37">
        <f>'[6]прил 9'!K49</f>
        <v>0</v>
      </c>
      <c r="D50" s="37">
        <f>'[6]прил 9'!L49</f>
        <v>1.66</v>
      </c>
      <c r="E50" s="37">
        <f>'[6]прил 9'!U49</f>
        <v>0</v>
      </c>
      <c r="F50" s="37">
        <f>'[6]прил 9'!V49</f>
        <v>1.66</v>
      </c>
      <c r="G50" s="37">
        <f>'[6]прил 9'!AE49</f>
        <v>0</v>
      </c>
      <c r="H50" s="37">
        <f>'[6]прил 9'!AF49</f>
        <v>0</v>
      </c>
      <c r="I50" s="37">
        <f>'[6]прил 9'!AO49</f>
        <v>0</v>
      </c>
      <c r="J50" s="37">
        <f>'[6]прил 9'!AP49</f>
        <v>0</v>
      </c>
    </row>
    <row r="51" spans="1:10" s="19" customFormat="1" ht="40.5" customHeight="1">
      <c r="A51" s="63">
        <v>21</v>
      </c>
      <c r="B51" s="20" t="s">
        <v>173</v>
      </c>
      <c r="C51" s="37">
        <f>'[6]прил 9'!K50</f>
        <v>0</v>
      </c>
      <c r="D51" s="37">
        <f>'[6]прил 9'!L50</f>
        <v>2.36</v>
      </c>
      <c r="E51" s="37">
        <f>'[6]прил 9'!U50</f>
        <v>0</v>
      </c>
      <c r="F51" s="37">
        <f>'[6]прил 9'!V50</f>
        <v>2.37</v>
      </c>
      <c r="G51" s="37">
        <f>'[6]прил 9'!AE50</f>
        <v>0</v>
      </c>
      <c r="H51" s="37">
        <f>'[6]прил 9'!AF50</f>
        <v>0</v>
      </c>
      <c r="I51" s="37">
        <f>'[6]прил 9'!AO50</f>
        <v>0</v>
      </c>
      <c r="J51" s="37">
        <f>'[6]прил 9'!AP50</f>
        <v>0</v>
      </c>
    </row>
    <row r="52" spans="1:10" s="19" customFormat="1" ht="40.5" customHeight="1">
      <c r="A52" s="63">
        <v>22</v>
      </c>
      <c r="B52" s="20" t="s">
        <v>175</v>
      </c>
      <c r="C52" s="37">
        <f>'[6]прил 9'!K51</f>
        <v>0</v>
      </c>
      <c r="D52" s="37">
        <f>'[6]прил 9'!L51</f>
        <v>0.81</v>
      </c>
      <c r="E52" s="37">
        <f>'[6]прил 9'!U51</f>
        <v>0</v>
      </c>
      <c r="F52" s="37">
        <f>'[6]прил 9'!V51</f>
        <v>1.096</v>
      </c>
      <c r="G52" s="37">
        <f>'[6]прил 9'!AE51</f>
        <v>0</v>
      </c>
      <c r="H52" s="37">
        <f>'[6]прил 9'!AF51</f>
        <v>0</v>
      </c>
      <c r="I52" s="37">
        <f>'[6]прил 9'!AO51</f>
        <v>0</v>
      </c>
      <c r="J52" s="37">
        <f>'[6]прил 9'!AP51</f>
        <v>0</v>
      </c>
    </row>
    <row r="53" spans="1:10" s="19" customFormat="1" ht="40.5" customHeight="1">
      <c r="A53" s="63">
        <v>23</v>
      </c>
      <c r="B53" s="20" t="s">
        <v>176</v>
      </c>
      <c r="C53" s="37">
        <f>'[6]прил 9'!K52</f>
        <v>0</v>
      </c>
      <c r="D53" s="37">
        <f>'[6]прил 9'!L52</f>
        <v>1</v>
      </c>
      <c r="E53" s="37">
        <f>'[6]прил 9'!U52</f>
        <v>0</v>
      </c>
      <c r="F53" s="37">
        <f>'[6]прил 9'!V52</f>
        <v>1.1</v>
      </c>
      <c r="G53" s="37">
        <f>'[6]прил 9'!AE52</f>
        <v>0</v>
      </c>
      <c r="H53" s="37">
        <f>'[6]прил 9'!AF52</f>
        <v>0</v>
      </c>
      <c r="I53" s="37">
        <f>'[6]прил 9'!AO52</f>
        <v>0</v>
      </c>
      <c r="J53" s="37">
        <f>'[6]прил 9'!AP52</f>
        <v>0</v>
      </c>
    </row>
    <row r="54" spans="1:10" s="19" customFormat="1" ht="40.5" customHeight="1">
      <c r="A54" s="63">
        <v>24</v>
      </c>
      <c r="B54" s="20" t="s">
        <v>177</v>
      </c>
      <c r="C54" s="37">
        <f>'[6]прил 9'!K53</f>
        <v>0</v>
      </c>
      <c r="D54" s="37">
        <f>'[6]прил 9'!L53</f>
        <v>1.5</v>
      </c>
      <c r="E54" s="37">
        <f>'[6]прил 9'!U53</f>
        <v>0</v>
      </c>
      <c r="F54" s="37">
        <f>'[6]прил 9'!V53</f>
        <v>0.75</v>
      </c>
      <c r="G54" s="37">
        <f>'[6]прил 9'!AE53</f>
        <v>0</v>
      </c>
      <c r="H54" s="37">
        <f>'[6]прил 9'!AF53</f>
        <v>0</v>
      </c>
      <c r="I54" s="37">
        <f>'[6]прил 9'!AO53</f>
        <v>0</v>
      </c>
      <c r="J54" s="37">
        <f>'[6]прил 9'!AP53</f>
        <v>0</v>
      </c>
    </row>
    <row r="55" spans="1:10" s="19" customFormat="1" ht="40.5" customHeight="1">
      <c r="A55" s="63">
        <v>25</v>
      </c>
      <c r="B55" s="20" t="s">
        <v>178</v>
      </c>
      <c r="C55" s="37">
        <f>'[6]прил 9'!K54</f>
        <v>0</v>
      </c>
      <c r="D55" s="37">
        <f>'[6]прил 9'!L54</f>
        <v>1.4</v>
      </c>
      <c r="E55" s="37">
        <f>'[6]прил 9'!U54</f>
        <v>0</v>
      </c>
      <c r="F55" s="37">
        <f>'[6]прил 9'!V54</f>
        <v>0</v>
      </c>
      <c r="G55" s="37">
        <f>'[6]прил 9'!AE54</f>
        <v>0</v>
      </c>
      <c r="H55" s="37">
        <f>'[6]прил 9'!AF54</f>
        <v>0</v>
      </c>
      <c r="I55" s="37">
        <f>'[6]прил 9'!AO54</f>
        <v>0</v>
      </c>
      <c r="J55" s="37">
        <f>'[6]прил 9'!AP54</f>
        <v>0</v>
      </c>
    </row>
    <row r="56" spans="1:10" s="19" customFormat="1" ht="40.5" customHeight="1">
      <c r="A56" s="63">
        <v>26</v>
      </c>
      <c r="B56" s="20" t="s">
        <v>179</v>
      </c>
      <c r="C56" s="37">
        <f>'[6]прил 9'!K55</f>
        <v>0</v>
      </c>
      <c r="D56" s="37">
        <f>'[6]прил 9'!L55</f>
        <v>1.7</v>
      </c>
      <c r="E56" s="37">
        <f>'[6]прил 9'!U55</f>
        <v>0</v>
      </c>
      <c r="F56" s="37">
        <f>'[6]прил 9'!V55</f>
        <v>0</v>
      </c>
      <c r="G56" s="37">
        <f>'[6]прил 9'!AE55</f>
        <v>0</v>
      </c>
      <c r="H56" s="37">
        <f>'[6]прил 9'!AF55</f>
        <v>0</v>
      </c>
      <c r="I56" s="37">
        <f>'[6]прил 9'!AO55</f>
        <v>0</v>
      </c>
      <c r="J56" s="37">
        <f>'[6]прил 9'!AP55</f>
        <v>0</v>
      </c>
    </row>
    <row r="57" spans="1:10" s="19" customFormat="1" ht="40.5" customHeight="1">
      <c r="A57" s="63">
        <v>27</v>
      </c>
      <c r="B57" s="20" t="s">
        <v>180</v>
      </c>
      <c r="C57" s="37">
        <f>'[6]прил 9'!K56</f>
        <v>0</v>
      </c>
      <c r="D57" s="37">
        <f>'[6]прил 9'!L56</f>
        <v>2.55</v>
      </c>
      <c r="E57" s="37">
        <f>'[6]прил 9'!U56</f>
        <v>0</v>
      </c>
      <c r="F57" s="37">
        <f>'[6]прил 9'!V56</f>
        <v>0</v>
      </c>
      <c r="G57" s="37">
        <f>'[6]прил 9'!AE56</f>
        <v>0</v>
      </c>
      <c r="H57" s="37">
        <f>'[6]прил 9'!AF56</f>
        <v>0</v>
      </c>
      <c r="I57" s="37">
        <f>'[6]прил 9'!AO56</f>
        <v>0</v>
      </c>
      <c r="J57" s="37">
        <f>'[6]прил 9'!AP56</f>
        <v>0</v>
      </c>
    </row>
    <row r="58" spans="1:10" s="19" customFormat="1" ht="40.5" customHeight="1">
      <c r="A58" s="63">
        <v>28</v>
      </c>
      <c r="B58" s="20" t="s">
        <v>181</v>
      </c>
      <c r="C58" s="37">
        <f>'[6]прил 9'!K57</f>
        <v>0</v>
      </c>
      <c r="D58" s="37">
        <f>'[6]прил 9'!L57</f>
        <v>0.15</v>
      </c>
      <c r="E58" s="37">
        <f>'[6]прил 9'!U57</f>
        <v>0</v>
      </c>
      <c r="F58" s="37">
        <f>'[6]прил 9'!V57</f>
        <v>0</v>
      </c>
      <c r="G58" s="37">
        <f>'[6]прил 9'!AE57</f>
        <v>0</v>
      </c>
      <c r="H58" s="37">
        <f>'[6]прил 9'!AF57</f>
        <v>0</v>
      </c>
      <c r="I58" s="37">
        <f>'[6]прил 9'!AO57</f>
        <v>0</v>
      </c>
      <c r="J58" s="37">
        <f>'[6]прил 9'!AP57</f>
        <v>0</v>
      </c>
    </row>
    <row r="59" spans="1:10" s="19" customFormat="1" ht="40.5" customHeight="1">
      <c r="A59" s="63">
        <v>29</v>
      </c>
      <c r="B59" s="20" t="s">
        <v>182</v>
      </c>
      <c r="C59" s="37">
        <f>'[6]прил 9'!K58</f>
        <v>0</v>
      </c>
      <c r="D59" s="37">
        <f>'[6]прил 9'!L58</f>
        <v>0</v>
      </c>
      <c r="E59" s="37">
        <f>'[6]прил 9'!U58</f>
        <v>0</v>
      </c>
      <c r="F59" s="37">
        <f>'[6]прил 9'!V58</f>
        <v>0.382</v>
      </c>
      <c r="G59" s="37">
        <f>'[6]прил 9'!AE58</f>
        <v>0</v>
      </c>
      <c r="H59" s="37">
        <f>'[6]прил 9'!AF58</f>
        <v>0</v>
      </c>
      <c r="I59" s="37">
        <f>'[6]прил 9'!AO58</f>
        <v>0</v>
      </c>
      <c r="J59" s="37">
        <f>'[6]прил 9'!AP58</f>
        <v>0</v>
      </c>
    </row>
    <row r="60" spans="1:10" s="19" customFormat="1" ht="40.5" customHeight="1">
      <c r="A60" s="63">
        <v>30</v>
      </c>
      <c r="B60" s="20" t="s">
        <v>183</v>
      </c>
      <c r="C60" s="37">
        <f>'[6]прил 9'!K59</f>
        <v>0</v>
      </c>
      <c r="D60" s="37">
        <f>'[6]прил 9'!L59</f>
        <v>0</v>
      </c>
      <c r="E60" s="37">
        <f>'[6]прил 9'!U59</f>
        <v>0</v>
      </c>
      <c r="F60" s="37">
        <f>'[6]прил 9'!V59</f>
        <v>0.297</v>
      </c>
      <c r="G60" s="37">
        <f>'[6]прил 9'!AE59</f>
        <v>0</v>
      </c>
      <c r="H60" s="37">
        <f>'[6]прил 9'!AF59</f>
        <v>0</v>
      </c>
      <c r="I60" s="37">
        <f>'[6]прил 9'!AO59</f>
        <v>0</v>
      </c>
      <c r="J60" s="37">
        <f>'[6]прил 9'!AP59</f>
        <v>0</v>
      </c>
    </row>
    <row r="61" spans="1:10" s="19" customFormat="1" ht="40.5" customHeight="1">
      <c r="A61" s="63">
        <v>31</v>
      </c>
      <c r="B61" s="20" t="s">
        <v>184</v>
      </c>
      <c r="C61" s="37">
        <f>'[6]прил 9'!K60</f>
        <v>0</v>
      </c>
      <c r="D61" s="37">
        <f>'[6]прил 9'!L60</f>
        <v>0.9</v>
      </c>
      <c r="E61" s="37">
        <f>'[6]прил 9'!U60</f>
        <v>0</v>
      </c>
      <c r="F61" s="37">
        <f>'[6]прил 9'!V60</f>
        <v>2.87</v>
      </c>
      <c r="G61" s="37">
        <f>'[6]прил 9'!AE60</f>
        <v>0</v>
      </c>
      <c r="H61" s="37">
        <f>'[6]прил 9'!AF60</f>
        <v>0</v>
      </c>
      <c r="I61" s="37">
        <f>'[6]прил 9'!AO60</f>
        <v>0</v>
      </c>
      <c r="J61" s="37">
        <f>'[6]прил 9'!AP60</f>
        <v>0</v>
      </c>
    </row>
    <row r="62" spans="1:10" s="19" customFormat="1" ht="40.5" customHeight="1">
      <c r="A62" s="63">
        <v>32</v>
      </c>
      <c r="B62" s="20" t="s">
        <v>234</v>
      </c>
      <c r="C62" s="37">
        <f>'[6]прил 9'!K61</f>
        <v>0.04</v>
      </c>
      <c r="D62" s="37">
        <f>'[6]прил 9'!L61</f>
        <v>0</v>
      </c>
      <c r="E62" s="37">
        <f>'[6]прил 9'!U61</f>
        <v>0.04</v>
      </c>
      <c r="F62" s="37">
        <f>'[6]прил 9'!V61</f>
        <v>0</v>
      </c>
      <c r="G62" s="37">
        <f>'[6]прил 9'!AE61</f>
        <v>0</v>
      </c>
      <c r="H62" s="37">
        <f>'[6]прил 9'!AF61</f>
        <v>0</v>
      </c>
      <c r="I62" s="37">
        <f>'[6]прил 9'!AO61</f>
        <v>0</v>
      </c>
      <c r="J62" s="37">
        <f>'[6]прил 9'!AP61</f>
        <v>0</v>
      </c>
    </row>
    <row r="63" spans="1:10" s="19" customFormat="1" ht="40.5" customHeight="1">
      <c r="A63" s="63">
        <v>33</v>
      </c>
      <c r="B63" s="20" t="s">
        <v>235</v>
      </c>
      <c r="C63" s="37">
        <f>'[6]прил 9'!K62</f>
        <v>0.16</v>
      </c>
      <c r="D63" s="37">
        <f>'[6]прил 9'!L62</f>
        <v>0</v>
      </c>
      <c r="E63" s="37">
        <f>'[6]прил 9'!U62</f>
        <v>0.16</v>
      </c>
      <c r="F63" s="37">
        <f>'[6]прил 9'!V62</f>
        <v>0</v>
      </c>
      <c r="G63" s="37">
        <f>'[6]прил 9'!AE62</f>
        <v>0</v>
      </c>
      <c r="H63" s="37">
        <f>'[6]прил 9'!AF62</f>
        <v>0</v>
      </c>
      <c r="I63" s="37">
        <f>'[6]прил 9'!AO62</f>
        <v>0</v>
      </c>
      <c r="J63" s="37">
        <f>'[6]прил 9'!AP62</f>
        <v>0</v>
      </c>
    </row>
    <row r="64" spans="1:10" s="19" customFormat="1" ht="40.5" customHeight="1">
      <c r="A64" s="63">
        <v>34</v>
      </c>
      <c r="B64" s="20" t="s">
        <v>236</v>
      </c>
      <c r="C64" s="37">
        <f>'[6]прил 9'!K63</f>
        <v>0.16</v>
      </c>
      <c r="D64" s="37">
        <f>'[6]прил 9'!L63</f>
        <v>0</v>
      </c>
      <c r="E64" s="37">
        <f>'[6]прил 9'!U63</f>
        <v>0.16</v>
      </c>
      <c r="F64" s="37">
        <f>'[6]прил 9'!V63</f>
        <v>0</v>
      </c>
      <c r="G64" s="37">
        <f>'[6]прил 9'!AE63</f>
        <v>0</v>
      </c>
      <c r="H64" s="37">
        <f>'[6]прил 9'!AF63</f>
        <v>0</v>
      </c>
      <c r="I64" s="37">
        <f>'[6]прил 9'!AO63</f>
        <v>0</v>
      </c>
      <c r="J64" s="37">
        <f>'[6]прил 9'!AP63</f>
        <v>0</v>
      </c>
    </row>
    <row r="65" spans="1:10" s="19" customFormat="1" ht="40.5" customHeight="1">
      <c r="A65" s="63">
        <v>35</v>
      </c>
      <c r="B65" s="20" t="s">
        <v>237</v>
      </c>
      <c r="C65" s="37">
        <f>'[6]прил 9'!K64</f>
        <v>0.1</v>
      </c>
      <c r="D65" s="37">
        <f>'[6]прил 9'!L64</f>
        <v>0</v>
      </c>
      <c r="E65" s="37">
        <f>'[6]прил 9'!U64</f>
        <v>0.1</v>
      </c>
      <c r="F65" s="37">
        <f>'[6]прил 9'!V64</f>
        <v>0</v>
      </c>
      <c r="G65" s="37">
        <f>'[6]прил 9'!AE64</f>
        <v>0</v>
      </c>
      <c r="H65" s="37">
        <f>'[6]прил 9'!AF64</f>
        <v>0</v>
      </c>
      <c r="I65" s="37">
        <f>'[6]прил 9'!AO64</f>
        <v>0</v>
      </c>
      <c r="J65" s="37">
        <f>'[6]прил 9'!AP64</f>
        <v>0</v>
      </c>
    </row>
    <row r="66" spans="1:10" s="19" customFormat="1" ht="40.5" customHeight="1">
      <c r="A66" s="63">
        <v>36</v>
      </c>
      <c r="B66" s="20" t="s">
        <v>454</v>
      </c>
      <c r="C66" s="37">
        <f>'[6]прил 9'!K65</f>
        <v>0.16</v>
      </c>
      <c r="D66" s="37">
        <f>'[6]прил 9'!L65</f>
        <v>0</v>
      </c>
      <c r="E66" s="37">
        <f>'[6]прил 9'!U65</f>
        <v>0.16</v>
      </c>
      <c r="F66" s="37">
        <f>'[6]прил 9'!V65</f>
        <v>0</v>
      </c>
      <c r="G66" s="37">
        <f>'[6]прил 9'!AE65</f>
        <v>0</v>
      </c>
      <c r="H66" s="37">
        <f>'[6]прил 9'!AF65</f>
        <v>0</v>
      </c>
      <c r="I66" s="37">
        <f>'[6]прил 9'!AO65</f>
        <v>0</v>
      </c>
      <c r="J66" s="37">
        <f>'[6]прил 9'!AP65</f>
        <v>0</v>
      </c>
    </row>
    <row r="67" spans="1:10" s="19" customFormat="1" ht="40.5" customHeight="1">
      <c r="A67" s="63">
        <v>37</v>
      </c>
      <c r="B67" s="20" t="s">
        <v>455</v>
      </c>
      <c r="C67" s="37">
        <f>'[6]прил 9'!K66</f>
        <v>0.25</v>
      </c>
      <c r="D67" s="37">
        <f>'[6]прил 9'!L66</f>
        <v>0</v>
      </c>
      <c r="E67" s="37">
        <f>'[6]прил 9'!U66</f>
        <v>0.25</v>
      </c>
      <c r="F67" s="37">
        <f>'[6]прил 9'!V66</f>
        <v>0</v>
      </c>
      <c r="G67" s="37">
        <f>'[6]прил 9'!AE66</f>
        <v>0</v>
      </c>
      <c r="H67" s="37">
        <f>'[6]прил 9'!AF66</f>
        <v>0</v>
      </c>
      <c r="I67" s="37">
        <f>'[6]прил 9'!AO66</f>
        <v>0</v>
      </c>
      <c r="J67" s="37">
        <f>'[6]прил 9'!AP66</f>
        <v>0</v>
      </c>
    </row>
    <row r="68" spans="1:10" s="19" customFormat="1" ht="40.5" customHeight="1">
      <c r="A68" s="63">
        <v>38</v>
      </c>
      <c r="B68" s="20" t="s">
        <v>456</v>
      </c>
      <c r="C68" s="37">
        <f>'[6]прил 9'!K67</f>
        <v>0.25</v>
      </c>
      <c r="D68" s="37">
        <f>'[6]прил 9'!L67</f>
        <v>0</v>
      </c>
      <c r="E68" s="37">
        <f>'[6]прил 9'!U67</f>
        <v>0.25</v>
      </c>
      <c r="F68" s="37">
        <f>'[6]прил 9'!V67</f>
        <v>0</v>
      </c>
      <c r="G68" s="37">
        <f>'[6]прил 9'!AE67</f>
        <v>0</v>
      </c>
      <c r="H68" s="37">
        <f>'[6]прил 9'!AF67</f>
        <v>0</v>
      </c>
      <c r="I68" s="37">
        <f>'[6]прил 9'!AO67</f>
        <v>0</v>
      </c>
      <c r="J68" s="37">
        <f>'[6]прил 9'!AP67</f>
        <v>0</v>
      </c>
    </row>
    <row r="69" spans="1:10" s="19" customFormat="1" ht="40.5" customHeight="1">
      <c r="A69" s="63">
        <v>39</v>
      </c>
      <c r="B69" s="20" t="s">
        <v>457</v>
      </c>
      <c r="C69" s="37">
        <f>'[6]прил 9'!K68</f>
        <v>0.25</v>
      </c>
      <c r="D69" s="37">
        <f>'[6]прил 9'!L68</f>
        <v>0</v>
      </c>
      <c r="E69" s="37">
        <f>'[6]прил 9'!U68</f>
        <v>0.25</v>
      </c>
      <c r="F69" s="37">
        <f>'[6]прил 9'!V68</f>
        <v>0</v>
      </c>
      <c r="G69" s="37">
        <f>'[6]прил 9'!AE68</f>
        <v>0</v>
      </c>
      <c r="H69" s="37">
        <f>'[6]прил 9'!AF68</f>
        <v>0</v>
      </c>
      <c r="I69" s="37">
        <f>'[6]прил 9'!AO68</f>
        <v>0</v>
      </c>
      <c r="J69" s="37">
        <f>'[6]прил 9'!AP68</f>
        <v>0</v>
      </c>
    </row>
    <row r="70" spans="1:10" s="19" customFormat="1" ht="40.5" customHeight="1">
      <c r="A70" s="63">
        <v>40</v>
      </c>
      <c r="B70" s="20" t="s">
        <v>458</v>
      </c>
      <c r="C70" s="37">
        <f>'[6]прил 9'!K69</f>
        <v>0.25</v>
      </c>
      <c r="D70" s="37">
        <f>'[6]прил 9'!L69</f>
        <v>0</v>
      </c>
      <c r="E70" s="37">
        <f>'[6]прил 9'!U69</f>
        <v>0.25</v>
      </c>
      <c r="F70" s="37">
        <f>'[6]прил 9'!V69</f>
        <v>0</v>
      </c>
      <c r="G70" s="37">
        <f>'[6]прил 9'!AE69</f>
        <v>0</v>
      </c>
      <c r="H70" s="37">
        <f>'[6]прил 9'!AF69</f>
        <v>0</v>
      </c>
      <c r="I70" s="37">
        <f>'[6]прил 9'!AO69</f>
        <v>0</v>
      </c>
      <c r="J70" s="37">
        <f>'[6]прил 9'!AP69</f>
        <v>0</v>
      </c>
    </row>
    <row r="71" spans="1:10" s="19" customFormat="1" ht="40.5" customHeight="1">
      <c r="A71" s="63">
        <v>41</v>
      </c>
      <c r="B71" s="20" t="s">
        <v>238</v>
      </c>
      <c r="C71" s="37">
        <f>'[6]прил 9'!K70</f>
        <v>0</v>
      </c>
      <c r="D71" s="37">
        <f>'[6]прил 9'!L70</f>
        <v>0</v>
      </c>
      <c r="E71" s="37">
        <f>'[6]прил 9'!U70</f>
        <v>0</v>
      </c>
      <c r="F71" s="37">
        <f>'[6]прил 9'!V70</f>
        <v>0</v>
      </c>
      <c r="G71" s="37">
        <f>'[6]прил 9'!AE70</f>
        <v>0</v>
      </c>
      <c r="H71" s="37">
        <f>'[6]прил 9'!AF70</f>
        <v>0</v>
      </c>
      <c r="I71" s="37">
        <f>'[6]прил 9'!AO70</f>
        <v>0</v>
      </c>
      <c r="J71" s="37">
        <f>'[6]прил 9'!AP70</f>
        <v>0</v>
      </c>
    </row>
    <row r="72" spans="1:10" s="19" customFormat="1" ht="40.5" customHeight="1">
      <c r="A72" s="63">
        <v>42</v>
      </c>
      <c r="B72" s="20" t="s">
        <v>239</v>
      </c>
      <c r="C72" s="37">
        <f>'[6]прил 9'!K71</f>
        <v>0</v>
      </c>
      <c r="D72" s="37">
        <f>'[6]прил 9'!L71</f>
        <v>0</v>
      </c>
      <c r="E72" s="37">
        <f>'[6]прил 9'!U71</f>
        <v>0</v>
      </c>
      <c r="F72" s="37">
        <f>'[6]прил 9'!V71</f>
        <v>0</v>
      </c>
      <c r="G72" s="37">
        <f>'[6]прил 9'!AE71</f>
        <v>0</v>
      </c>
      <c r="H72" s="37">
        <f>'[6]прил 9'!AF71</f>
        <v>0</v>
      </c>
      <c r="I72" s="37">
        <f>'[6]прил 9'!AO71</f>
        <v>0</v>
      </c>
      <c r="J72" s="37">
        <f>'[6]прил 9'!AP71</f>
        <v>0</v>
      </c>
    </row>
    <row r="73" spans="1:10" s="19" customFormat="1" ht="40.5" customHeight="1">
      <c r="A73" s="63">
        <v>43</v>
      </c>
      <c r="B73" s="20" t="s">
        <v>240</v>
      </c>
      <c r="C73" s="37">
        <f>'[6]прил 9'!K72</f>
        <v>0</v>
      </c>
      <c r="D73" s="37">
        <f>'[6]прил 9'!L72</f>
        <v>0</v>
      </c>
      <c r="E73" s="37">
        <f>'[6]прил 9'!U72</f>
        <v>0.25</v>
      </c>
      <c r="F73" s="37">
        <f>'[6]прил 9'!V72</f>
        <v>0</v>
      </c>
      <c r="G73" s="37">
        <f>'[6]прил 9'!AE72</f>
        <v>0</v>
      </c>
      <c r="H73" s="37">
        <f>'[6]прил 9'!AF72</f>
        <v>0</v>
      </c>
      <c r="I73" s="37">
        <f>'[6]прил 9'!AO72</f>
        <v>0</v>
      </c>
      <c r="J73" s="37">
        <f>'[6]прил 9'!AP72</f>
        <v>0</v>
      </c>
    </row>
    <row r="74" spans="1:10" s="19" customFormat="1" ht="40.5" customHeight="1">
      <c r="A74" s="63">
        <v>44</v>
      </c>
      <c r="B74" s="20" t="s">
        <v>241</v>
      </c>
      <c r="C74" s="37">
        <f>'[6]прил 9'!K73</f>
        <v>0</v>
      </c>
      <c r="D74" s="37">
        <f>'[6]прил 9'!L73</f>
        <v>0</v>
      </c>
      <c r="E74" s="37">
        <f>'[6]прил 9'!U73</f>
        <v>0.4</v>
      </c>
      <c r="F74" s="37">
        <f>'[6]прил 9'!V73</f>
        <v>0</v>
      </c>
      <c r="G74" s="37">
        <f>'[6]прил 9'!AE73</f>
        <v>0</v>
      </c>
      <c r="H74" s="37">
        <f>'[6]прил 9'!AF73</f>
        <v>0</v>
      </c>
      <c r="I74" s="37">
        <f>'[6]прил 9'!AO73</f>
        <v>0</v>
      </c>
      <c r="J74" s="37">
        <f>'[6]прил 9'!AP73</f>
        <v>0</v>
      </c>
    </row>
    <row r="75" spans="1:10" s="19" customFormat="1" ht="40.5" customHeight="1">
      <c r="A75" s="63">
        <v>45</v>
      </c>
      <c r="B75" s="20" t="s">
        <v>242</v>
      </c>
      <c r="C75" s="37">
        <f>'[6]прил 9'!K74</f>
        <v>0</v>
      </c>
      <c r="D75" s="37">
        <f>'[6]прил 9'!L74</f>
        <v>0</v>
      </c>
      <c r="E75" s="37">
        <f>'[6]прил 9'!U74</f>
        <v>0.1</v>
      </c>
      <c r="F75" s="37">
        <f>'[6]прил 9'!V74</f>
        <v>0</v>
      </c>
      <c r="G75" s="37">
        <f>'[6]прил 9'!AE74</f>
        <v>0</v>
      </c>
      <c r="H75" s="37">
        <f>'[6]прил 9'!AF74</f>
        <v>0</v>
      </c>
      <c r="I75" s="37">
        <f>'[6]прил 9'!AO74</f>
        <v>0</v>
      </c>
      <c r="J75" s="37">
        <f>'[6]прил 9'!AP74</f>
        <v>0</v>
      </c>
    </row>
    <row r="76" spans="1:10" s="19" customFormat="1" ht="40.5" customHeight="1">
      <c r="A76" s="63">
        <v>46</v>
      </c>
      <c r="B76" s="20" t="s">
        <v>243</v>
      </c>
      <c r="C76" s="37">
        <f>'[6]прил 9'!K75</f>
        <v>0</v>
      </c>
      <c r="D76" s="37">
        <f>'[6]прил 9'!L75</f>
        <v>0</v>
      </c>
      <c r="E76" s="37">
        <f>'[6]прил 9'!U75</f>
        <v>0</v>
      </c>
      <c r="F76" s="37">
        <f>'[6]прил 9'!V75</f>
        <v>0</v>
      </c>
      <c r="G76" s="37">
        <f>'[6]прил 9'!AE75</f>
        <v>0</v>
      </c>
      <c r="H76" s="37">
        <f>'[6]прил 9'!AF75</f>
        <v>0</v>
      </c>
      <c r="I76" s="37">
        <f>'[6]прил 9'!AO75</f>
        <v>0</v>
      </c>
      <c r="J76" s="37">
        <f>'[6]прил 9'!AP75</f>
        <v>0</v>
      </c>
    </row>
    <row r="77" spans="1:10" s="19" customFormat="1" ht="40.5" customHeight="1">
      <c r="A77" s="63">
        <v>47</v>
      </c>
      <c r="B77" s="20" t="s">
        <v>244</v>
      </c>
      <c r="C77" s="37">
        <f>'[6]прил 9'!K76</f>
        <v>0</v>
      </c>
      <c r="D77" s="37">
        <f>'[6]прил 9'!L76</f>
        <v>0</v>
      </c>
      <c r="E77" s="37">
        <f>'[6]прил 9'!U76</f>
        <v>0.04</v>
      </c>
      <c r="F77" s="37">
        <f>'[6]прил 9'!V76</f>
        <v>0</v>
      </c>
      <c r="G77" s="37">
        <f>'[6]прил 9'!AE76</f>
        <v>0</v>
      </c>
      <c r="H77" s="37">
        <f>'[6]прил 9'!AF76</f>
        <v>0</v>
      </c>
      <c r="I77" s="37">
        <f>'[6]прил 9'!AO76</f>
        <v>0</v>
      </c>
      <c r="J77" s="37">
        <f>'[6]прил 9'!AP76</f>
        <v>0</v>
      </c>
    </row>
    <row r="78" spans="1:10" s="19" customFormat="1" ht="40.5" customHeight="1">
      <c r="A78" s="63">
        <v>48</v>
      </c>
      <c r="B78" s="20" t="s">
        <v>245</v>
      </c>
      <c r="C78" s="37">
        <f>'[6]прил 9'!K77</f>
        <v>0</v>
      </c>
      <c r="D78" s="37">
        <f>'[6]прил 9'!L77</f>
        <v>0</v>
      </c>
      <c r="E78" s="37">
        <f>'[6]прил 9'!U77</f>
        <v>0</v>
      </c>
      <c r="F78" s="37">
        <f>'[6]прил 9'!V77</f>
        <v>0</v>
      </c>
      <c r="G78" s="37">
        <f>'[6]прил 9'!AE77</f>
        <v>0</v>
      </c>
      <c r="H78" s="37">
        <f>'[6]прил 9'!AF77</f>
        <v>0</v>
      </c>
      <c r="I78" s="37">
        <f>'[6]прил 9'!AO77</f>
        <v>0</v>
      </c>
      <c r="J78" s="37">
        <f>'[6]прил 9'!AP77</f>
        <v>0</v>
      </c>
    </row>
    <row r="79" spans="1:10" s="19" customFormat="1" ht="40.5" customHeight="1">
      <c r="A79" s="63">
        <v>49</v>
      </c>
      <c r="B79" s="20" t="s">
        <v>246</v>
      </c>
      <c r="C79" s="37">
        <f>'[6]прил 9'!K78</f>
        <v>0</v>
      </c>
      <c r="D79" s="37">
        <f>'[6]прил 9'!L78</f>
        <v>0</v>
      </c>
      <c r="E79" s="37">
        <f>'[6]прил 9'!U78</f>
        <v>0.1</v>
      </c>
      <c r="F79" s="37">
        <f>'[6]прил 9'!V78</f>
        <v>0</v>
      </c>
      <c r="G79" s="37">
        <f>'[6]прил 9'!AE78</f>
        <v>0</v>
      </c>
      <c r="H79" s="37">
        <f>'[6]прил 9'!AF78</f>
        <v>0</v>
      </c>
      <c r="I79" s="37">
        <f>'[6]прил 9'!AO78</f>
        <v>0</v>
      </c>
      <c r="J79" s="37">
        <f>'[6]прил 9'!AP78</f>
        <v>0</v>
      </c>
    </row>
    <row r="80" spans="1:10" s="19" customFormat="1" ht="40.5" customHeight="1">
      <c r="A80" s="63">
        <v>50</v>
      </c>
      <c r="B80" s="20" t="s">
        <v>247</v>
      </c>
      <c r="C80" s="37">
        <f>'[6]прил 9'!K79</f>
        <v>0</v>
      </c>
      <c r="D80" s="37">
        <f>'[6]прил 9'!L79</f>
        <v>0</v>
      </c>
      <c r="E80" s="37">
        <f>'[6]прил 9'!U79</f>
        <v>0.1</v>
      </c>
      <c r="F80" s="37">
        <f>'[6]прил 9'!V79</f>
        <v>0</v>
      </c>
      <c r="G80" s="37">
        <f>'[6]прил 9'!AE79</f>
        <v>0</v>
      </c>
      <c r="H80" s="37">
        <f>'[6]прил 9'!AF79</f>
        <v>0</v>
      </c>
      <c r="I80" s="37">
        <f>'[6]прил 9'!AO79</f>
        <v>0</v>
      </c>
      <c r="J80" s="37">
        <f>'[6]прил 9'!AP79</f>
        <v>0</v>
      </c>
    </row>
    <row r="81" spans="1:10" s="19" customFormat="1" ht="40.5" customHeight="1">
      <c r="A81" s="63">
        <v>51</v>
      </c>
      <c r="B81" s="20" t="s">
        <v>248</v>
      </c>
      <c r="C81" s="37">
        <f>'[6]прил 9'!K80</f>
        <v>0</v>
      </c>
      <c r="D81" s="37">
        <f>'[6]прил 9'!L80</f>
        <v>0</v>
      </c>
      <c r="E81" s="37">
        <f>'[6]прил 9'!U80</f>
        <v>0.25</v>
      </c>
      <c r="F81" s="37">
        <f>'[6]прил 9'!V80</f>
        <v>0</v>
      </c>
      <c r="G81" s="37">
        <f>'[6]прил 9'!AE80</f>
        <v>0</v>
      </c>
      <c r="H81" s="37">
        <f>'[6]прил 9'!AF80</f>
        <v>0</v>
      </c>
      <c r="I81" s="37">
        <f>'[6]прил 9'!AO80</f>
        <v>0</v>
      </c>
      <c r="J81" s="37">
        <f>'[6]прил 9'!AP80</f>
        <v>0</v>
      </c>
    </row>
    <row r="82" spans="1:10" s="19" customFormat="1" ht="40.5" customHeight="1">
      <c r="A82" s="63">
        <v>52</v>
      </c>
      <c r="B82" s="20" t="s">
        <v>249</v>
      </c>
      <c r="C82" s="37">
        <f>'[6]прил 9'!K81</f>
        <v>0</v>
      </c>
      <c r="D82" s="37">
        <f>'[6]прил 9'!L81</f>
        <v>0</v>
      </c>
      <c r="E82" s="37">
        <f>'[6]прил 9'!U81</f>
        <v>0.25</v>
      </c>
      <c r="F82" s="37">
        <f>'[6]прил 9'!V81</f>
        <v>0</v>
      </c>
      <c r="G82" s="37">
        <f>'[6]прил 9'!AE81</f>
        <v>0</v>
      </c>
      <c r="H82" s="37">
        <f>'[6]прил 9'!AF81</f>
        <v>0</v>
      </c>
      <c r="I82" s="37">
        <f>'[6]прил 9'!AO81</f>
        <v>0</v>
      </c>
      <c r="J82" s="37">
        <f>'[6]прил 9'!AP81</f>
        <v>0</v>
      </c>
    </row>
    <row r="83" spans="1:10" s="19" customFormat="1" ht="40.5" customHeight="1">
      <c r="A83" s="63">
        <v>53</v>
      </c>
      <c r="B83" s="20" t="s">
        <v>250</v>
      </c>
      <c r="C83" s="37">
        <f>'[6]прил 9'!K82</f>
        <v>0</v>
      </c>
      <c r="D83" s="37">
        <f>'[6]прил 9'!L82</f>
        <v>0</v>
      </c>
      <c r="E83" s="37">
        <f>'[6]прил 9'!U82</f>
        <v>0.063</v>
      </c>
      <c r="F83" s="37">
        <f>'[6]прил 9'!V82</f>
        <v>0</v>
      </c>
      <c r="G83" s="37">
        <f>'[6]прил 9'!AE82</f>
        <v>0</v>
      </c>
      <c r="H83" s="37">
        <f>'[6]прил 9'!AF82</f>
        <v>0</v>
      </c>
      <c r="I83" s="37">
        <f>'[6]прил 9'!AO82</f>
        <v>0</v>
      </c>
      <c r="J83" s="37">
        <f>'[6]прил 9'!AP82</f>
        <v>0</v>
      </c>
    </row>
    <row r="84" spans="1:10" s="19" customFormat="1" ht="40.5" customHeight="1">
      <c r="A84" s="63">
        <v>54</v>
      </c>
      <c r="B84" s="20" t="s">
        <v>251</v>
      </c>
      <c r="C84" s="37">
        <f>'[6]прил 9'!K83</f>
        <v>0</v>
      </c>
      <c r="D84" s="37">
        <f>'[6]прил 9'!L83</f>
        <v>0</v>
      </c>
      <c r="E84" s="37">
        <f>'[6]прил 9'!U83</f>
        <v>0.1</v>
      </c>
      <c r="F84" s="37">
        <f>'[6]прил 9'!V83</f>
        <v>0</v>
      </c>
      <c r="G84" s="37">
        <f>'[6]прил 9'!AE83</f>
        <v>0</v>
      </c>
      <c r="H84" s="37">
        <f>'[6]прил 9'!AF83</f>
        <v>0</v>
      </c>
      <c r="I84" s="37">
        <f>'[6]прил 9'!AO83</f>
        <v>0</v>
      </c>
      <c r="J84" s="37">
        <f>'[6]прил 9'!AP83</f>
        <v>0</v>
      </c>
    </row>
    <row r="85" spans="1:10" s="19" customFormat="1" ht="40.5" customHeight="1">
      <c r="A85" s="63">
        <v>55</v>
      </c>
      <c r="B85" s="20" t="s">
        <v>252</v>
      </c>
      <c r="C85" s="37">
        <f>'[6]прил 9'!K84</f>
        <v>0</v>
      </c>
      <c r="D85" s="37">
        <f>'[6]прил 9'!L84</f>
        <v>0</v>
      </c>
      <c r="E85" s="37">
        <f>'[6]прил 9'!U84</f>
        <v>0.16</v>
      </c>
      <c r="F85" s="37">
        <f>'[6]прил 9'!V84</f>
        <v>0</v>
      </c>
      <c r="G85" s="37">
        <f>'[6]прил 9'!AE84</f>
        <v>0</v>
      </c>
      <c r="H85" s="37">
        <f>'[6]прил 9'!AF84</f>
        <v>0</v>
      </c>
      <c r="I85" s="37">
        <f>'[6]прил 9'!AO84</f>
        <v>0</v>
      </c>
      <c r="J85" s="37">
        <f>'[6]прил 9'!AP84</f>
        <v>0</v>
      </c>
    </row>
    <row r="86" spans="1:10" s="19" customFormat="1" ht="40.5" customHeight="1">
      <c r="A86" s="63">
        <v>56</v>
      </c>
      <c r="B86" s="20" t="s">
        <v>253</v>
      </c>
      <c r="C86" s="37">
        <f>'[6]прил 9'!K85</f>
        <v>0</v>
      </c>
      <c r="D86" s="37">
        <f>'[6]прил 9'!L85</f>
        <v>0</v>
      </c>
      <c r="E86" s="37">
        <f>'[6]прил 9'!U85</f>
        <v>0.4</v>
      </c>
      <c r="F86" s="37">
        <f>'[6]прил 9'!V85</f>
        <v>0</v>
      </c>
      <c r="G86" s="37">
        <f>'[6]прил 9'!AE85</f>
        <v>0</v>
      </c>
      <c r="H86" s="37">
        <f>'[6]прил 9'!AF85</f>
        <v>0</v>
      </c>
      <c r="I86" s="37">
        <f>'[6]прил 9'!AO85</f>
        <v>0</v>
      </c>
      <c r="J86" s="37">
        <f>'[6]прил 9'!AP85</f>
        <v>0</v>
      </c>
    </row>
    <row r="87" spans="1:10" s="19" customFormat="1" ht="40.5" customHeight="1">
      <c r="A87" s="63">
        <v>57</v>
      </c>
      <c r="B87" s="20" t="s">
        <v>254</v>
      </c>
      <c r="C87" s="37">
        <f>'[6]прил 9'!K86</f>
        <v>0</v>
      </c>
      <c r="D87" s="37">
        <f>'[6]прил 9'!L86</f>
        <v>0</v>
      </c>
      <c r="E87" s="37">
        <f>'[6]прил 9'!U86</f>
        <v>0.1</v>
      </c>
      <c r="F87" s="37">
        <f>'[6]прил 9'!V86</f>
        <v>0</v>
      </c>
      <c r="G87" s="37">
        <f>'[6]прил 9'!AE86</f>
        <v>0</v>
      </c>
      <c r="H87" s="37">
        <f>'[6]прил 9'!AF86</f>
        <v>0</v>
      </c>
      <c r="I87" s="37">
        <f>'[6]прил 9'!AO86</f>
        <v>0</v>
      </c>
      <c r="J87" s="37">
        <f>'[6]прил 9'!AP86</f>
        <v>0</v>
      </c>
    </row>
    <row r="88" spans="1:10" s="19" customFormat="1" ht="40.5" customHeight="1">
      <c r="A88" s="63">
        <v>58</v>
      </c>
      <c r="B88" s="20" t="s">
        <v>255</v>
      </c>
      <c r="C88" s="37">
        <f>'[6]прил 9'!K87</f>
        <v>0</v>
      </c>
      <c r="D88" s="37">
        <f>'[6]прил 9'!L87</f>
        <v>0</v>
      </c>
      <c r="E88" s="37">
        <f>'[6]прил 9'!U87</f>
        <v>0.16</v>
      </c>
      <c r="F88" s="37">
        <f>'[6]прил 9'!V87</f>
        <v>0</v>
      </c>
      <c r="G88" s="37">
        <f>'[6]прил 9'!AE87</f>
        <v>0</v>
      </c>
      <c r="H88" s="37">
        <f>'[6]прил 9'!AF87</f>
        <v>0</v>
      </c>
      <c r="I88" s="37">
        <f>'[6]прил 9'!AO87</f>
        <v>0</v>
      </c>
      <c r="J88" s="37">
        <f>'[6]прил 9'!AP87</f>
        <v>0</v>
      </c>
    </row>
    <row r="89" spans="1:10" s="19" customFormat="1" ht="40.5" customHeight="1">
      <c r="A89" s="63">
        <v>59</v>
      </c>
      <c r="B89" s="20" t="s">
        <v>256</v>
      </c>
      <c r="C89" s="37">
        <f>'[6]прил 9'!K88</f>
        <v>0</v>
      </c>
      <c r="D89" s="37">
        <f>'[6]прил 9'!L88</f>
        <v>0</v>
      </c>
      <c r="E89" s="37">
        <f>'[6]прил 9'!U88</f>
        <v>0.16</v>
      </c>
      <c r="F89" s="37">
        <f>'[6]прил 9'!V88</f>
        <v>0</v>
      </c>
      <c r="G89" s="37">
        <f>'[6]прил 9'!AE88</f>
        <v>0</v>
      </c>
      <c r="H89" s="37">
        <f>'[6]прил 9'!AF88</f>
        <v>0</v>
      </c>
      <c r="I89" s="37">
        <f>'[6]прил 9'!AO88</f>
        <v>0</v>
      </c>
      <c r="J89" s="37">
        <f>'[6]прил 9'!AP88</f>
        <v>0</v>
      </c>
    </row>
    <row r="90" spans="1:10" s="19" customFormat="1" ht="40.5" customHeight="1">
      <c r="A90" s="63">
        <v>60</v>
      </c>
      <c r="B90" s="20" t="s">
        <v>257</v>
      </c>
      <c r="C90" s="37">
        <f>'[6]прил 9'!K89</f>
        <v>0</v>
      </c>
      <c r="D90" s="37">
        <f>'[6]прил 9'!L89</f>
        <v>0</v>
      </c>
      <c r="E90" s="37">
        <f>'[6]прил 9'!U89</f>
        <v>0.16</v>
      </c>
      <c r="F90" s="37">
        <f>'[6]прил 9'!V89</f>
        <v>0</v>
      </c>
      <c r="G90" s="37">
        <f>'[6]прил 9'!AE89</f>
        <v>0</v>
      </c>
      <c r="H90" s="37">
        <f>'[6]прил 9'!AF89</f>
        <v>0</v>
      </c>
      <c r="I90" s="37">
        <f>'[6]прил 9'!AO89</f>
        <v>0</v>
      </c>
      <c r="J90" s="37">
        <f>'[6]прил 9'!AP89</f>
        <v>0</v>
      </c>
    </row>
    <row r="91" spans="1:10" s="19" customFormat="1" ht="40.5" customHeight="1">
      <c r="A91" s="63">
        <v>61</v>
      </c>
      <c r="B91" s="20" t="s">
        <v>258</v>
      </c>
      <c r="C91" s="37">
        <f>'[6]прил 9'!K90</f>
        <v>0</v>
      </c>
      <c r="D91" s="37">
        <f>'[6]прил 9'!L90</f>
        <v>0</v>
      </c>
      <c r="E91" s="37">
        <f>'[6]прил 9'!U90</f>
        <v>0.16</v>
      </c>
      <c r="F91" s="37">
        <f>'[6]прил 9'!V90</f>
        <v>0</v>
      </c>
      <c r="G91" s="37">
        <f>'[6]прил 9'!AE90</f>
        <v>0</v>
      </c>
      <c r="H91" s="37">
        <f>'[6]прил 9'!AF90</f>
        <v>0</v>
      </c>
      <c r="I91" s="37">
        <f>'[6]прил 9'!AO90</f>
        <v>0</v>
      </c>
      <c r="J91" s="37">
        <f>'[6]прил 9'!AP90</f>
        <v>0</v>
      </c>
    </row>
    <row r="92" spans="1:10" s="19" customFormat="1" ht="40.5" customHeight="1">
      <c r="A92" s="63">
        <v>62</v>
      </c>
      <c r="B92" s="20" t="s">
        <v>259</v>
      </c>
      <c r="C92" s="37">
        <f>'[6]прил 9'!K91</f>
        <v>0</v>
      </c>
      <c r="D92" s="37">
        <f>'[6]прил 9'!L91</f>
        <v>0</v>
      </c>
      <c r="E92" s="37">
        <f>'[6]прил 9'!U91</f>
        <v>0.16</v>
      </c>
      <c r="F92" s="37">
        <f>'[6]прил 9'!V91</f>
        <v>0</v>
      </c>
      <c r="G92" s="37">
        <f>'[6]прил 9'!AE91</f>
        <v>0</v>
      </c>
      <c r="H92" s="37">
        <f>'[6]прил 9'!AF91</f>
        <v>0</v>
      </c>
      <c r="I92" s="37">
        <f>'[6]прил 9'!AO91</f>
        <v>0</v>
      </c>
      <c r="J92" s="37">
        <f>'[6]прил 9'!AP91</f>
        <v>0</v>
      </c>
    </row>
    <row r="93" spans="1:10" s="19" customFormat="1" ht="40.5" customHeight="1">
      <c r="A93" s="63">
        <v>63</v>
      </c>
      <c r="B93" s="20" t="s">
        <v>260</v>
      </c>
      <c r="C93" s="37">
        <f>'[6]прил 9'!K92</f>
        <v>0</v>
      </c>
      <c r="D93" s="37">
        <f>'[6]прил 9'!L92</f>
        <v>0</v>
      </c>
      <c r="E93" s="37">
        <f>'[6]прил 9'!U92</f>
        <v>0.25</v>
      </c>
      <c r="F93" s="37">
        <f>'[6]прил 9'!V92</f>
        <v>0</v>
      </c>
      <c r="G93" s="37">
        <f>'[6]прил 9'!AE92</f>
        <v>0</v>
      </c>
      <c r="H93" s="37">
        <f>'[6]прил 9'!AF92</f>
        <v>0</v>
      </c>
      <c r="I93" s="37">
        <f>'[6]прил 9'!AO92</f>
        <v>0</v>
      </c>
      <c r="J93" s="37">
        <f>'[6]прил 9'!AP92</f>
        <v>0</v>
      </c>
    </row>
    <row r="94" spans="1:10" s="19" customFormat="1" ht="40.5" customHeight="1">
      <c r="A94" s="63">
        <v>64</v>
      </c>
      <c r="B94" s="20" t="s">
        <v>261</v>
      </c>
      <c r="C94" s="37">
        <f>'[6]прил 9'!K93</f>
        <v>0</v>
      </c>
      <c r="D94" s="37">
        <f>'[6]прил 9'!L93</f>
        <v>0</v>
      </c>
      <c r="E94" s="37">
        <f>'[6]прил 9'!U93</f>
        <v>0.063</v>
      </c>
      <c r="F94" s="37">
        <f>'[6]прил 9'!V93</f>
        <v>0</v>
      </c>
      <c r="G94" s="37">
        <f>'[6]прил 9'!AE93</f>
        <v>0</v>
      </c>
      <c r="H94" s="37">
        <f>'[6]прил 9'!AF93</f>
        <v>0</v>
      </c>
      <c r="I94" s="37">
        <f>'[6]прил 9'!AO93</f>
        <v>0</v>
      </c>
      <c r="J94" s="37">
        <f>'[6]прил 9'!AP93</f>
        <v>0</v>
      </c>
    </row>
    <row r="95" spans="1:10" s="19" customFormat="1" ht="40.5" customHeight="1">
      <c r="A95" s="63">
        <v>65</v>
      </c>
      <c r="B95" s="20" t="s">
        <v>262</v>
      </c>
      <c r="C95" s="37">
        <f>'[6]прил 9'!K94</f>
        <v>0</v>
      </c>
      <c r="D95" s="37">
        <f>'[6]прил 9'!L94</f>
        <v>0</v>
      </c>
      <c r="E95" s="37">
        <f>'[6]прил 9'!U94</f>
        <v>0</v>
      </c>
      <c r="F95" s="37">
        <f>'[6]прил 9'!V94</f>
        <v>0</v>
      </c>
      <c r="G95" s="37">
        <f>'[6]прил 9'!AE94</f>
        <v>0</v>
      </c>
      <c r="H95" s="37">
        <f>'[6]прил 9'!AF94</f>
        <v>0</v>
      </c>
      <c r="I95" s="37">
        <f>'[6]прил 9'!AO94</f>
        <v>0</v>
      </c>
      <c r="J95" s="37">
        <f>'[6]прил 9'!AP94</f>
        <v>0</v>
      </c>
    </row>
    <row r="96" spans="1:10" s="19" customFormat="1" ht="40.5" customHeight="1">
      <c r="A96" s="63">
        <v>66</v>
      </c>
      <c r="B96" s="20" t="s">
        <v>263</v>
      </c>
      <c r="C96" s="37">
        <f>'[6]прил 9'!K95</f>
        <v>0</v>
      </c>
      <c r="D96" s="37">
        <f>'[6]прил 9'!L95</f>
        <v>0</v>
      </c>
      <c r="E96" s="37">
        <f>'[6]прил 9'!U95</f>
        <v>0</v>
      </c>
      <c r="F96" s="37">
        <f>'[6]прил 9'!V95</f>
        <v>0</v>
      </c>
      <c r="G96" s="37">
        <f>'[6]прил 9'!AE95</f>
        <v>0</v>
      </c>
      <c r="H96" s="37">
        <f>'[6]прил 9'!AF95</f>
        <v>0</v>
      </c>
      <c r="I96" s="37">
        <f>'[6]прил 9'!AO95</f>
        <v>0</v>
      </c>
      <c r="J96" s="37">
        <f>'[6]прил 9'!AP95</f>
        <v>0</v>
      </c>
    </row>
    <row r="97" spans="1:10" s="19" customFormat="1" ht="40.5" customHeight="1">
      <c r="A97" s="63">
        <v>67</v>
      </c>
      <c r="B97" s="20" t="s">
        <v>264</v>
      </c>
      <c r="C97" s="37">
        <f>'[6]прил 9'!K96</f>
        <v>0</v>
      </c>
      <c r="D97" s="37">
        <f>'[6]прил 9'!L96</f>
        <v>0</v>
      </c>
      <c r="E97" s="37">
        <f>'[6]прил 9'!U96</f>
        <v>0</v>
      </c>
      <c r="F97" s="37">
        <f>'[6]прил 9'!V96</f>
        <v>0</v>
      </c>
      <c r="G97" s="37">
        <f>'[6]прил 9'!AE96</f>
        <v>0</v>
      </c>
      <c r="H97" s="37">
        <f>'[6]прил 9'!AF96</f>
        <v>0</v>
      </c>
      <c r="I97" s="37">
        <f>'[6]прил 9'!AO96</f>
        <v>0</v>
      </c>
      <c r="J97" s="37">
        <f>'[6]прил 9'!AP96</f>
        <v>0</v>
      </c>
    </row>
    <row r="98" spans="1:10" s="19" customFormat="1" ht="40.5" customHeight="1">
      <c r="A98" s="63">
        <v>68</v>
      </c>
      <c r="B98" s="20" t="s">
        <v>265</v>
      </c>
      <c r="C98" s="37">
        <f>'[6]прил 9'!K97</f>
        <v>0</v>
      </c>
      <c r="D98" s="37">
        <f>'[6]прил 9'!L97</f>
        <v>0</v>
      </c>
      <c r="E98" s="37">
        <f>'[6]прил 9'!U97</f>
        <v>0.25</v>
      </c>
      <c r="F98" s="37">
        <f>'[6]прил 9'!V97</f>
        <v>0</v>
      </c>
      <c r="G98" s="37">
        <f>'[6]прил 9'!AE97</f>
        <v>0</v>
      </c>
      <c r="H98" s="37">
        <f>'[6]прил 9'!AF97</f>
        <v>0</v>
      </c>
      <c r="I98" s="37">
        <f>'[6]прил 9'!AO97</f>
        <v>0</v>
      </c>
      <c r="J98" s="37">
        <f>'[6]прил 9'!AP97</f>
        <v>0</v>
      </c>
    </row>
    <row r="99" spans="1:10" s="19" customFormat="1" ht="40.5" customHeight="1">
      <c r="A99" s="63">
        <v>69</v>
      </c>
      <c r="B99" s="20" t="s">
        <v>266</v>
      </c>
      <c r="C99" s="37">
        <f>'[6]прил 9'!K98</f>
        <v>0</v>
      </c>
      <c r="D99" s="37">
        <f>'[6]прил 9'!L98</f>
        <v>0</v>
      </c>
      <c r="E99" s="37">
        <f>'[6]прил 9'!U98</f>
        <v>0.1</v>
      </c>
      <c r="F99" s="37">
        <f>'[6]прил 9'!V98</f>
        <v>0</v>
      </c>
      <c r="G99" s="37">
        <f>'[6]прил 9'!AE98</f>
        <v>0</v>
      </c>
      <c r="H99" s="37">
        <f>'[6]прил 9'!AF98</f>
        <v>0</v>
      </c>
      <c r="I99" s="37">
        <f>'[6]прил 9'!AO98</f>
        <v>0</v>
      </c>
      <c r="J99" s="37">
        <f>'[6]прил 9'!AP98</f>
        <v>0</v>
      </c>
    </row>
    <row r="100" spans="1:10" s="19" customFormat="1" ht="40.5" customHeight="1">
      <c r="A100" s="63">
        <v>70</v>
      </c>
      <c r="B100" s="20" t="s">
        <v>267</v>
      </c>
      <c r="C100" s="37">
        <f>'[6]прил 9'!K99</f>
        <v>0</v>
      </c>
      <c r="D100" s="37">
        <f>'[6]прил 9'!L99</f>
        <v>0</v>
      </c>
      <c r="E100" s="37">
        <f>'[6]прил 9'!U99</f>
        <v>0.63</v>
      </c>
      <c r="F100" s="37">
        <f>'[6]прил 9'!V99</f>
        <v>0</v>
      </c>
      <c r="G100" s="37">
        <f>'[6]прил 9'!AE99</f>
        <v>0</v>
      </c>
      <c r="H100" s="37">
        <f>'[6]прил 9'!AF99</f>
        <v>0</v>
      </c>
      <c r="I100" s="37">
        <f>'[6]прил 9'!AO99</f>
        <v>0</v>
      </c>
      <c r="J100" s="37">
        <f>'[6]прил 9'!AP99</f>
        <v>0</v>
      </c>
    </row>
    <row r="101" spans="1:10" s="19" customFormat="1" ht="40.5" customHeight="1">
      <c r="A101" s="63">
        <v>71</v>
      </c>
      <c r="B101" s="20" t="s">
        <v>268</v>
      </c>
      <c r="C101" s="37">
        <f>'[6]прил 9'!K100</f>
        <v>0</v>
      </c>
      <c r="D101" s="37">
        <f>'[6]прил 9'!L100</f>
        <v>0</v>
      </c>
      <c r="E101" s="37">
        <f>'[6]прил 9'!U100</f>
        <v>0.25</v>
      </c>
      <c r="F101" s="37">
        <f>'[6]прил 9'!V100</f>
        <v>0</v>
      </c>
      <c r="G101" s="37">
        <f>'[6]прил 9'!AE100</f>
        <v>0</v>
      </c>
      <c r="H101" s="37">
        <f>'[6]прил 9'!AF100</f>
        <v>0</v>
      </c>
      <c r="I101" s="37">
        <f>'[6]прил 9'!AO100</f>
        <v>0</v>
      </c>
      <c r="J101" s="37">
        <f>'[6]прил 9'!AP100</f>
        <v>0</v>
      </c>
    </row>
    <row r="102" spans="1:10" s="19" customFormat="1" ht="40.5" customHeight="1">
      <c r="A102" s="63">
        <v>72</v>
      </c>
      <c r="B102" s="20" t="s">
        <v>269</v>
      </c>
      <c r="C102" s="37">
        <f>'[6]прил 9'!K101</f>
        <v>0</v>
      </c>
      <c r="D102" s="37">
        <f>'[6]прил 9'!L101</f>
        <v>0</v>
      </c>
      <c r="E102" s="37">
        <f>'[6]прил 9'!U101</f>
        <v>0.1</v>
      </c>
      <c r="F102" s="37">
        <f>'[6]прил 9'!V101</f>
        <v>0</v>
      </c>
      <c r="G102" s="37">
        <f>'[6]прил 9'!AE101</f>
        <v>0</v>
      </c>
      <c r="H102" s="37">
        <f>'[6]прил 9'!AF101</f>
        <v>0</v>
      </c>
      <c r="I102" s="37">
        <f>'[6]прил 9'!AO101</f>
        <v>0</v>
      </c>
      <c r="J102" s="37">
        <f>'[6]прил 9'!AP101</f>
        <v>0</v>
      </c>
    </row>
    <row r="103" spans="1:10" s="19" customFormat="1" ht="40.5" customHeight="1">
      <c r="A103" s="63">
        <v>73</v>
      </c>
      <c r="B103" s="20" t="s">
        <v>270</v>
      </c>
      <c r="C103" s="37">
        <f>'[6]прил 9'!K102</f>
        <v>0</v>
      </c>
      <c r="D103" s="37">
        <f>'[6]прил 9'!L102</f>
        <v>0</v>
      </c>
      <c r="E103" s="37">
        <f>'[6]прил 9'!U102</f>
        <v>0.1</v>
      </c>
      <c r="F103" s="37">
        <f>'[6]прил 9'!V102</f>
        <v>0</v>
      </c>
      <c r="G103" s="37">
        <f>'[6]прил 9'!AE102</f>
        <v>0</v>
      </c>
      <c r="H103" s="37">
        <f>'[6]прил 9'!AF102</f>
        <v>0</v>
      </c>
      <c r="I103" s="37">
        <f>'[6]прил 9'!AO102</f>
        <v>0</v>
      </c>
      <c r="J103" s="37">
        <f>'[6]прил 9'!AP102</f>
        <v>0</v>
      </c>
    </row>
    <row r="104" spans="1:10" s="19" customFormat="1" ht="40.5" customHeight="1">
      <c r="A104" s="63">
        <v>74</v>
      </c>
      <c r="B104" s="20" t="s">
        <v>271</v>
      </c>
      <c r="C104" s="37">
        <f>'[6]прил 9'!K103</f>
        <v>0</v>
      </c>
      <c r="D104" s="37">
        <f>'[6]прил 9'!L103</f>
        <v>0</v>
      </c>
      <c r="E104" s="37">
        <f>'[6]прил 9'!U103</f>
        <v>0.16</v>
      </c>
      <c r="F104" s="37">
        <f>'[6]прил 9'!V103</f>
        <v>0</v>
      </c>
      <c r="G104" s="37">
        <f>'[6]прил 9'!AE103</f>
        <v>0</v>
      </c>
      <c r="H104" s="37">
        <f>'[6]прил 9'!AF103</f>
        <v>0</v>
      </c>
      <c r="I104" s="37">
        <f>'[6]прил 9'!AO103</f>
        <v>0</v>
      </c>
      <c r="J104" s="37">
        <f>'[6]прил 9'!AP103</f>
        <v>0</v>
      </c>
    </row>
    <row r="105" spans="1:10" s="19" customFormat="1" ht="40.5" customHeight="1">
      <c r="A105" s="63">
        <v>75</v>
      </c>
      <c r="B105" s="20" t="s">
        <v>272</v>
      </c>
      <c r="C105" s="37">
        <f>'[6]прил 9'!K104</f>
        <v>0</v>
      </c>
      <c r="D105" s="37">
        <f>'[6]прил 9'!L104</f>
        <v>0</v>
      </c>
      <c r="E105" s="37">
        <f>'[6]прил 9'!U104</f>
        <v>0.16</v>
      </c>
      <c r="F105" s="37">
        <f>'[6]прил 9'!V104</f>
        <v>0</v>
      </c>
      <c r="G105" s="37">
        <f>'[6]прил 9'!AE104</f>
        <v>0</v>
      </c>
      <c r="H105" s="37">
        <f>'[6]прил 9'!AF104</f>
        <v>0</v>
      </c>
      <c r="I105" s="37">
        <f>'[6]прил 9'!AO104</f>
        <v>0</v>
      </c>
      <c r="J105" s="37">
        <f>'[6]прил 9'!AP104</f>
        <v>0</v>
      </c>
    </row>
    <row r="106" spans="1:10" s="19" customFormat="1" ht="40.5" customHeight="1">
      <c r="A106" s="63">
        <v>76</v>
      </c>
      <c r="B106" s="20" t="s">
        <v>273</v>
      </c>
      <c r="C106" s="37">
        <f>'[6]прил 9'!K105</f>
        <v>0</v>
      </c>
      <c r="D106" s="37">
        <f>'[6]прил 9'!L105</f>
        <v>0</v>
      </c>
      <c r="E106" s="37">
        <f>'[6]прил 9'!U105</f>
        <v>0.16</v>
      </c>
      <c r="F106" s="37">
        <f>'[6]прил 9'!V105</f>
        <v>0</v>
      </c>
      <c r="G106" s="37">
        <f>'[6]прил 9'!AE105</f>
        <v>0</v>
      </c>
      <c r="H106" s="37">
        <f>'[6]прил 9'!AF105</f>
        <v>0</v>
      </c>
      <c r="I106" s="37">
        <f>'[6]прил 9'!AO105</f>
        <v>0</v>
      </c>
      <c r="J106" s="37">
        <f>'[6]прил 9'!AP105</f>
        <v>0</v>
      </c>
    </row>
    <row r="107" spans="1:10" s="19" customFormat="1" ht="40.5" customHeight="1">
      <c r="A107" s="63">
        <v>77</v>
      </c>
      <c r="B107" s="20" t="s">
        <v>274</v>
      </c>
      <c r="C107" s="37">
        <f>'[6]прил 9'!K106</f>
        <v>0</v>
      </c>
      <c r="D107" s="37">
        <f>'[6]прил 9'!L106</f>
        <v>0</v>
      </c>
      <c r="E107" s="37">
        <f>'[6]прил 9'!U106</f>
        <v>0.063</v>
      </c>
      <c r="F107" s="37">
        <f>'[6]прил 9'!V106</f>
        <v>0</v>
      </c>
      <c r="G107" s="37">
        <f>'[6]прил 9'!AE106</f>
        <v>0</v>
      </c>
      <c r="H107" s="37">
        <f>'[6]прил 9'!AF106</f>
        <v>0</v>
      </c>
      <c r="I107" s="37">
        <f>'[6]прил 9'!AO106</f>
        <v>0</v>
      </c>
      <c r="J107" s="37">
        <f>'[6]прил 9'!AP106</f>
        <v>0</v>
      </c>
    </row>
    <row r="108" spans="1:10" s="19" customFormat="1" ht="40.5" customHeight="1">
      <c r="A108" s="63">
        <v>78</v>
      </c>
      <c r="B108" s="20" t="s">
        <v>275</v>
      </c>
      <c r="C108" s="37">
        <f>'[6]прил 9'!K107</f>
        <v>0</v>
      </c>
      <c r="D108" s="37">
        <f>'[6]прил 9'!L107</f>
        <v>0</v>
      </c>
      <c r="E108" s="37">
        <f>'[6]прил 9'!U107</f>
        <v>0.16</v>
      </c>
      <c r="F108" s="37">
        <f>'[6]прил 9'!V107</f>
        <v>0</v>
      </c>
      <c r="G108" s="37">
        <f>'[6]прил 9'!AE107</f>
        <v>0</v>
      </c>
      <c r="H108" s="37">
        <f>'[6]прил 9'!AF107</f>
        <v>0</v>
      </c>
      <c r="I108" s="37">
        <f>'[6]прил 9'!AO107</f>
        <v>0</v>
      </c>
      <c r="J108" s="37">
        <f>'[6]прил 9'!AP107</f>
        <v>0</v>
      </c>
    </row>
    <row r="109" spans="1:10" s="19" customFormat="1" ht="40.5" customHeight="1">
      <c r="A109" s="63">
        <v>79</v>
      </c>
      <c r="B109" s="20" t="s">
        <v>276</v>
      </c>
      <c r="C109" s="37">
        <f>'[6]прил 9'!K108</f>
        <v>0</v>
      </c>
      <c r="D109" s="37">
        <f>'[6]прил 9'!L108</f>
        <v>0</v>
      </c>
      <c r="E109" s="37">
        <f>'[6]прил 9'!U108</f>
        <v>0.063</v>
      </c>
      <c r="F109" s="37">
        <f>'[6]прил 9'!V108</f>
        <v>0</v>
      </c>
      <c r="G109" s="37">
        <f>'[6]прил 9'!AE108</f>
        <v>0</v>
      </c>
      <c r="H109" s="37">
        <f>'[6]прил 9'!AF108</f>
        <v>0</v>
      </c>
      <c r="I109" s="37">
        <f>'[6]прил 9'!AO108</f>
        <v>0</v>
      </c>
      <c r="J109" s="37">
        <f>'[6]прил 9'!AP108</f>
        <v>0</v>
      </c>
    </row>
    <row r="110" spans="1:10" s="19" customFormat="1" ht="40.5" customHeight="1">
      <c r="A110" s="63">
        <v>80</v>
      </c>
      <c r="B110" s="20" t="s">
        <v>277</v>
      </c>
      <c r="C110" s="37">
        <f>'[6]прил 9'!K109</f>
        <v>0</v>
      </c>
      <c r="D110" s="37">
        <f>'[6]прил 9'!L109</f>
        <v>0</v>
      </c>
      <c r="E110" s="37">
        <f>'[6]прил 9'!U109</f>
        <v>0</v>
      </c>
      <c r="F110" s="37">
        <f>'[6]прил 9'!V109</f>
        <v>0</v>
      </c>
      <c r="G110" s="37">
        <f>'[6]прил 9'!AE109</f>
        <v>0</v>
      </c>
      <c r="H110" s="37">
        <f>'[6]прил 9'!AF109</f>
        <v>0</v>
      </c>
      <c r="I110" s="37">
        <f>'[6]прил 9'!AO109</f>
        <v>0</v>
      </c>
      <c r="J110" s="37">
        <f>'[6]прил 9'!AP109</f>
        <v>0</v>
      </c>
    </row>
    <row r="111" spans="1:10" s="19" customFormat="1" ht="40.5" customHeight="1">
      <c r="A111" s="63">
        <v>81</v>
      </c>
      <c r="B111" s="20" t="s">
        <v>278</v>
      </c>
      <c r="C111" s="37">
        <f>'[6]прил 9'!K110</f>
        <v>0</v>
      </c>
      <c r="D111" s="37">
        <f>'[6]прил 9'!L110</f>
        <v>0</v>
      </c>
      <c r="E111" s="37">
        <f>'[6]прил 9'!U110</f>
        <v>0.16</v>
      </c>
      <c r="F111" s="37">
        <f>'[6]прил 9'!V110</f>
        <v>0</v>
      </c>
      <c r="G111" s="37">
        <f>'[6]прил 9'!AE110</f>
        <v>0</v>
      </c>
      <c r="H111" s="37">
        <f>'[6]прил 9'!AF110</f>
        <v>0</v>
      </c>
      <c r="I111" s="37">
        <f>'[6]прил 9'!AO110</f>
        <v>0</v>
      </c>
      <c r="J111" s="37">
        <f>'[6]прил 9'!AP110</f>
        <v>0</v>
      </c>
    </row>
    <row r="112" spans="1:10" s="19" customFormat="1" ht="40.5" customHeight="1">
      <c r="A112" s="63">
        <v>82</v>
      </c>
      <c r="B112" s="20" t="s">
        <v>279</v>
      </c>
      <c r="C112" s="37">
        <f>'[6]прил 9'!K111</f>
        <v>0</v>
      </c>
      <c r="D112" s="37">
        <f>'[6]прил 9'!L111</f>
        <v>0</v>
      </c>
      <c r="E112" s="37">
        <f>'[6]прил 9'!U111</f>
        <v>0.1</v>
      </c>
      <c r="F112" s="37">
        <f>'[6]прил 9'!V111</f>
        <v>0</v>
      </c>
      <c r="G112" s="37">
        <f>'[6]прил 9'!AE111</f>
        <v>0</v>
      </c>
      <c r="H112" s="37">
        <f>'[6]прил 9'!AF111</f>
        <v>0</v>
      </c>
      <c r="I112" s="37">
        <f>'[6]прил 9'!AO111</f>
        <v>0</v>
      </c>
      <c r="J112" s="37">
        <f>'[6]прил 9'!AP111</f>
        <v>0</v>
      </c>
    </row>
    <row r="113" spans="1:10" s="19" customFormat="1" ht="40.5" customHeight="1">
      <c r="A113" s="63">
        <v>83</v>
      </c>
      <c r="B113" s="20" t="s">
        <v>280</v>
      </c>
      <c r="C113" s="37">
        <f>'[6]прил 9'!K112</f>
        <v>0</v>
      </c>
      <c r="D113" s="37">
        <f>'[6]прил 9'!L112</f>
        <v>0</v>
      </c>
      <c r="E113" s="37">
        <f>'[6]прил 9'!U112</f>
        <v>0.1</v>
      </c>
      <c r="F113" s="37">
        <f>'[6]прил 9'!V112</f>
        <v>0</v>
      </c>
      <c r="G113" s="37">
        <f>'[6]прил 9'!AE112</f>
        <v>0</v>
      </c>
      <c r="H113" s="37">
        <f>'[6]прил 9'!AF112</f>
        <v>0</v>
      </c>
      <c r="I113" s="37">
        <f>'[6]прил 9'!AO112</f>
        <v>0</v>
      </c>
      <c r="J113" s="37">
        <f>'[6]прил 9'!AP112</f>
        <v>0</v>
      </c>
    </row>
    <row r="114" spans="1:10" s="19" customFormat="1" ht="40.5" customHeight="1">
      <c r="A114" s="63">
        <v>84</v>
      </c>
      <c r="B114" s="20" t="s">
        <v>281</v>
      </c>
      <c r="C114" s="37">
        <f>'[6]прил 9'!K113</f>
        <v>0</v>
      </c>
      <c r="D114" s="37">
        <f>'[6]прил 9'!L113</f>
        <v>0</v>
      </c>
      <c r="E114" s="37">
        <f>'[6]прил 9'!U113</f>
        <v>0.16</v>
      </c>
      <c r="F114" s="37">
        <f>'[6]прил 9'!V113</f>
        <v>0</v>
      </c>
      <c r="G114" s="37">
        <f>'[6]прил 9'!AE113</f>
        <v>0</v>
      </c>
      <c r="H114" s="37">
        <f>'[6]прил 9'!AF113</f>
        <v>0</v>
      </c>
      <c r="I114" s="37">
        <f>'[6]прил 9'!AO113</f>
        <v>0</v>
      </c>
      <c r="J114" s="37">
        <f>'[6]прил 9'!AP113</f>
        <v>0</v>
      </c>
    </row>
    <row r="115" spans="1:10" s="19" customFormat="1" ht="40.5" customHeight="1">
      <c r="A115" s="63">
        <v>85</v>
      </c>
      <c r="B115" s="20" t="s">
        <v>282</v>
      </c>
      <c r="C115" s="37">
        <f>'[6]прил 9'!K114</f>
        <v>0</v>
      </c>
      <c r="D115" s="37">
        <f>'[6]прил 9'!L114</f>
        <v>0</v>
      </c>
      <c r="E115" s="37">
        <f>'[6]прил 9'!U114</f>
        <v>0.063</v>
      </c>
      <c r="F115" s="37">
        <f>'[6]прил 9'!V114</f>
        <v>0</v>
      </c>
      <c r="G115" s="37">
        <f>'[6]прил 9'!AE114</f>
        <v>0</v>
      </c>
      <c r="H115" s="37">
        <f>'[6]прил 9'!AF114</f>
        <v>0</v>
      </c>
      <c r="I115" s="37">
        <f>'[6]прил 9'!AO114</f>
        <v>0</v>
      </c>
      <c r="J115" s="37">
        <f>'[6]прил 9'!AP114</f>
        <v>0</v>
      </c>
    </row>
    <row r="116" spans="1:10" s="19" customFormat="1" ht="40.5" customHeight="1">
      <c r="A116" s="63">
        <v>86</v>
      </c>
      <c r="B116" s="20" t="s">
        <v>283</v>
      </c>
      <c r="C116" s="37">
        <f>'[6]прил 9'!K115</f>
        <v>0</v>
      </c>
      <c r="D116" s="37">
        <f>'[6]прил 9'!L115</f>
        <v>0</v>
      </c>
      <c r="E116" s="37">
        <f>'[6]прил 9'!U115</f>
        <v>0.16</v>
      </c>
      <c r="F116" s="37">
        <f>'[6]прил 9'!V115</f>
        <v>0</v>
      </c>
      <c r="G116" s="37">
        <f>'[6]прил 9'!AE115</f>
        <v>0</v>
      </c>
      <c r="H116" s="37">
        <f>'[6]прил 9'!AF115</f>
        <v>0</v>
      </c>
      <c r="I116" s="37">
        <f>'[6]прил 9'!AO115</f>
        <v>0</v>
      </c>
      <c r="J116" s="37">
        <f>'[6]прил 9'!AP115</f>
        <v>0</v>
      </c>
    </row>
    <row r="117" spans="1:10" s="19" customFormat="1" ht="40.5" customHeight="1">
      <c r="A117" s="63">
        <v>87</v>
      </c>
      <c r="B117" s="20" t="s">
        <v>284</v>
      </c>
      <c r="C117" s="37">
        <f>'[6]прил 9'!K116</f>
        <v>0</v>
      </c>
      <c r="D117" s="37">
        <f>'[6]прил 9'!L116</f>
        <v>0</v>
      </c>
      <c r="E117" s="37">
        <f>'[6]прил 9'!U116</f>
        <v>0.16</v>
      </c>
      <c r="F117" s="37">
        <f>'[6]прил 9'!V116</f>
        <v>0</v>
      </c>
      <c r="G117" s="37">
        <f>'[6]прил 9'!AE116</f>
        <v>0</v>
      </c>
      <c r="H117" s="37">
        <f>'[6]прил 9'!AF116</f>
        <v>0</v>
      </c>
      <c r="I117" s="37">
        <f>'[6]прил 9'!AO116</f>
        <v>0</v>
      </c>
      <c r="J117" s="37">
        <f>'[6]прил 9'!AP116</f>
        <v>0</v>
      </c>
    </row>
    <row r="118" spans="1:10" s="19" customFormat="1" ht="40.5" customHeight="1">
      <c r="A118" s="63">
        <v>88</v>
      </c>
      <c r="B118" s="20" t="s">
        <v>285</v>
      </c>
      <c r="C118" s="37">
        <f>'[6]прил 9'!K117</f>
        <v>0</v>
      </c>
      <c r="D118" s="37">
        <f>'[6]прил 9'!L117</f>
        <v>0</v>
      </c>
      <c r="E118" s="37">
        <f>'[6]прил 9'!U117</f>
        <v>0.25</v>
      </c>
      <c r="F118" s="37">
        <f>'[6]прил 9'!V117</f>
        <v>0</v>
      </c>
      <c r="G118" s="37">
        <f>'[6]прил 9'!AE117</f>
        <v>0</v>
      </c>
      <c r="H118" s="37">
        <f>'[6]прил 9'!AF117</f>
        <v>0</v>
      </c>
      <c r="I118" s="37">
        <f>'[6]прил 9'!AO117</f>
        <v>0</v>
      </c>
      <c r="J118" s="37">
        <f>'[6]прил 9'!AP117</f>
        <v>0</v>
      </c>
    </row>
    <row r="119" spans="1:10" s="19" customFormat="1" ht="40.5" customHeight="1">
      <c r="A119" s="63">
        <v>89</v>
      </c>
      <c r="B119" s="20" t="s">
        <v>286</v>
      </c>
      <c r="C119" s="37">
        <f>'[6]прил 9'!K118</f>
        <v>0</v>
      </c>
      <c r="D119" s="37">
        <f>'[6]прил 9'!L118</f>
        <v>0</v>
      </c>
      <c r="E119" s="37">
        <f>'[6]прил 9'!U118</f>
        <v>0.25</v>
      </c>
      <c r="F119" s="37">
        <f>'[6]прил 9'!V118</f>
        <v>0</v>
      </c>
      <c r="G119" s="37">
        <f>'[6]прил 9'!AE118</f>
        <v>0</v>
      </c>
      <c r="H119" s="37">
        <f>'[6]прил 9'!AF118</f>
        <v>0</v>
      </c>
      <c r="I119" s="37">
        <f>'[6]прил 9'!AO118</f>
        <v>0</v>
      </c>
      <c r="J119" s="37">
        <f>'[6]прил 9'!AP118</f>
        <v>0</v>
      </c>
    </row>
    <row r="120" spans="1:10" s="19" customFormat="1" ht="40.5" customHeight="1">
      <c r="A120" s="63">
        <v>90</v>
      </c>
      <c r="B120" s="20" t="s">
        <v>287</v>
      </c>
      <c r="C120" s="37">
        <f>'[6]прил 9'!K119</f>
        <v>0</v>
      </c>
      <c r="D120" s="37">
        <f>'[6]прил 9'!L119</f>
        <v>0</v>
      </c>
      <c r="E120" s="37">
        <f>'[6]прил 9'!U119</f>
        <v>0.16</v>
      </c>
      <c r="F120" s="37">
        <f>'[6]прил 9'!V119</f>
        <v>0</v>
      </c>
      <c r="G120" s="37">
        <f>'[6]прил 9'!AE119</f>
        <v>0</v>
      </c>
      <c r="H120" s="37">
        <f>'[6]прил 9'!AF119</f>
        <v>0</v>
      </c>
      <c r="I120" s="37">
        <f>'[6]прил 9'!AO119</f>
        <v>0</v>
      </c>
      <c r="J120" s="37">
        <f>'[6]прил 9'!AP119</f>
        <v>0</v>
      </c>
    </row>
    <row r="121" spans="1:10" s="19" customFormat="1" ht="40.5" customHeight="1">
      <c r="A121" s="63">
        <v>91</v>
      </c>
      <c r="B121" s="20" t="s">
        <v>288</v>
      </c>
      <c r="C121" s="37">
        <f>'[6]прил 9'!K120</f>
        <v>0</v>
      </c>
      <c r="D121" s="37">
        <f>'[6]прил 9'!L120</f>
        <v>0</v>
      </c>
      <c r="E121" s="37">
        <f>'[6]прил 9'!U120</f>
        <v>0.16</v>
      </c>
      <c r="F121" s="37">
        <f>'[6]прил 9'!V120</f>
        <v>0</v>
      </c>
      <c r="G121" s="37">
        <f>'[6]прил 9'!AE120</f>
        <v>0</v>
      </c>
      <c r="H121" s="37">
        <f>'[6]прил 9'!AF120</f>
        <v>0</v>
      </c>
      <c r="I121" s="37">
        <f>'[6]прил 9'!AO120</f>
        <v>0</v>
      </c>
      <c r="J121" s="37">
        <f>'[6]прил 9'!AP120</f>
        <v>0</v>
      </c>
    </row>
    <row r="122" spans="1:10" s="19" customFormat="1" ht="40.5" customHeight="1">
      <c r="A122" s="63">
        <v>92</v>
      </c>
      <c r="B122" s="20" t="s">
        <v>289</v>
      </c>
      <c r="C122" s="37">
        <f>'[6]прил 9'!K121</f>
        <v>0</v>
      </c>
      <c r="D122" s="37">
        <f>'[6]прил 9'!L121</f>
        <v>0</v>
      </c>
      <c r="E122" s="37">
        <f>'[6]прил 9'!U121</f>
        <v>0.25</v>
      </c>
      <c r="F122" s="37">
        <f>'[6]прил 9'!V121</f>
        <v>0</v>
      </c>
      <c r="G122" s="37">
        <f>'[6]прил 9'!AE121</f>
        <v>0</v>
      </c>
      <c r="H122" s="37">
        <f>'[6]прил 9'!AF121</f>
        <v>0</v>
      </c>
      <c r="I122" s="37">
        <f>'[6]прил 9'!AO121</f>
        <v>0</v>
      </c>
      <c r="J122" s="37">
        <f>'[6]прил 9'!AP121</f>
        <v>0</v>
      </c>
    </row>
    <row r="123" spans="1:10" s="19" customFormat="1" ht="40.5" customHeight="1">
      <c r="A123" s="63">
        <v>93</v>
      </c>
      <c r="B123" s="20" t="s">
        <v>290</v>
      </c>
      <c r="C123" s="37">
        <f>'[6]прил 9'!K122</f>
        <v>0</v>
      </c>
      <c r="D123" s="37">
        <f>'[6]прил 9'!L122</f>
        <v>0</v>
      </c>
      <c r="E123" s="37">
        <f>'[6]прил 9'!U122</f>
        <v>0.16</v>
      </c>
      <c r="F123" s="37">
        <f>'[6]прил 9'!V122</f>
        <v>0</v>
      </c>
      <c r="G123" s="37">
        <f>'[6]прил 9'!AE122</f>
        <v>0</v>
      </c>
      <c r="H123" s="37">
        <f>'[6]прил 9'!AF122</f>
        <v>0</v>
      </c>
      <c r="I123" s="37">
        <f>'[6]прил 9'!AO122</f>
        <v>0</v>
      </c>
      <c r="J123" s="37">
        <f>'[6]прил 9'!AP122</f>
        <v>0</v>
      </c>
    </row>
    <row r="124" spans="1:10" s="19" customFormat="1" ht="40.5" customHeight="1">
      <c r="A124" s="63">
        <v>94</v>
      </c>
      <c r="B124" s="20" t="s">
        <v>291</v>
      </c>
      <c r="C124" s="37">
        <f>'[6]прил 9'!K123</f>
        <v>0</v>
      </c>
      <c r="D124" s="37">
        <f>'[6]прил 9'!L123</f>
        <v>0</v>
      </c>
      <c r="E124" s="37">
        <f>'[6]прил 9'!U123</f>
        <v>0</v>
      </c>
      <c r="F124" s="37">
        <f>'[6]прил 9'!V123</f>
        <v>0</v>
      </c>
      <c r="G124" s="37">
        <f>'[6]прил 9'!AE123</f>
        <v>0</v>
      </c>
      <c r="H124" s="37">
        <f>'[6]прил 9'!AF123</f>
        <v>0</v>
      </c>
      <c r="I124" s="37">
        <f>'[6]прил 9'!AO123</f>
        <v>0</v>
      </c>
      <c r="J124" s="37">
        <f>'[6]прил 9'!AP123</f>
        <v>0</v>
      </c>
    </row>
    <row r="125" spans="1:10" s="19" customFormat="1" ht="40.5" customHeight="1">
      <c r="A125" s="63">
        <v>95</v>
      </c>
      <c r="B125" s="20" t="s">
        <v>292</v>
      </c>
      <c r="C125" s="37">
        <f>'[6]прил 9'!K124</f>
        <v>0</v>
      </c>
      <c r="D125" s="37">
        <f>'[6]прил 9'!L124</f>
        <v>0</v>
      </c>
      <c r="E125" s="37">
        <f>'[6]прил 9'!U124</f>
        <v>0.16</v>
      </c>
      <c r="F125" s="37">
        <f>'[6]прил 9'!V124</f>
        <v>0</v>
      </c>
      <c r="G125" s="37">
        <f>'[6]прил 9'!AE124</f>
        <v>0</v>
      </c>
      <c r="H125" s="37">
        <f>'[6]прил 9'!AF124</f>
        <v>0</v>
      </c>
      <c r="I125" s="37">
        <f>'[6]прил 9'!AO124</f>
        <v>0</v>
      </c>
      <c r="J125" s="37">
        <f>'[6]прил 9'!AP124</f>
        <v>0</v>
      </c>
    </row>
    <row r="126" spans="1:10" s="19" customFormat="1" ht="40.5" customHeight="1">
      <c r="A126" s="63">
        <v>96</v>
      </c>
      <c r="B126" s="20" t="s">
        <v>293</v>
      </c>
      <c r="C126" s="37">
        <f>'[6]прил 9'!K125</f>
        <v>0</v>
      </c>
      <c r="D126" s="37">
        <f>'[6]прил 9'!L125</f>
        <v>0</v>
      </c>
      <c r="E126" s="37">
        <f>'[6]прил 9'!U125</f>
        <v>0.16</v>
      </c>
      <c r="F126" s="37">
        <f>'[6]прил 9'!V125</f>
        <v>0</v>
      </c>
      <c r="G126" s="37">
        <f>'[6]прил 9'!AE125</f>
        <v>0</v>
      </c>
      <c r="H126" s="37">
        <f>'[6]прил 9'!AF125</f>
        <v>0</v>
      </c>
      <c r="I126" s="37">
        <f>'[6]прил 9'!AO125</f>
        <v>0</v>
      </c>
      <c r="J126" s="37">
        <f>'[6]прил 9'!AP125</f>
        <v>0</v>
      </c>
    </row>
    <row r="127" spans="1:10" s="19" customFormat="1" ht="40.5" customHeight="1">
      <c r="A127" s="63">
        <v>97</v>
      </c>
      <c r="B127" s="20" t="s">
        <v>294</v>
      </c>
      <c r="C127" s="37">
        <f>'[6]прил 9'!K126</f>
        <v>0</v>
      </c>
      <c r="D127" s="37">
        <f>'[6]прил 9'!L126</f>
        <v>0</v>
      </c>
      <c r="E127" s="37">
        <f>'[6]прил 9'!U126</f>
        <v>0.16</v>
      </c>
      <c r="F127" s="37">
        <f>'[6]прил 9'!V126</f>
        <v>0</v>
      </c>
      <c r="G127" s="37">
        <f>'[6]прил 9'!AE126</f>
        <v>0</v>
      </c>
      <c r="H127" s="37">
        <f>'[6]прил 9'!AF126</f>
        <v>0</v>
      </c>
      <c r="I127" s="37">
        <f>'[6]прил 9'!AO126</f>
        <v>0</v>
      </c>
      <c r="J127" s="37">
        <f>'[6]прил 9'!AP126</f>
        <v>0</v>
      </c>
    </row>
    <row r="128" spans="1:10" s="19" customFormat="1" ht="40.5" customHeight="1">
      <c r="A128" s="63">
        <v>98</v>
      </c>
      <c r="B128" s="20" t="s">
        <v>295</v>
      </c>
      <c r="C128" s="37">
        <f>'[6]прил 9'!K127</f>
        <v>0</v>
      </c>
      <c r="D128" s="37">
        <f>'[6]прил 9'!L127</f>
        <v>0</v>
      </c>
      <c r="E128" s="37">
        <f>'[6]прил 9'!U127</f>
        <v>0.1</v>
      </c>
      <c r="F128" s="37">
        <f>'[6]прил 9'!V127</f>
        <v>0</v>
      </c>
      <c r="G128" s="37">
        <f>'[6]прил 9'!AE127</f>
        <v>0</v>
      </c>
      <c r="H128" s="37">
        <f>'[6]прил 9'!AF127</f>
        <v>0</v>
      </c>
      <c r="I128" s="37">
        <f>'[6]прил 9'!AO127</f>
        <v>0</v>
      </c>
      <c r="J128" s="37">
        <f>'[6]прил 9'!AP127</f>
        <v>0</v>
      </c>
    </row>
    <row r="129" spans="1:10" s="19" customFormat="1" ht="40.5" customHeight="1">
      <c r="A129" s="63">
        <v>99</v>
      </c>
      <c r="B129" s="20" t="s">
        <v>296</v>
      </c>
      <c r="C129" s="37">
        <f>'[6]прил 9'!K128</f>
        <v>0</v>
      </c>
      <c r="D129" s="37">
        <f>'[6]прил 9'!L128</f>
        <v>0</v>
      </c>
      <c r="E129" s="37">
        <f>'[6]прил 9'!U128</f>
        <v>0.25</v>
      </c>
      <c r="F129" s="37">
        <f>'[6]прил 9'!V128</f>
        <v>0</v>
      </c>
      <c r="G129" s="37">
        <f>'[6]прил 9'!AE128</f>
        <v>0</v>
      </c>
      <c r="H129" s="37">
        <f>'[6]прил 9'!AF128</f>
        <v>0</v>
      </c>
      <c r="I129" s="37">
        <f>'[6]прил 9'!AO128</f>
        <v>0</v>
      </c>
      <c r="J129" s="37">
        <f>'[6]прил 9'!AP128</f>
        <v>0</v>
      </c>
    </row>
    <row r="130" spans="1:10" s="19" customFormat="1" ht="40.5" customHeight="1">
      <c r="A130" s="63">
        <v>100</v>
      </c>
      <c r="B130" s="20" t="s">
        <v>297</v>
      </c>
      <c r="C130" s="37">
        <f>'[6]прил 9'!K129</f>
        <v>0</v>
      </c>
      <c r="D130" s="37">
        <f>'[6]прил 9'!L129</f>
        <v>0</v>
      </c>
      <c r="E130" s="37">
        <f>'[6]прил 9'!U129</f>
        <v>0.063</v>
      </c>
      <c r="F130" s="37">
        <f>'[6]прил 9'!V129</f>
        <v>0</v>
      </c>
      <c r="G130" s="37">
        <f>'[6]прил 9'!AE129</f>
        <v>0</v>
      </c>
      <c r="H130" s="37">
        <f>'[6]прил 9'!AF129</f>
        <v>0</v>
      </c>
      <c r="I130" s="37">
        <f>'[6]прил 9'!AO129</f>
        <v>0</v>
      </c>
      <c r="J130" s="37">
        <f>'[6]прил 9'!AP129</f>
        <v>0</v>
      </c>
    </row>
    <row r="131" spans="1:10" s="19" customFormat="1" ht="40.5" customHeight="1">
      <c r="A131" s="63">
        <v>101</v>
      </c>
      <c r="B131" s="20" t="s">
        <v>298</v>
      </c>
      <c r="C131" s="37">
        <f>'[6]прил 9'!K130</f>
        <v>0</v>
      </c>
      <c r="D131" s="37">
        <f>'[6]прил 9'!L130</f>
        <v>0</v>
      </c>
      <c r="E131" s="37">
        <f>'[6]прил 9'!U130</f>
        <v>0.063</v>
      </c>
      <c r="F131" s="37">
        <f>'[6]прил 9'!V130</f>
        <v>0</v>
      </c>
      <c r="G131" s="37">
        <f>'[6]прил 9'!AE130</f>
        <v>0</v>
      </c>
      <c r="H131" s="37">
        <f>'[6]прил 9'!AF130</f>
        <v>0</v>
      </c>
      <c r="I131" s="37">
        <f>'[6]прил 9'!AO130</f>
        <v>0</v>
      </c>
      <c r="J131" s="37">
        <f>'[6]прил 9'!AP130</f>
        <v>0</v>
      </c>
    </row>
    <row r="132" spans="1:10" s="19" customFormat="1" ht="40.5" customHeight="1">
      <c r="A132" s="63">
        <v>102</v>
      </c>
      <c r="B132" s="20" t="s">
        <v>299</v>
      </c>
      <c r="C132" s="37">
        <f>'[6]прил 9'!K131</f>
        <v>0</v>
      </c>
      <c r="D132" s="37">
        <f>'[6]прил 9'!L131</f>
        <v>0</v>
      </c>
      <c r="E132" s="37">
        <f>'[6]прил 9'!U131</f>
        <v>0.16</v>
      </c>
      <c r="F132" s="37">
        <f>'[6]прил 9'!V131</f>
        <v>0</v>
      </c>
      <c r="G132" s="37">
        <f>'[6]прил 9'!AE131</f>
        <v>0</v>
      </c>
      <c r="H132" s="37">
        <f>'[6]прил 9'!AF131</f>
        <v>0</v>
      </c>
      <c r="I132" s="37">
        <f>'[6]прил 9'!AO131</f>
        <v>0</v>
      </c>
      <c r="J132" s="37">
        <f>'[6]прил 9'!AP131</f>
        <v>0</v>
      </c>
    </row>
    <row r="133" spans="1:10" s="19" customFormat="1" ht="40.5" customHeight="1">
      <c r="A133" s="63">
        <v>103</v>
      </c>
      <c r="B133" s="20" t="s">
        <v>300</v>
      </c>
      <c r="C133" s="37">
        <f>'[6]прил 9'!K132</f>
        <v>0</v>
      </c>
      <c r="D133" s="37">
        <f>'[6]прил 9'!L132</f>
        <v>0</v>
      </c>
      <c r="E133" s="37">
        <f>'[6]прил 9'!U132</f>
        <v>0.16</v>
      </c>
      <c r="F133" s="37">
        <f>'[6]прил 9'!V132</f>
        <v>0</v>
      </c>
      <c r="G133" s="37">
        <f>'[6]прил 9'!AE132</f>
        <v>0</v>
      </c>
      <c r="H133" s="37">
        <f>'[6]прил 9'!AF132</f>
        <v>0</v>
      </c>
      <c r="I133" s="37">
        <f>'[6]прил 9'!AO132</f>
        <v>0</v>
      </c>
      <c r="J133" s="37">
        <f>'[6]прил 9'!AP132</f>
        <v>0</v>
      </c>
    </row>
    <row r="134" spans="1:10" s="19" customFormat="1" ht="40.5" customHeight="1">
      <c r="A134" s="63">
        <v>104</v>
      </c>
      <c r="B134" s="20" t="s">
        <v>301</v>
      </c>
      <c r="C134" s="37">
        <f>'[6]прил 9'!K133</f>
        <v>0</v>
      </c>
      <c r="D134" s="37">
        <f>'[6]прил 9'!L133</f>
        <v>0</v>
      </c>
      <c r="E134" s="37">
        <f>'[6]прил 9'!U133</f>
        <v>0.025</v>
      </c>
      <c r="F134" s="37">
        <f>'[6]прил 9'!V133</f>
        <v>0</v>
      </c>
      <c r="G134" s="37">
        <f>'[6]прил 9'!AE133</f>
        <v>0</v>
      </c>
      <c r="H134" s="37">
        <f>'[6]прил 9'!AF133</f>
        <v>0</v>
      </c>
      <c r="I134" s="37">
        <f>'[6]прил 9'!AO133</f>
        <v>0</v>
      </c>
      <c r="J134" s="37">
        <f>'[6]прил 9'!AP133</f>
        <v>0</v>
      </c>
    </row>
    <row r="135" spans="1:10" s="19" customFormat="1" ht="40.5" customHeight="1">
      <c r="A135" s="63">
        <v>105</v>
      </c>
      <c r="B135" s="20" t="s">
        <v>302</v>
      </c>
      <c r="C135" s="37">
        <f>'[6]прил 9'!K134</f>
        <v>0</v>
      </c>
      <c r="D135" s="37">
        <f>'[6]прил 9'!L134</f>
        <v>0</v>
      </c>
      <c r="E135" s="37">
        <f>'[6]прил 9'!U134</f>
        <v>0.025</v>
      </c>
      <c r="F135" s="37">
        <f>'[6]прил 9'!V134</f>
        <v>0</v>
      </c>
      <c r="G135" s="37">
        <f>'[6]прил 9'!AE134</f>
        <v>0</v>
      </c>
      <c r="H135" s="37">
        <f>'[6]прил 9'!AF134</f>
        <v>0</v>
      </c>
      <c r="I135" s="37">
        <f>'[6]прил 9'!AO134</f>
        <v>0</v>
      </c>
      <c r="J135" s="37">
        <f>'[6]прил 9'!AP134</f>
        <v>0</v>
      </c>
    </row>
    <row r="136" spans="1:10" s="19" customFormat="1" ht="40.5" customHeight="1">
      <c r="A136" s="63">
        <v>106</v>
      </c>
      <c r="B136" s="20" t="s">
        <v>303</v>
      </c>
      <c r="C136" s="37">
        <f>'[6]прил 9'!K135</f>
        <v>0</v>
      </c>
      <c r="D136" s="37">
        <f>'[6]прил 9'!L135</f>
        <v>0</v>
      </c>
      <c r="E136" s="37">
        <f>'[6]прил 9'!U135</f>
        <v>0.04</v>
      </c>
      <c r="F136" s="37">
        <f>'[6]прил 9'!V135</f>
        <v>0</v>
      </c>
      <c r="G136" s="37">
        <f>'[6]прил 9'!AE135</f>
        <v>0</v>
      </c>
      <c r="H136" s="37">
        <f>'[6]прил 9'!AF135</f>
        <v>0</v>
      </c>
      <c r="I136" s="37">
        <f>'[6]прил 9'!AO135</f>
        <v>0</v>
      </c>
      <c r="J136" s="37">
        <f>'[6]прил 9'!AP135</f>
        <v>0</v>
      </c>
    </row>
    <row r="137" spans="1:10" s="19" customFormat="1" ht="40.5" customHeight="1">
      <c r="A137" s="63">
        <v>107</v>
      </c>
      <c r="B137" s="20" t="s">
        <v>304</v>
      </c>
      <c r="C137" s="37">
        <f>'[6]прил 9'!K136</f>
        <v>0</v>
      </c>
      <c r="D137" s="37">
        <f>'[6]прил 9'!L136</f>
        <v>0</v>
      </c>
      <c r="E137" s="37">
        <f>'[6]прил 9'!U136</f>
        <v>0.04</v>
      </c>
      <c r="F137" s="37">
        <f>'[6]прил 9'!V136</f>
        <v>0</v>
      </c>
      <c r="G137" s="37">
        <f>'[6]прил 9'!AE136</f>
        <v>0</v>
      </c>
      <c r="H137" s="37">
        <f>'[6]прил 9'!AF136</f>
        <v>0</v>
      </c>
      <c r="I137" s="37">
        <f>'[6]прил 9'!AO136</f>
        <v>0</v>
      </c>
      <c r="J137" s="37">
        <f>'[6]прил 9'!AP136</f>
        <v>0</v>
      </c>
    </row>
    <row r="138" spans="1:10" s="19" customFormat="1" ht="40.5" customHeight="1">
      <c r="A138" s="63">
        <v>108</v>
      </c>
      <c r="B138" s="20" t="s">
        <v>305</v>
      </c>
      <c r="C138" s="37">
        <f>'[6]прил 9'!K137</f>
        <v>0</v>
      </c>
      <c r="D138" s="37">
        <f>'[6]прил 9'!L137</f>
        <v>0</v>
      </c>
      <c r="E138" s="37">
        <f>'[6]прил 9'!U137</f>
        <v>0</v>
      </c>
      <c r="F138" s="37">
        <f>'[6]прил 9'!V137</f>
        <v>0</v>
      </c>
      <c r="G138" s="37">
        <f>'[6]прил 9'!AE137</f>
        <v>0</v>
      </c>
      <c r="H138" s="37">
        <f>'[6]прил 9'!AF137</f>
        <v>0</v>
      </c>
      <c r="I138" s="37">
        <f>'[6]прил 9'!AO137</f>
        <v>0</v>
      </c>
      <c r="J138" s="37">
        <f>'[6]прил 9'!AP137</f>
        <v>0</v>
      </c>
    </row>
    <row r="139" spans="1:10" s="19" customFormat="1" ht="40.5" customHeight="1">
      <c r="A139" s="63">
        <v>109</v>
      </c>
      <c r="B139" s="20" t="s">
        <v>306</v>
      </c>
      <c r="C139" s="37">
        <f>'[6]прил 9'!K138</f>
        <v>0</v>
      </c>
      <c r="D139" s="37">
        <f>'[6]прил 9'!L138</f>
        <v>0</v>
      </c>
      <c r="E139" s="37">
        <f>'[6]прил 9'!U138</f>
        <v>0</v>
      </c>
      <c r="F139" s="37">
        <f>'[6]прил 9'!V138</f>
        <v>0</v>
      </c>
      <c r="G139" s="37">
        <f>'[6]прил 9'!AE138</f>
        <v>0</v>
      </c>
      <c r="H139" s="37">
        <f>'[6]прил 9'!AF138</f>
        <v>0</v>
      </c>
      <c r="I139" s="37">
        <f>'[6]прил 9'!AO138</f>
        <v>0</v>
      </c>
      <c r="J139" s="37">
        <f>'[6]прил 9'!AP138</f>
        <v>0</v>
      </c>
    </row>
    <row r="140" spans="1:10" s="19" customFormat="1" ht="40.5" customHeight="1">
      <c r="A140" s="63">
        <v>110</v>
      </c>
      <c r="B140" s="20" t="s">
        <v>307</v>
      </c>
      <c r="C140" s="37">
        <f>'[6]прил 9'!K139</f>
        <v>0</v>
      </c>
      <c r="D140" s="37">
        <f>'[6]прил 9'!L139</f>
        <v>0</v>
      </c>
      <c r="E140" s="37">
        <f>'[6]прил 9'!U139</f>
        <v>0.25</v>
      </c>
      <c r="F140" s="37">
        <f>'[6]прил 9'!V139</f>
        <v>0</v>
      </c>
      <c r="G140" s="37">
        <f>'[6]прил 9'!AE139</f>
        <v>0</v>
      </c>
      <c r="H140" s="37">
        <f>'[6]прил 9'!AF139</f>
        <v>0</v>
      </c>
      <c r="I140" s="37">
        <f>'[6]прил 9'!AO139</f>
        <v>0</v>
      </c>
      <c r="J140" s="37">
        <f>'[6]прил 9'!AP139</f>
        <v>0</v>
      </c>
    </row>
    <row r="141" spans="1:10" s="19" customFormat="1" ht="40.5" customHeight="1">
      <c r="A141" s="63">
        <v>111</v>
      </c>
      <c r="B141" s="20" t="s">
        <v>308</v>
      </c>
      <c r="C141" s="37">
        <f>'[6]прил 9'!K140</f>
        <v>0</v>
      </c>
      <c r="D141" s="37">
        <f>'[6]прил 9'!L140</f>
        <v>0</v>
      </c>
      <c r="E141" s="37">
        <f>'[6]прил 9'!U140</f>
        <v>0</v>
      </c>
      <c r="F141" s="37">
        <f>'[6]прил 9'!V140</f>
        <v>0</v>
      </c>
      <c r="G141" s="37">
        <f>'[6]прил 9'!AE140</f>
        <v>0</v>
      </c>
      <c r="H141" s="37">
        <f>'[6]прил 9'!AF140</f>
        <v>0</v>
      </c>
      <c r="I141" s="37">
        <f>'[6]прил 9'!AO140</f>
        <v>0</v>
      </c>
      <c r="J141" s="37">
        <f>'[6]прил 9'!AP140</f>
        <v>0</v>
      </c>
    </row>
    <row r="142" spans="1:10" s="19" customFormat="1" ht="40.5" customHeight="1">
      <c r="A142" s="63">
        <v>112</v>
      </c>
      <c r="B142" s="20" t="s">
        <v>309</v>
      </c>
      <c r="C142" s="37">
        <f>'[6]прил 9'!K141</f>
        <v>0</v>
      </c>
      <c r="D142" s="37">
        <f>'[6]прил 9'!L141</f>
        <v>0</v>
      </c>
      <c r="E142" s="37">
        <f>'[6]прил 9'!U141</f>
        <v>0</v>
      </c>
      <c r="F142" s="37">
        <f>'[6]прил 9'!V141</f>
        <v>0</v>
      </c>
      <c r="G142" s="37">
        <f>'[6]прил 9'!AE141</f>
        <v>0</v>
      </c>
      <c r="H142" s="37">
        <f>'[6]прил 9'!AF141</f>
        <v>0</v>
      </c>
      <c r="I142" s="37">
        <f>'[6]прил 9'!AO141</f>
        <v>0</v>
      </c>
      <c r="J142" s="37">
        <f>'[6]прил 9'!AP141</f>
        <v>0</v>
      </c>
    </row>
    <row r="143" spans="1:10" s="19" customFormat="1" ht="40.5" customHeight="1">
      <c r="A143" s="63">
        <v>113</v>
      </c>
      <c r="B143" s="20" t="s">
        <v>310</v>
      </c>
      <c r="C143" s="37">
        <f>'[6]прил 9'!K142</f>
        <v>0</v>
      </c>
      <c r="D143" s="37">
        <f>'[6]прил 9'!L142</f>
        <v>0</v>
      </c>
      <c r="E143" s="37">
        <f>'[6]прил 9'!U142</f>
        <v>0.16</v>
      </c>
      <c r="F143" s="37">
        <f>'[6]прил 9'!V142</f>
        <v>0</v>
      </c>
      <c r="G143" s="37">
        <f>'[6]прил 9'!AE142</f>
        <v>0</v>
      </c>
      <c r="H143" s="37">
        <f>'[6]прил 9'!AF142</f>
        <v>0</v>
      </c>
      <c r="I143" s="37">
        <f>'[6]прил 9'!AO142</f>
        <v>0</v>
      </c>
      <c r="J143" s="37">
        <f>'[6]прил 9'!AP142</f>
        <v>0</v>
      </c>
    </row>
    <row r="144" spans="1:10" s="19" customFormat="1" ht="40.5" customHeight="1">
      <c r="A144" s="63">
        <v>114</v>
      </c>
      <c r="B144" s="20" t="s">
        <v>311</v>
      </c>
      <c r="C144" s="37">
        <f>'[6]прил 9'!K143</f>
        <v>0</v>
      </c>
      <c r="D144" s="37">
        <f>'[6]прил 9'!L143</f>
        <v>0</v>
      </c>
      <c r="E144" s="37">
        <f>'[6]прил 9'!U143</f>
        <v>0.25</v>
      </c>
      <c r="F144" s="37">
        <f>'[6]прил 9'!V143</f>
        <v>0</v>
      </c>
      <c r="G144" s="37">
        <f>'[6]прил 9'!AE143</f>
        <v>0</v>
      </c>
      <c r="H144" s="37">
        <f>'[6]прил 9'!AF143</f>
        <v>0</v>
      </c>
      <c r="I144" s="37">
        <f>'[6]прил 9'!AO143</f>
        <v>0</v>
      </c>
      <c r="J144" s="37">
        <f>'[6]прил 9'!AP143</f>
        <v>0</v>
      </c>
    </row>
    <row r="145" spans="1:10" s="19" customFormat="1" ht="40.5" customHeight="1">
      <c r="A145" s="63">
        <v>115</v>
      </c>
      <c r="B145" s="20" t="s">
        <v>312</v>
      </c>
      <c r="C145" s="37">
        <f>'[6]прил 9'!K144</f>
        <v>0</v>
      </c>
      <c r="D145" s="37">
        <f>'[6]прил 9'!L144</f>
        <v>0</v>
      </c>
      <c r="E145" s="37">
        <f>'[6]прил 9'!U144</f>
        <v>0.16</v>
      </c>
      <c r="F145" s="37">
        <f>'[6]прил 9'!V144</f>
        <v>0</v>
      </c>
      <c r="G145" s="37">
        <f>'[6]прил 9'!AE144</f>
        <v>0</v>
      </c>
      <c r="H145" s="37">
        <f>'[6]прил 9'!AF144</f>
        <v>0</v>
      </c>
      <c r="I145" s="37">
        <f>'[6]прил 9'!AO144</f>
        <v>0</v>
      </c>
      <c r="J145" s="37">
        <f>'[6]прил 9'!AP144</f>
        <v>0</v>
      </c>
    </row>
    <row r="146" spans="1:10" s="19" customFormat="1" ht="40.5" customHeight="1">
      <c r="A146" s="63">
        <v>116</v>
      </c>
      <c r="B146" s="20" t="s">
        <v>313</v>
      </c>
      <c r="C146" s="37">
        <f>'[6]прил 9'!K145</f>
        <v>0</v>
      </c>
      <c r="D146" s="37">
        <f>'[6]прил 9'!L145</f>
        <v>0</v>
      </c>
      <c r="E146" s="37">
        <f>'[6]прил 9'!U145</f>
        <v>0.16</v>
      </c>
      <c r="F146" s="37">
        <f>'[6]прил 9'!V145</f>
        <v>0</v>
      </c>
      <c r="G146" s="37">
        <f>'[6]прил 9'!AE145</f>
        <v>0</v>
      </c>
      <c r="H146" s="37">
        <f>'[6]прил 9'!AF145</f>
        <v>0</v>
      </c>
      <c r="I146" s="37">
        <f>'[6]прил 9'!AO145</f>
        <v>0</v>
      </c>
      <c r="J146" s="37">
        <f>'[6]прил 9'!AP145</f>
        <v>0</v>
      </c>
    </row>
    <row r="147" spans="1:10" s="19" customFormat="1" ht="40.5" customHeight="1">
      <c r="A147" s="63">
        <v>117</v>
      </c>
      <c r="B147" s="20" t="s">
        <v>314</v>
      </c>
      <c r="C147" s="37">
        <f>'[6]прил 9'!K146</f>
        <v>0</v>
      </c>
      <c r="D147" s="37">
        <f>'[6]прил 9'!L146</f>
        <v>0</v>
      </c>
      <c r="E147" s="37">
        <f>'[6]прил 9'!U146</f>
        <v>0.16</v>
      </c>
      <c r="F147" s="37">
        <f>'[6]прил 9'!V146</f>
        <v>0</v>
      </c>
      <c r="G147" s="37">
        <f>'[6]прил 9'!AE146</f>
        <v>0</v>
      </c>
      <c r="H147" s="37">
        <f>'[6]прил 9'!AF146</f>
        <v>0</v>
      </c>
      <c r="I147" s="37">
        <f>'[6]прил 9'!AO146</f>
        <v>0</v>
      </c>
      <c r="J147" s="37">
        <f>'[6]прил 9'!AP146</f>
        <v>0</v>
      </c>
    </row>
    <row r="148" spans="1:10" s="19" customFormat="1" ht="40.5" customHeight="1">
      <c r="A148" s="63">
        <v>118</v>
      </c>
      <c r="B148" s="20" t="s">
        <v>315</v>
      </c>
      <c r="C148" s="37">
        <f>'[6]прил 9'!K147</f>
        <v>0</v>
      </c>
      <c r="D148" s="37">
        <f>'[6]прил 9'!L147</f>
        <v>0</v>
      </c>
      <c r="E148" s="37">
        <f>'[6]прил 9'!U147</f>
        <v>0.16</v>
      </c>
      <c r="F148" s="37">
        <f>'[6]прил 9'!V147</f>
        <v>0</v>
      </c>
      <c r="G148" s="37">
        <f>'[6]прил 9'!AE147</f>
        <v>0</v>
      </c>
      <c r="H148" s="37">
        <f>'[6]прил 9'!AF147</f>
        <v>0</v>
      </c>
      <c r="I148" s="37">
        <f>'[6]прил 9'!AO147</f>
        <v>0</v>
      </c>
      <c r="J148" s="37">
        <f>'[6]прил 9'!AP147</f>
        <v>0</v>
      </c>
    </row>
    <row r="149" spans="1:10" s="19" customFormat="1" ht="40.5" customHeight="1">
      <c r="A149" s="63">
        <v>119</v>
      </c>
      <c r="B149" s="20" t="s">
        <v>316</v>
      </c>
      <c r="C149" s="37">
        <f>'[6]прил 9'!K148</f>
        <v>0</v>
      </c>
      <c r="D149" s="37">
        <f>'[6]прил 9'!L148</f>
        <v>0</v>
      </c>
      <c r="E149" s="37">
        <f>'[6]прил 9'!U148</f>
        <v>0.16</v>
      </c>
      <c r="F149" s="37">
        <f>'[6]прил 9'!V148</f>
        <v>0</v>
      </c>
      <c r="G149" s="37">
        <f>'[6]прил 9'!AE148</f>
        <v>0</v>
      </c>
      <c r="H149" s="37">
        <f>'[6]прил 9'!AF148</f>
        <v>0</v>
      </c>
      <c r="I149" s="37">
        <f>'[6]прил 9'!AO148</f>
        <v>0</v>
      </c>
      <c r="J149" s="37">
        <f>'[6]прил 9'!AP148</f>
        <v>0</v>
      </c>
    </row>
    <row r="150" spans="1:10" s="19" customFormat="1" ht="40.5" customHeight="1">
      <c r="A150" s="63">
        <v>120</v>
      </c>
      <c r="B150" s="20" t="s">
        <v>317</v>
      </c>
      <c r="C150" s="37">
        <f>'[6]прил 9'!K149</f>
        <v>0</v>
      </c>
      <c r="D150" s="37">
        <f>'[6]прил 9'!L149</f>
        <v>0</v>
      </c>
      <c r="E150" s="37">
        <f>'[6]прил 9'!U149</f>
        <v>0.025</v>
      </c>
      <c r="F150" s="37">
        <f>'[6]прил 9'!V149</f>
        <v>0</v>
      </c>
      <c r="G150" s="37">
        <f>'[6]прил 9'!AE149</f>
        <v>0</v>
      </c>
      <c r="H150" s="37">
        <f>'[6]прил 9'!AF149</f>
        <v>0</v>
      </c>
      <c r="I150" s="37">
        <f>'[6]прил 9'!AO149</f>
        <v>0</v>
      </c>
      <c r="J150" s="37">
        <f>'[6]прил 9'!AP149</f>
        <v>0</v>
      </c>
    </row>
    <row r="151" spans="1:10" s="19" customFormat="1" ht="40.5" customHeight="1">
      <c r="A151" s="63">
        <v>121</v>
      </c>
      <c r="B151" s="20" t="s">
        <v>318</v>
      </c>
      <c r="C151" s="37">
        <f>'[6]прил 9'!K150</f>
        <v>0</v>
      </c>
      <c r="D151" s="37">
        <f>'[6]прил 9'!L150</f>
        <v>0</v>
      </c>
      <c r="E151" s="37">
        <f>'[6]прил 9'!U150</f>
        <v>0.25</v>
      </c>
      <c r="F151" s="37">
        <f>'[6]прил 9'!V150</f>
        <v>0</v>
      </c>
      <c r="G151" s="37">
        <f>'[6]прил 9'!AE150</f>
        <v>0</v>
      </c>
      <c r="H151" s="37">
        <f>'[6]прил 9'!AF150</f>
        <v>0</v>
      </c>
      <c r="I151" s="37">
        <f>'[6]прил 9'!AO150</f>
        <v>0</v>
      </c>
      <c r="J151" s="37">
        <f>'[6]прил 9'!AP150</f>
        <v>0</v>
      </c>
    </row>
    <row r="152" spans="1:10" s="19" customFormat="1" ht="40.5" customHeight="1">
      <c r="A152" s="63">
        <v>122</v>
      </c>
      <c r="B152" s="20" t="s">
        <v>319</v>
      </c>
      <c r="C152" s="37">
        <f>'[6]прил 9'!K151</f>
        <v>0</v>
      </c>
      <c r="D152" s="37">
        <f>'[6]прил 9'!L151</f>
        <v>0</v>
      </c>
      <c r="E152" s="37">
        <f>'[6]прил 9'!U151</f>
        <v>0.25</v>
      </c>
      <c r="F152" s="37">
        <f>'[6]прил 9'!V151</f>
        <v>0</v>
      </c>
      <c r="G152" s="37">
        <f>'[6]прил 9'!AE151</f>
        <v>0</v>
      </c>
      <c r="H152" s="37">
        <f>'[6]прил 9'!AF151</f>
        <v>0</v>
      </c>
      <c r="I152" s="37">
        <f>'[6]прил 9'!AO151</f>
        <v>0</v>
      </c>
      <c r="J152" s="37">
        <f>'[6]прил 9'!AP151</f>
        <v>0</v>
      </c>
    </row>
    <row r="153" spans="1:10" s="19" customFormat="1" ht="40.5" customHeight="1">
      <c r="A153" s="63">
        <v>123</v>
      </c>
      <c r="B153" s="20" t="s">
        <v>320</v>
      </c>
      <c r="C153" s="37">
        <f>'[6]прил 9'!K152</f>
        <v>0</v>
      </c>
      <c r="D153" s="37">
        <f>'[6]прил 9'!L152</f>
        <v>0</v>
      </c>
      <c r="E153" s="37">
        <f>'[6]прил 9'!U152</f>
        <v>0.25</v>
      </c>
      <c r="F153" s="37">
        <f>'[6]прил 9'!V152</f>
        <v>0</v>
      </c>
      <c r="G153" s="37">
        <f>'[6]прил 9'!AE152</f>
        <v>0</v>
      </c>
      <c r="H153" s="37">
        <f>'[6]прил 9'!AF152</f>
        <v>0</v>
      </c>
      <c r="I153" s="37">
        <f>'[6]прил 9'!AO152</f>
        <v>0</v>
      </c>
      <c r="J153" s="37">
        <f>'[6]прил 9'!AP152</f>
        <v>0</v>
      </c>
    </row>
    <row r="154" spans="1:10" s="19" customFormat="1" ht="40.5" customHeight="1">
      <c r="A154" s="63">
        <v>124</v>
      </c>
      <c r="B154" s="20" t="s">
        <v>321</v>
      </c>
      <c r="C154" s="37">
        <f>'[6]прил 9'!K153</f>
        <v>0</v>
      </c>
      <c r="D154" s="37">
        <f>'[6]прил 9'!L153</f>
        <v>0</v>
      </c>
      <c r="E154" s="37">
        <f>'[6]прил 9'!U153</f>
        <v>0.25</v>
      </c>
      <c r="F154" s="37">
        <f>'[6]прил 9'!V153</f>
        <v>0</v>
      </c>
      <c r="G154" s="37">
        <f>'[6]прил 9'!AE153</f>
        <v>0</v>
      </c>
      <c r="H154" s="37">
        <f>'[6]прил 9'!AF153</f>
        <v>0</v>
      </c>
      <c r="I154" s="37">
        <f>'[6]прил 9'!AO153</f>
        <v>0</v>
      </c>
      <c r="J154" s="37">
        <f>'[6]прил 9'!AP153</f>
        <v>0</v>
      </c>
    </row>
    <row r="155" spans="1:10" s="19" customFormat="1" ht="40.5" customHeight="1">
      <c r="A155" s="63">
        <v>125</v>
      </c>
      <c r="B155" s="20" t="s">
        <v>322</v>
      </c>
      <c r="C155" s="37">
        <f>'[6]прил 9'!K154</f>
        <v>0</v>
      </c>
      <c r="D155" s="37">
        <f>'[6]прил 9'!L154</f>
        <v>0</v>
      </c>
      <c r="E155" s="37">
        <f>'[6]прил 9'!U154</f>
        <v>0.1</v>
      </c>
      <c r="F155" s="37">
        <f>'[6]прил 9'!V154</f>
        <v>0</v>
      </c>
      <c r="G155" s="37">
        <f>'[6]прил 9'!AE154</f>
        <v>0</v>
      </c>
      <c r="H155" s="37">
        <f>'[6]прил 9'!AF154</f>
        <v>0</v>
      </c>
      <c r="I155" s="37">
        <f>'[6]прил 9'!AO154</f>
        <v>0</v>
      </c>
      <c r="J155" s="37">
        <f>'[6]прил 9'!AP154</f>
        <v>0</v>
      </c>
    </row>
    <row r="156" spans="1:10" s="19" customFormat="1" ht="40.5" customHeight="1">
      <c r="A156" s="63">
        <v>126</v>
      </c>
      <c r="B156" s="20" t="s">
        <v>323</v>
      </c>
      <c r="C156" s="37">
        <f>'[6]прил 9'!K155</f>
        <v>0</v>
      </c>
      <c r="D156" s="37">
        <f>'[6]прил 9'!L155</f>
        <v>0</v>
      </c>
      <c r="E156" s="37">
        <f>'[6]прил 9'!U155</f>
        <v>0</v>
      </c>
      <c r="F156" s="37">
        <f>'[6]прил 9'!V155</f>
        <v>0</v>
      </c>
      <c r="G156" s="37">
        <f>'[6]прил 9'!AE155</f>
        <v>0</v>
      </c>
      <c r="H156" s="37">
        <f>'[6]прил 9'!AF155</f>
        <v>0</v>
      </c>
      <c r="I156" s="37">
        <f>'[6]прил 9'!AO155</f>
        <v>0</v>
      </c>
      <c r="J156" s="37">
        <f>'[6]прил 9'!AP155</f>
        <v>0</v>
      </c>
    </row>
    <row r="157" spans="1:10" s="19" customFormat="1" ht="40.5" customHeight="1">
      <c r="A157" s="63">
        <v>127</v>
      </c>
      <c r="B157" s="20" t="s">
        <v>324</v>
      </c>
      <c r="C157" s="37">
        <f>'[6]прил 9'!K156</f>
        <v>0</v>
      </c>
      <c r="D157" s="37">
        <f>'[6]прил 9'!L156</f>
        <v>0</v>
      </c>
      <c r="E157" s="37">
        <f>'[6]прил 9'!U156</f>
        <v>0.25</v>
      </c>
      <c r="F157" s="37">
        <f>'[6]прил 9'!V156</f>
        <v>0</v>
      </c>
      <c r="G157" s="37">
        <f>'[6]прил 9'!AE156</f>
        <v>0</v>
      </c>
      <c r="H157" s="37">
        <f>'[6]прил 9'!AF156</f>
        <v>0</v>
      </c>
      <c r="I157" s="37">
        <f>'[6]прил 9'!AO156</f>
        <v>0</v>
      </c>
      <c r="J157" s="37">
        <f>'[6]прил 9'!AP156</f>
        <v>0</v>
      </c>
    </row>
    <row r="158" spans="1:10" s="19" customFormat="1" ht="40.5" customHeight="1">
      <c r="A158" s="63">
        <v>128</v>
      </c>
      <c r="B158" s="20" t="s">
        <v>325</v>
      </c>
      <c r="C158" s="37">
        <f>'[6]прил 9'!K157</f>
        <v>0</v>
      </c>
      <c r="D158" s="37">
        <f>'[6]прил 9'!L157</f>
        <v>0</v>
      </c>
      <c r="E158" s="37">
        <f>'[6]прил 9'!U157</f>
        <v>0.1</v>
      </c>
      <c r="F158" s="37">
        <f>'[6]прил 9'!V157</f>
        <v>0</v>
      </c>
      <c r="G158" s="37">
        <f>'[6]прил 9'!AE157</f>
        <v>0</v>
      </c>
      <c r="H158" s="37">
        <f>'[6]прил 9'!AF157</f>
        <v>0</v>
      </c>
      <c r="I158" s="37">
        <f>'[6]прил 9'!AO157</f>
        <v>0</v>
      </c>
      <c r="J158" s="37">
        <f>'[6]прил 9'!AP157</f>
        <v>0</v>
      </c>
    </row>
    <row r="159" spans="1:10" s="19" customFormat="1" ht="40.5" customHeight="1">
      <c r="A159" s="63">
        <v>129</v>
      </c>
      <c r="B159" s="20" t="s">
        <v>326</v>
      </c>
      <c r="C159" s="37">
        <f>'[6]прил 9'!K158</f>
        <v>0</v>
      </c>
      <c r="D159" s="37">
        <f>'[6]прил 9'!L158</f>
        <v>0</v>
      </c>
      <c r="E159" s="37">
        <f>'[6]прил 9'!U158</f>
        <v>0.25</v>
      </c>
      <c r="F159" s="37">
        <f>'[6]прил 9'!V158</f>
        <v>0</v>
      </c>
      <c r="G159" s="37">
        <f>'[6]прил 9'!AE158</f>
        <v>0</v>
      </c>
      <c r="H159" s="37">
        <f>'[6]прил 9'!AF158</f>
        <v>0</v>
      </c>
      <c r="I159" s="37">
        <f>'[6]прил 9'!AO158</f>
        <v>0</v>
      </c>
      <c r="J159" s="37">
        <f>'[6]прил 9'!AP158</f>
        <v>0</v>
      </c>
    </row>
    <row r="160" spans="1:10" s="19" customFormat="1" ht="40.5" customHeight="1">
      <c r="A160" s="63">
        <v>130</v>
      </c>
      <c r="B160" s="20" t="s">
        <v>327</v>
      </c>
      <c r="C160" s="37">
        <f>'[6]прил 9'!K159</f>
        <v>0</v>
      </c>
      <c r="D160" s="37">
        <f>'[6]прил 9'!L159</f>
        <v>0</v>
      </c>
      <c r="E160" s="37">
        <f>'[6]прил 9'!U159</f>
        <v>0.1</v>
      </c>
      <c r="F160" s="37">
        <f>'[6]прил 9'!V159</f>
        <v>0</v>
      </c>
      <c r="G160" s="37">
        <f>'[6]прил 9'!AE159</f>
        <v>0</v>
      </c>
      <c r="H160" s="37">
        <f>'[6]прил 9'!AF159</f>
        <v>0</v>
      </c>
      <c r="I160" s="37">
        <f>'[6]прил 9'!AO159</f>
        <v>0</v>
      </c>
      <c r="J160" s="37">
        <f>'[6]прил 9'!AP159</f>
        <v>0</v>
      </c>
    </row>
    <row r="161" spans="1:10" s="19" customFormat="1" ht="40.5" customHeight="1">
      <c r="A161" s="63">
        <v>131</v>
      </c>
      <c r="B161" s="20" t="s">
        <v>328</v>
      </c>
      <c r="C161" s="37">
        <f>'[6]прил 9'!K160</f>
        <v>0</v>
      </c>
      <c r="D161" s="37">
        <f>'[6]прил 9'!L160</f>
        <v>0</v>
      </c>
      <c r="E161" s="37">
        <f>'[6]прил 9'!U160</f>
        <v>0.4</v>
      </c>
      <c r="F161" s="37">
        <f>'[6]прил 9'!V160</f>
        <v>0</v>
      </c>
      <c r="G161" s="37">
        <f>'[6]прил 9'!AE160</f>
        <v>0</v>
      </c>
      <c r="H161" s="37">
        <f>'[6]прил 9'!AF160</f>
        <v>0</v>
      </c>
      <c r="I161" s="37">
        <f>'[6]прил 9'!AO160</f>
        <v>0</v>
      </c>
      <c r="J161" s="37">
        <f>'[6]прил 9'!AP160</f>
        <v>0</v>
      </c>
    </row>
    <row r="162" spans="1:10" s="19" customFormat="1" ht="40.5" customHeight="1">
      <c r="A162" s="63">
        <v>132</v>
      </c>
      <c r="B162" s="20" t="s">
        <v>329</v>
      </c>
      <c r="C162" s="37">
        <f>'[6]прил 9'!K161</f>
        <v>0</v>
      </c>
      <c r="D162" s="37">
        <f>'[6]прил 9'!L161</f>
        <v>0</v>
      </c>
      <c r="E162" s="37">
        <f>'[6]прил 9'!U161</f>
        <v>0.25</v>
      </c>
      <c r="F162" s="37">
        <f>'[6]прил 9'!V161</f>
        <v>0</v>
      </c>
      <c r="G162" s="37">
        <f>'[6]прил 9'!AE161</f>
        <v>0</v>
      </c>
      <c r="H162" s="37">
        <f>'[6]прил 9'!AF161</f>
        <v>0</v>
      </c>
      <c r="I162" s="37">
        <f>'[6]прил 9'!AO161</f>
        <v>0</v>
      </c>
      <c r="J162" s="37">
        <f>'[6]прил 9'!AP161</f>
        <v>0</v>
      </c>
    </row>
    <row r="163" spans="1:10" s="19" customFormat="1" ht="40.5" customHeight="1">
      <c r="A163" s="63">
        <v>133</v>
      </c>
      <c r="B163" s="20" t="s">
        <v>330</v>
      </c>
      <c r="C163" s="37">
        <f>'[6]прил 9'!K162</f>
        <v>0</v>
      </c>
      <c r="D163" s="37">
        <f>'[6]прил 9'!L162</f>
        <v>0</v>
      </c>
      <c r="E163" s="37">
        <f>'[6]прил 9'!U162</f>
        <v>0.4</v>
      </c>
      <c r="F163" s="37">
        <f>'[6]прил 9'!V162</f>
        <v>0</v>
      </c>
      <c r="G163" s="37">
        <f>'[6]прил 9'!AE162</f>
        <v>0</v>
      </c>
      <c r="H163" s="37">
        <f>'[6]прил 9'!AF162</f>
        <v>0</v>
      </c>
      <c r="I163" s="37">
        <f>'[6]прил 9'!AO162</f>
        <v>0</v>
      </c>
      <c r="J163" s="37">
        <f>'[6]прил 9'!AP162</f>
        <v>0</v>
      </c>
    </row>
    <row r="164" spans="1:10" s="19" customFormat="1" ht="40.5" customHeight="1">
      <c r="A164" s="63">
        <v>134</v>
      </c>
      <c r="B164" s="20" t="s">
        <v>331</v>
      </c>
      <c r="C164" s="37">
        <f>'[6]прил 9'!K163</f>
        <v>0</v>
      </c>
      <c r="D164" s="37">
        <f>'[6]прил 9'!L163</f>
        <v>0</v>
      </c>
      <c r="E164" s="37">
        <f>'[6]прил 9'!U163</f>
        <v>0.25</v>
      </c>
      <c r="F164" s="37">
        <f>'[6]прил 9'!V163</f>
        <v>0</v>
      </c>
      <c r="G164" s="37">
        <f>'[6]прил 9'!AE163</f>
        <v>0</v>
      </c>
      <c r="H164" s="37">
        <f>'[6]прил 9'!AF163</f>
        <v>0</v>
      </c>
      <c r="I164" s="37">
        <f>'[6]прил 9'!AO163</f>
        <v>0</v>
      </c>
      <c r="J164" s="37">
        <f>'[6]прил 9'!AP163</f>
        <v>0</v>
      </c>
    </row>
    <row r="165" spans="1:10" s="19" customFormat="1" ht="40.5" customHeight="1">
      <c r="A165" s="63">
        <v>135</v>
      </c>
      <c r="B165" s="20" t="s">
        <v>332</v>
      </c>
      <c r="C165" s="37">
        <f>'[6]прил 9'!K164</f>
        <v>0</v>
      </c>
      <c r="D165" s="37">
        <f>'[6]прил 9'!L164</f>
        <v>0</v>
      </c>
      <c r="E165" s="37">
        <f>'[6]прил 9'!U164</f>
        <v>0.25</v>
      </c>
      <c r="F165" s="37">
        <f>'[6]прил 9'!V164</f>
        <v>0</v>
      </c>
      <c r="G165" s="37">
        <f>'[6]прил 9'!AE164</f>
        <v>0</v>
      </c>
      <c r="H165" s="37">
        <f>'[6]прил 9'!AF164</f>
        <v>0</v>
      </c>
      <c r="I165" s="37">
        <f>'[6]прил 9'!AO164</f>
        <v>0</v>
      </c>
      <c r="J165" s="37">
        <f>'[6]прил 9'!AP164</f>
        <v>0</v>
      </c>
    </row>
    <row r="166" spans="1:10" s="19" customFormat="1" ht="40.5" customHeight="1">
      <c r="A166" s="63">
        <v>136</v>
      </c>
      <c r="B166" s="20" t="s">
        <v>333</v>
      </c>
      <c r="C166" s="37">
        <f>'[6]прил 9'!K165</f>
        <v>0</v>
      </c>
      <c r="D166" s="37">
        <f>'[6]прил 9'!L165</f>
        <v>0</v>
      </c>
      <c r="E166" s="37">
        <f>'[6]прил 9'!U165</f>
        <v>0.4</v>
      </c>
      <c r="F166" s="37">
        <f>'[6]прил 9'!V165</f>
        <v>0</v>
      </c>
      <c r="G166" s="37">
        <f>'[6]прил 9'!AE165</f>
        <v>0</v>
      </c>
      <c r="H166" s="37">
        <f>'[6]прил 9'!AF165</f>
        <v>0</v>
      </c>
      <c r="I166" s="37">
        <f>'[6]прил 9'!AO165</f>
        <v>0</v>
      </c>
      <c r="J166" s="37">
        <f>'[6]прил 9'!AP165</f>
        <v>0</v>
      </c>
    </row>
    <row r="167" spans="1:10" s="19" customFormat="1" ht="40.5" customHeight="1">
      <c r="A167" s="63">
        <v>137</v>
      </c>
      <c r="B167" s="20" t="s">
        <v>334</v>
      </c>
      <c r="C167" s="37">
        <f>'[6]прил 9'!K166</f>
        <v>0</v>
      </c>
      <c r="D167" s="37">
        <f>'[6]прил 9'!L166</f>
        <v>0</v>
      </c>
      <c r="E167" s="37">
        <f>'[6]прил 9'!U166</f>
        <v>0</v>
      </c>
      <c r="F167" s="37">
        <f>'[6]прил 9'!V166</f>
        <v>0</v>
      </c>
      <c r="G167" s="37">
        <f>'[6]прил 9'!AE166</f>
        <v>0</v>
      </c>
      <c r="H167" s="37">
        <f>'[6]прил 9'!AF166</f>
        <v>0</v>
      </c>
      <c r="I167" s="37">
        <f>'[6]прил 9'!AO166</f>
        <v>0</v>
      </c>
      <c r="J167" s="37">
        <f>'[6]прил 9'!AP166</f>
        <v>0</v>
      </c>
    </row>
    <row r="168" spans="1:10" s="19" customFormat="1" ht="40.5" customHeight="1">
      <c r="A168" s="63">
        <v>138</v>
      </c>
      <c r="B168" s="20" t="s">
        <v>335</v>
      </c>
      <c r="C168" s="37">
        <f>'[6]прил 9'!K167</f>
        <v>0</v>
      </c>
      <c r="D168" s="37">
        <f>'[6]прил 9'!L167</f>
        <v>0</v>
      </c>
      <c r="E168" s="37">
        <f>'[6]прил 9'!U167</f>
        <v>0.25</v>
      </c>
      <c r="F168" s="37">
        <f>'[6]прил 9'!V167</f>
        <v>0</v>
      </c>
      <c r="G168" s="37">
        <f>'[6]прил 9'!AE167</f>
        <v>0</v>
      </c>
      <c r="H168" s="37">
        <f>'[6]прил 9'!AF167</f>
        <v>0</v>
      </c>
      <c r="I168" s="37">
        <f>'[6]прил 9'!AO167</f>
        <v>0</v>
      </c>
      <c r="J168" s="37">
        <f>'[6]прил 9'!AP167</f>
        <v>0</v>
      </c>
    </row>
    <row r="169" spans="1:10" s="19" customFormat="1" ht="40.5" customHeight="1">
      <c r="A169" s="63">
        <v>139</v>
      </c>
      <c r="B169" s="20" t="s">
        <v>336</v>
      </c>
      <c r="C169" s="37">
        <f>'[6]прил 9'!K168</f>
        <v>0</v>
      </c>
      <c r="D169" s="37">
        <f>'[6]прил 9'!L168</f>
        <v>0</v>
      </c>
      <c r="E169" s="37">
        <f>'[6]прил 9'!U168</f>
        <v>0.4</v>
      </c>
      <c r="F169" s="37">
        <f>'[6]прил 9'!V168</f>
        <v>0</v>
      </c>
      <c r="G169" s="37">
        <f>'[6]прил 9'!AE168</f>
        <v>0</v>
      </c>
      <c r="H169" s="37">
        <f>'[6]прил 9'!AF168</f>
        <v>0</v>
      </c>
      <c r="I169" s="37">
        <f>'[6]прил 9'!AO168</f>
        <v>0</v>
      </c>
      <c r="J169" s="37">
        <f>'[6]прил 9'!AP168</f>
        <v>0</v>
      </c>
    </row>
    <row r="170" spans="1:10" s="19" customFormat="1" ht="40.5" customHeight="1">
      <c r="A170" s="63">
        <v>140</v>
      </c>
      <c r="B170" s="20" t="s">
        <v>337</v>
      </c>
      <c r="C170" s="37">
        <f>'[6]прил 9'!K169</f>
        <v>0</v>
      </c>
      <c r="D170" s="37">
        <f>'[6]прил 9'!L169</f>
        <v>0</v>
      </c>
      <c r="E170" s="37">
        <f>'[6]прил 9'!U169</f>
        <v>0.16</v>
      </c>
      <c r="F170" s="37">
        <f>'[6]прил 9'!V169</f>
        <v>0</v>
      </c>
      <c r="G170" s="37">
        <f>'[6]прил 9'!AE169</f>
        <v>0</v>
      </c>
      <c r="H170" s="37">
        <f>'[6]прил 9'!AF169</f>
        <v>0</v>
      </c>
      <c r="I170" s="37">
        <f>'[6]прил 9'!AO169</f>
        <v>0</v>
      </c>
      <c r="J170" s="37">
        <f>'[6]прил 9'!AP169</f>
        <v>0</v>
      </c>
    </row>
    <row r="171" spans="1:10" s="19" customFormat="1" ht="40.5" customHeight="1">
      <c r="A171" s="63">
        <v>141</v>
      </c>
      <c r="B171" s="20" t="s">
        <v>338</v>
      </c>
      <c r="C171" s="37">
        <f>'[6]прил 9'!K170</f>
        <v>0</v>
      </c>
      <c r="D171" s="37">
        <f>'[6]прил 9'!L170</f>
        <v>0</v>
      </c>
      <c r="E171" s="37">
        <f>'[6]прил 9'!U170</f>
        <v>0.04</v>
      </c>
      <c r="F171" s="37">
        <f>'[6]прил 9'!V170</f>
        <v>0</v>
      </c>
      <c r="G171" s="37">
        <f>'[6]прил 9'!AE170</f>
        <v>0</v>
      </c>
      <c r="H171" s="37">
        <f>'[6]прил 9'!AF170</f>
        <v>0</v>
      </c>
      <c r="I171" s="37">
        <f>'[6]прил 9'!AO170</f>
        <v>0</v>
      </c>
      <c r="J171" s="37">
        <f>'[6]прил 9'!AP170</f>
        <v>0</v>
      </c>
    </row>
    <row r="172" spans="1:10" s="19" customFormat="1" ht="40.5" customHeight="1">
      <c r="A172" s="63">
        <v>142</v>
      </c>
      <c r="B172" s="20" t="s">
        <v>339</v>
      </c>
      <c r="C172" s="37">
        <f>'[6]прил 9'!K171</f>
        <v>0</v>
      </c>
      <c r="D172" s="37">
        <f>'[6]прил 9'!L171</f>
        <v>0</v>
      </c>
      <c r="E172" s="37">
        <f>'[6]прил 9'!U171</f>
        <v>0.25</v>
      </c>
      <c r="F172" s="37">
        <f>'[6]прил 9'!V171</f>
        <v>0</v>
      </c>
      <c r="G172" s="37">
        <f>'[6]прил 9'!AE171</f>
        <v>0</v>
      </c>
      <c r="H172" s="37">
        <f>'[6]прил 9'!AF171</f>
        <v>0</v>
      </c>
      <c r="I172" s="37">
        <f>'[6]прил 9'!AO171</f>
        <v>0</v>
      </c>
      <c r="J172" s="37">
        <f>'[6]прил 9'!AP171</f>
        <v>0</v>
      </c>
    </row>
    <row r="173" spans="1:10" s="19" customFormat="1" ht="40.5" customHeight="1">
      <c r="A173" s="63">
        <v>143</v>
      </c>
      <c r="B173" s="20" t="s">
        <v>340</v>
      </c>
      <c r="C173" s="37">
        <f>'[6]прил 9'!K172</f>
        <v>0</v>
      </c>
      <c r="D173" s="37">
        <f>'[6]прил 9'!L172</f>
        <v>0</v>
      </c>
      <c r="E173" s="37">
        <f>'[6]прил 9'!U172</f>
        <v>0.1</v>
      </c>
      <c r="F173" s="37">
        <f>'[6]прил 9'!V172</f>
        <v>0</v>
      </c>
      <c r="G173" s="37">
        <f>'[6]прил 9'!AE172</f>
        <v>0</v>
      </c>
      <c r="H173" s="37">
        <f>'[6]прил 9'!AF172</f>
        <v>0</v>
      </c>
      <c r="I173" s="37">
        <f>'[6]прил 9'!AO172</f>
        <v>0</v>
      </c>
      <c r="J173" s="37">
        <f>'[6]прил 9'!AP172</f>
        <v>0</v>
      </c>
    </row>
    <row r="174" spans="1:10" s="19" customFormat="1" ht="40.5" customHeight="1">
      <c r="A174" s="63">
        <v>144</v>
      </c>
      <c r="B174" s="20" t="s">
        <v>341</v>
      </c>
      <c r="C174" s="37">
        <f>'[6]прил 9'!K173</f>
        <v>0</v>
      </c>
      <c r="D174" s="37">
        <f>'[6]прил 9'!L173</f>
        <v>0</v>
      </c>
      <c r="E174" s="37">
        <f>'[6]прил 9'!U173</f>
        <v>0.1</v>
      </c>
      <c r="F174" s="37">
        <f>'[6]прил 9'!V173</f>
        <v>0</v>
      </c>
      <c r="G174" s="37">
        <f>'[6]прил 9'!AE173</f>
        <v>0</v>
      </c>
      <c r="H174" s="37">
        <f>'[6]прил 9'!AF173</f>
        <v>0</v>
      </c>
      <c r="I174" s="37">
        <f>'[6]прил 9'!AO173</f>
        <v>0</v>
      </c>
      <c r="J174" s="37">
        <f>'[6]прил 9'!AP173</f>
        <v>0</v>
      </c>
    </row>
    <row r="175" spans="1:10" s="19" customFormat="1" ht="40.5" customHeight="1">
      <c r="A175" s="63">
        <v>145</v>
      </c>
      <c r="B175" s="20" t="s">
        <v>342</v>
      </c>
      <c r="C175" s="37">
        <f>'[6]прил 9'!K174</f>
        <v>0</v>
      </c>
      <c r="D175" s="37">
        <f>'[6]прил 9'!L174</f>
        <v>0</v>
      </c>
      <c r="E175" s="37">
        <f>'[6]прил 9'!U174</f>
        <v>0.25</v>
      </c>
      <c r="F175" s="37">
        <f>'[6]прил 9'!V174</f>
        <v>0</v>
      </c>
      <c r="G175" s="37">
        <f>'[6]прил 9'!AE174</f>
        <v>0</v>
      </c>
      <c r="H175" s="37">
        <f>'[6]прил 9'!AF174</f>
        <v>0</v>
      </c>
      <c r="I175" s="37">
        <f>'[6]прил 9'!AO174</f>
        <v>0</v>
      </c>
      <c r="J175" s="37">
        <f>'[6]прил 9'!AP174</f>
        <v>0</v>
      </c>
    </row>
    <row r="176" spans="1:10" s="19" customFormat="1" ht="40.5" customHeight="1">
      <c r="A176" s="63">
        <v>146</v>
      </c>
      <c r="B176" s="20" t="s">
        <v>343</v>
      </c>
      <c r="C176" s="37">
        <f>'[6]прил 9'!K175</f>
        <v>0</v>
      </c>
      <c r="D176" s="37">
        <f>'[6]прил 9'!L175</f>
        <v>0</v>
      </c>
      <c r="E176" s="37">
        <f>'[6]прил 9'!U175</f>
        <v>0.1</v>
      </c>
      <c r="F176" s="37">
        <f>'[6]прил 9'!V175</f>
        <v>0</v>
      </c>
      <c r="G176" s="37">
        <f>'[6]прил 9'!AE175</f>
        <v>0</v>
      </c>
      <c r="H176" s="37">
        <f>'[6]прил 9'!AF175</f>
        <v>0</v>
      </c>
      <c r="I176" s="37">
        <f>'[6]прил 9'!AO175</f>
        <v>0</v>
      </c>
      <c r="J176" s="37">
        <f>'[6]прил 9'!AP175</f>
        <v>0</v>
      </c>
    </row>
    <row r="177" spans="1:10" s="19" customFormat="1" ht="40.5" customHeight="1">
      <c r="A177" s="63">
        <v>147</v>
      </c>
      <c r="B177" s="20" t="s">
        <v>344</v>
      </c>
      <c r="C177" s="37">
        <f>'[6]прил 9'!K176</f>
        <v>0</v>
      </c>
      <c r="D177" s="37">
        <f>'[6]прил 9'!L176</f>
        <v>0</v>
      </c>
      <c r="E177" s="37">
        <f>'[6]прил 9'!U176</f>
        <v>0.16</v>
      </c>
      <c r="F177" s="37">
        <f>'[6]прил 9'!V176</f>
        <v>0</v>
      </c>
      <c r="G177" s="37">
        <f>'[6]прил 9'!AE176</f>
        <v>0</v>
      </c>
      <c r="H177" s="37">
        <f>'[6]прил 9'!AF176</f>
        <v>0</v>
      </c>
      <c r="I177" s="37">
        <f>'[6]прил 9'!AO176</f>
        <v>0</v>
      </c>
      <c r="J177" s="37">
        <f>'[6]прил 9'!AP176</f>
        <v>0</v>
      </c>
    </row>
    <row r="178" spans="1:10" s="19" customFormat="1" ht="40.5" customHeight="1">
      <c r="A178" s="63">
        <v>148</v>
      </c>
      <c r="B178" s="20" t="s">
        <v>345</v>
      </c>
      <c r="C178" s="37">
        <f>'[6]прил 9'!K177</f>
        <v>0</v>
      </c>
      <c r="D178" s="37">
        <f>'[6]прил 9'!L177</f>
        <v>0</v>
      </c>
      <c r="E178" s="37">
        <f>'[6]прил 9'!U177</f>
        <v>0.16</v>
      </c>
      <c r="F178" s="37">
        <f>'[6]прил 9'!V177</f>
        <v>0</v>
      </c>
      <c r="G178" s="37">
        <f>'[6]прил 9'!AE177</f>
        <v>0</v>
      </c>
      <c r="H178" s="37">
        <f>'[6]прил 9'!AF177</f>
        <v>0</v>
      </c>
      <c r="I178" s="37">
        <f>'[6]прил 9'!AO177</f>
        <v>0</v>
      </c>
      <c r="J178" s="37">
        <f>'[6]прил 9'!AP177</f>
        <v>0</v>
      </c>
    </row>
    <row r="179" spans="1:10" s="19" customFormat="1" ht="40.5" customHeight="1">
      <c r="A179" s="63">
        <v>149</v>
      </c>
      <c r="B179" s="20" t="s">
        <v>346</v>
      </c>
      <c r="C179" s="37">
        <f>'[6]прил 9'!K178</f>
        <v>0</v>
      </c>
      <c r="D179" s="37">
        <f>'[6]прил 9'!L178</f>
        <v>0</v>
      </c>
      <c r="E179" s="37">
        <f>'[6]прил 9'!U178</f>
        <v>0.1</v>
      </c>
      <c r="F179" s="37">
        <f>'[6]прил 9'!V178</f>
        <v>0</v>
      </c>
      <c r="G179" s="37">
        <f>'[6]прил 9'!AE178</f>
        <v>0</v>
      </c>
      <c r="H179" s="37">
        <f>'[6]прил 9'!AF178</f>
        <v>0</v>
      </c>
      <c r="I179" s="37">
        <f>'[6]прил 9'!AO178</f>
        <v>0</v>
      </c>
      <c r="J179" s="37">
        <f>'[6]прил 9'!AP178</f>
        <v>0</v>
      </c>
    </row>
    <row r="180" spans="1:10" s="19" customFormat="1" ht="40.5" customHeight="1">
      <c r="A180" s="63">
        <v>150</v>
      </c>
      <c r="B180" s="20" t="s">
        <v>347</v>
      </c>
      <c r="C180" s="37">
        <f>'[6]прил 9'!K179</f>
        <v>0</v>
      </c>
      <c r="D180" s="37">
        <f>'[6]прил 9'!L179</f>
        <v>0</v>
      </c>
      <c r="E180" s="37">
        <f>'[6]прил 9'!U179</f>
        <v>0.025</v>
      </c>
      <c r="F180" s="37">
        <f>'[6]прил 9'!V179</f>
        <v>0</v>
      </c>
      <c r="G180" s="37">
        <f>'[6]прил 9'!AE179</f>
        <v>0</v>
      </c>
      <c r="H180" s="37">
        <f>'[6]прил 9'!AF179</f>
        <v>0</v>
      </c>
      <c r="I180" s="37">
        <f>'[6]прил 9'!AO179</f>
        <v>0</v>
      </c>
      <c r="J180" s="37">
        <f>'[6]прил 9'!AP179</f>
        <v>0</v>
      </c>
    </row>
    <row r="181" spans="1:10" s="19" customFormat="1" ht="40.5" customHeight="1">
      <c r="A181" s="63">
        <v>151</v>
      </c>
      <c r="B181" s="20" t="s">
        <v>348</v>
      </c>
      <c r="C181" s="37">
        <f>'[6]прил 9'!K180</f>
        <v>0</v>
      </c>
      <c r="D181" s="37">
        <f>'[6]прил 9'!L180</f>
        <v>0</v>
      </c>
      <c r="E181" s="37">
        <f>'[6]прил 9'!U180</f>
        <v>0.025</v>
      </c>
      <c r="F181" s="37">
        <f>'[6]прил 9'!V180</f>
        <v>0</v>
      </c>
      <c r="G181" s="37">
        <f>'[6]прил 9'!AE180</f>
        <v>0</v>
      </c>
      <c r="H181" s="37">
        <f>'[6]прил 9'!AF180</f>
        <v>0</v>
      </c>
      <c r="I181" s="37">
        <f>'[6]прил 9'!AO180</f>
        <v>0</v>
      </c>
      <c r="J181" s="37">
        <f>'[6]прил 9'!AP180</f>
        <v>0</v>
      </c>
    </row>
    <row r="182" spans="1:10" s="19" customFormat="1" ht="40.5" customHeight="1">
      <c r="A182" s="63">
        <v>152</v>
      </c>
      <c r="B182" s="20" t="s">
        <v>349</v>
      </c>
      <c r="C182" s="37">
        <f>'[6]прил 9'!K181</f>
        <v>0</v>
      </c>
      <c r="D182" s="37">
        <f>'[6]прил 9'!L181</f>
        <v>0</v>
      </c>
      <c r="E182" s="37">
        <f>'[6]прил 9'!U181</f>
        <v>0.25</v>
      </c>
      <c r="F182" s="37">
        <f>'[6]прил 9'!V181</f>
        <v>0</v>
      </c>
      <c r="G182" s="37">
        <f>'[6]прил 9'!AE181</f>
        <v>0</v>
      </c>
      <c r="H182" s="37">
        <f>'[6]прил 9'!AF181</f>
        <v>0</v>
      </c>
      <c r="I182" s="37">
        <f>'[6]прил 9'!AO181</f>
        <v>0</v>
      </c>
      <c r="J182" s="37">
        <f>'[6]прил 9'!AP181</f>
        <v>0</v>
      </c>
    </row>
    <row r="183" spans="1:10" s="19" customFormat="1" ht="40.5" customHeight="1">
      <c r="A183" s="63">
        <v>153</v>
      </c>
      <c r="B183" s="20" t="s">
        <v>350</v>
      </c>
      <c r="C183" s="37">
        <f>'[6]прил 9'!K182</f>
        <v>0</v>
      </c>
      <c r="D183" s="37">
        <f>'[6]прил 9'!L182</f>
        <v>0</v>
      </c>
      <c r="E183" s="37">
        <f>'[6]прил 9'!U182</f>
        <v>0.25</v>
      </c>
      <c r="F183" s="37">
        <f>'[6]прил 9'!V182</f>
        <v>0</v>
      </c>
      <c r="G183" s="37">
        <f>'[6]прил 9'!AE182</f>
        <v>0</v>
      </c>
      <c r="H183" s="37">
        <f>'[6]прил 9'!AF182</f>
        <v>0</v>
      </c>
      <c r="I183" s="37">
        <f>'[6]прил 9'!AO182</f>
        <v>0</v>
      </c>
      <c r="J183" s="37">
        <f>'[6]прил 9'!AP182</f>
        <v>0</v>
      </c>
    </row>
    <row r="184" spans="1:10" s="19" customFormat="1" ht="40.5" customHeight="1">
      <c r="A184" s="63">
        <v>154</v>
      </c>
      <c r="B184" s="20" t="s">
        <v>351</v>
      </c>
      <c r="C184" s="37">
        <f>'[6]прил 9'!K183</f>
        <v>0</v>
      </c>
      <c r="D184" s="37">
        <f>'[6]прил 9'!L183</f>
        <v>0</v>
      </c>
      <c r="E184" s="37">
        <f>'[6]прил 9'!U183</f>
        <v>0.1</v>
      </c>
      <c r="F184" s="37">
        <f>'[6]прил 9'!V183</f>
        <v>0</v>
      </c>
      <c r="G184" s="37">
        <f>'[6]прил 9'!AE183</f>
        <v>0</v>
      </c>
      <c r="H184" s="37">
        <f>'[6]прил 9'!AF183</f>
        <v>0</v>
      </c>
      <c r="I184" s="37">
        <f>'[6]прил 9'!AO183</f>
        <v>0</v>
      </c>
      <c r="J184" s="37">
        <f>'[6]прил 9'!AP183</f>
        <v>0</v>
      </c>
    </row>
    <row r="185" spans="1:10" s="19" customFormat="1" ht="40.5" customHeight="1">
      <c r="A185" s="63">
        <v>155</v>
      </c>
      <c r="B185" s="20" t="s">
        <v>352</v>
      </c>
      <c r="C185" s="37">
        <f>'[6]прил 9'!K184</f>
        <v>0</v>
      </c>
      <c r="D185" s="37">
        <f>'[6]прил 9'!L184</f>
        <v>0</v>
      </c>
      <c r="E185" s="37">
        <f>'[6]прил 9'!U184</f>
        <v>0.1</v>
      </c>
      <c r="F185" s="37">
        <f>'[6]прил 9'!V184</f>
        <v>0</v>
      </c>
      <c r="G185" s="37">
        <f>'[6]прил 9'!AE184</f>
        <v>0</v>
      </c>
      <c r="H185" s="37">
        <f>'[6]прил 9'!AF184</f>
        <v>0</v>
      </c>
      <c r="I185" s="37">
        <f>'[6]прил 9'!AO184</f>
        <v>0</v>
      </c>
      <c r="J185" s="37">
        <f>'[6]прил 9'!AP184</f>
        <v>0</v>
      </c>
    </row>
    <row r="186" spans="1:10" s="19" customFormat="1" ht="40.5" customHeight="1">
      <c r="A186" s="63">
        <v>156</v>
      </c>
      <c r="B186" s="20" t="s">
        <v>353</v>
      </c>
      <c r="C186" s="37">
        <f>'[6]прил 9'!K185</f>
        <v>0</v>
      </c>
      <c r="D186" s="37">
        <f>'[6]прил 9'!L185</f>
        <v>0</v>
      </c>
      <c r="E186" s="37">
        <f>'[6]прил 9'!U185</f>
        <v>0.063</v>
      </c>
      <c r="F186" s="37">
        <f>'[6]прил 9'!V185</f>
        <v>0</v>
      </c>
      <c r="G186" s="37">
        <f>'[6]прил 9'!AE185</f>
        <v>0</v>
      </c>
      <c r="H186" s="37">
        <f>'[6]прил 9'!AF185</f>
        <v>0</v>
      </c>
      <c r="I186" s="37">
        <f>'[6]прил 9'!AO185</f>
        <v>0</v>
      </c>
      <c r="J186" s="37">
        <f>'[6]прил 9'!AP185</f>
        <v>0</v>
      </c>
    </row>
    <row r="187" spans="1:10" s="19" customFormat="1" ht="40.5" customHeight="1">
      <c r="A187" s="63">
        <v>157</v>
      </c>
      <c r="B187" s="20" t="s">
        <v>354</v>
      </c>
      <c r="C187" s="37">
        <f>'[6]прил 9'!K186</f>
        <v>0</v>
      </c>
      <c r="D187" s="37">
        <f>'[6]прил 9'!L186</f>
        <v>0</v>
      </c>
      <c r="E187" s="37">
        <f>'[6]прил 9'!U186</f>
        <v>0.16</v>
      </c>
      <c r="F187" s="37">
        <f>'[6]прил 9'!V186</f>
        <v>0</v>
      </c>
      <c r="G187" s="37">
        <f>'[6]прил 9'!AE186</f>
        <v>0</v>
      </c>
      <c r="H187" s="37">
        <f>'[6]прил 9'!AF186</f>
        <v>0</v>
      </c>
      <c r="I187" s="37">
        <f>'[6]прил 9'!AO186</f>
        <v>0</v>
      </c>
      <c r="J187" s="37">
        <f>'[6]прил 9'!AP186</f>
        <v>0</v>
      </c>
    </row>
    <row r="188" spans="1:10" s="19" customFormat="1" ht="40.5" customHeight="1">
      <c r="A188" s="63">
        <v>158</v>
      </c>
      <c r="B188" s="20" t="s">
        <v>355</v>
      </c>
      <c r="C188" s="37">
        <f>'[6]прил 9'!K187</f>
        <v>0</v>
      </c>
      <c r="D188" s="37">
        <f>'[6]прил 9'!L187</f>
        <v>0</v>
      </c>
      <c r="E188" s="37">
        <f>'[6]прил 9'!U187</f>
        <v>0.16</v>
      </c>
      <c r="F188" s="37">
        <f>'[6]прил 9'!V187</f>
        <v>0</v>
      </c>
      <c r="G188" s="37">
        <f>'[6]прил 9'!AE187</f>
        <v>0</v>
      </c>
      <c r="H188" s="37">
        <f>'[6]прил 9'!AF187</f>
        <v>0</v>
      </c>
      <c r="I188" s="37">
        <f>'[6]прил 9'!AO187</f>
        <v>0</v>
      </c>
      <c r="J188" s="37">
        <f>'[6]прил 9'!AP187</f>
        <v>0</v>
      </c>
    </row>
    <row r="189" spans="1:10" s="19" customFormat="1" ht="40.5" customHeight="1">
      <c r="A189" s="63">
        <v>159</v>
      </c>
      <c r="B189" s="20" t="s">
        <v>356</v>
      </c>
      <c r="C189" s="37">
        <f>'[6]прил 9'!K188</f>
        <v>0</v>
      </c>
      <c r="D189" s="37">
        <f>'[6]прил 9'!L188</f>
        <v>0</v>
      </c>
      <c r="E189" s="37">
        <f>'[6]прил 9'!U188</f>
        <v>0.1</v>
      </c>
      <c r="F189" s="37">
        <f>'[6]прил 9'!V188</f>
        <v>0</v>
      </c>
      <c r="G189" s="37">
        <f>'[6]прил 9'!AE188</f>
        <v>0</v>
      </c>
      <c r="H189" s="37">
        <f>'[6]прил 9'!AF188</f>
        <v>0</v>
      </c>
      <c r="I189" s="37">
        <f>'[6]прил 9'!AO188</f>
        <v>0</v>
      </c>
      <c r="J189" s="37">
        <f>'[6]прил 9'!AP188</f>
        <v>0</v>
      </c>
    </row>
    <row r="190" spans="1:10" s="19" customFormat="1" ht="40.5" customHeight="1">
      <c r="A190" s="63">
        <v>160</v>
      </c>
      <c r="B190" s="20" t="s">
        <v>357</v>
      </c>
      <c r="C190" s="37">
        <f>'[6]прил 9'!K189</f>
        <v>0</v>
      </c>
      <c r="D190" s="37">
        <f>'[6]прил 9'!L189</f>
        <v>0</v>
      </c>
      <c r="E190" s="37">
        <f>'[6]прил 9'!U189</f>
        <v>0</v>
      </c>
      <c r="F190" s="37">
        <f>'[6]прил 9'!V189</f>
        <v>0</v>
      </c>
      <c r="G190" s="37">
        <f>'[6]прил 9'!AE189</f>
        <v>0</v>
      </c>
      <c r="H190" s="37">
        <f>'[6]прил 9'!AF189</f>
        <v>0</v>
      </c>
      <c r="I190" s="37">
        <f>'[6]прил 9'!AO189</f>
        <v>0</v>
      </c>
      <c r="J190" s="37">
        <f>'[6]прил 9'!AP189</f>
        <v>0</v>
      </c>
    </row>
    <row r="191" spans="1:10" s="19" customFormat="1" ht="40.5" customHeight="1">
      <c r="A191" s="63">
        <v>161</v>
      </c>
      <c r="B191" s="20" t="s">
        <v>358</v>
      </c>
      <c r="C191" s="37">
        <f>'[6]прил 9'!K190</f>
        <v>0</v>
      </c>
      <c r="D191" s="37">
        <f>'[6]прил 9'!L190</f>
        <v>0</v>
      </c>
      <c r="E191" s="37">
        <f>'[6]прил 9'!U190</f>
        <v>0.1</v>
      </c>
      <c r="F191" s="37">
        <f>'[6]прил 9'!V190</f>
        <v>0</v>
      </c>
      <c r="G191" s="37">
        <f>'[6]прил 9'!AE190</f>
        <v>0</v>
      </c>
      <c r="H191" s="37">
        <f>'[6]прил 9'!AF190</f>
        <v>0</v>
      </c>
      <c r="I191" s="37">
        <f>'[6]прил 9'!AO190</f>
        <v>0</v>
      </c>
      <c r="J191" s="37">
        <f>'[6]прил 9'!AP190</f>
        <v>0</v>
      </c>
    </row>
    <row r="192" spans="1:10" s="19" customFormat="1" ht="40.5" customHeight="1">
      <c r="A192" s="63">
        <v>162</v>
      </c>
      <c r="B192" s="20" t="s">
        <v>359</v>
      </c>
      <c r="C192" s="37">
        <f>'[6]прил 9'!K191</f>
        <v>0</v>
      </c>
      <c r="D192" s="37">
        <f>'[6]прил 9'!L191</f>
        <v>0</v>
      </c>
      <c r="E192" s="37">
        <f>'[6]прил 9'!U191</f>
        <v>0.25</v>
      </c>
      <c r="F192" s="37">
        <f>'[6]прил 9'!V191</f>
        <v>0</v>
      </c>
      <c r="G192" s="37">
        <f>'[6]прил 9'!AE191</f>
        <v>0</v>
      </c>
      <c r="H192" s="37">
        <f>'[6]прил 9'!AF191</f>
        <v>0</v>
      </c>
      <c r="I192" s="37">
        <f>'[6]прил 9'!AO191</f>
        <v>0</v>
      </c>
      <c r="J192" s="37">
        <f>'[6]прил 9'!AP191</f>
        <v>0</v>
      </c>
    </row>
    <row r="193" spans="1:10" s="19" customFormat="1" ht="40.5" customHeight="1">
      <c r="A193" s="63">
        <v>163</v>
      </c>
      <c r="B193" s="20" t="s">
        <v>360</v>
      </c>
      <c r="C193" s="37">
        <f>'[6]прил 9'!K192</f>
        <v>0</v>
      </c>
      <c r="D193" s="37">
        <f>'[6]прил 9'!L192</f>
        <v>0</v>
      </c>
      <c r="E193" s="37">
        <f>'[6]прил 9'!U192</f>
        <v>0.25</v>
      </c>
      <c r="F193" s="37">
        <f>'[6]прил 9'!V192</f>
        <v>0</v>
      </c>
      <c r="G193" s="37">
        <f>'[6]прил 9'!AE192</f>
        <v>0</v>
      </c>
      <c r="H193" s="37">
        <f>'[6]прил 9'!AF192</f>
        <v>0</v>
      </c>
      <c r="I193" s="37">
        <f>'[6]прил 9'!AO192</f>
        <v>0</v>
      </c>
      <c r="J193" s="37">
        <f>'[6]прил 9'!AP192</f>
        <v>0</v>
      </c>
    </row>
    <row r="194" spans="1:10" s="19" customFormat="1" ht="40.5" customHeight="1">
      <c r="A194" s="63">
        <v>164</v>
      </c>
      <c r="B194" s="20" t="s">
        <v>361</v>
      </c>
      <c r="C194" s="37">
        <f>'[6]прил 9'!K193</f>
        <v>0</v>
      </c>
      <c r="D194" s="37">
        <f>'[6]прил 9'!L193</f>
        <v>0</v>
      </c>
      <c r="E194" s="37">
        <f>'[6]прил 9'!U193</f>
        <v>0.4</v>
      </c>
      <c r="F194" s="37">
        <f>'[6]прил 9'!V193</f>
        <v>0</v>
      </c>
      <c r="G194" s="37">
        <f>'[6]прил 9'!AE193</f>
        <v>0</v>
      </c>
      <c r="H194" s="37">
        <f>'[6]прил 9'!AF193</f>
        <v>0</v>
      </c>
      <c r="I194" s="37">
        <f>'[6]прил 9'!AO193</f>
        <v>0</v>
      </c>
      <c r="J194" s="37">
        <f>'[6]прил 9'!AP193</f>
        <v>0</v>
      </c>
    </row>
    <row r="195" spans="1:10" s="19" customFormat="1" ht="40.5" customHeight="1">
      <c r="A195" s="63">
        <v>165</v>
      </c>
      <c r="B195" s="20" t="s">
        <v>362</v>
      </c>
      <c r="C195" s="37">
        <f>'[6]прил 9'!K194</f>
        <v>0</v>
      </c>
      <c r="D195" s="37">
        <f>'[6]прил 9'!L194</f>
        <v>0</v>
      </c>
      <c r="E195" s="37">
        <f>'[6]прил 9'!U194</f>
        <v>0.25</v>
      </c>
      <c r="F195" s="37">
        <f>'[6]прил 9'!V194</f>
        <v>0</v>
      </c>
      <c r="G195" s="37">
        <f>'[6]прил 9'!AE194</f>
        <v>0</v>
      </c>
      <c r="H195" s="37">
        <f>'[6]прил 9'!AF194</f>
        <v>0</v>
      </c>
      <c r="I195" s="37">
        <f>'[6]прил 9'!AO194</f>
        <v>0</v>
      </c>
      <c r="J195" s="37">
        <f>'[6]прил 9'!AP194</f>
        <v>0</v>
      </c>
    </row>
    <row r="196" spans="1:10" s="19" customFormat="1" ht="40.5" customHeight="1">
      <c r="A196" s="63">
        <v>166</v>
      </c>
      <c r="B196" s="20" t="s">
        <v>363</v>
      </c>
      <c r="C196" s="37">
        <f>'[6]прил 9'!K195</f>
        <v>0</v>
      </c>
      <c r="D196" s="37">
        <f>'[6]прил 9'!L195</f>
        <v>0</v>
      </c>
      <c r="E196" s="37">
        <f>'[6]прил 9'!U195</f>
        <v>0.63</v>
      </c>
      <c r="F196" s="37">
        <f>'[6]прил 9'!V195</f>
        <v>0</v>
      </c>
      <c r="G196" s="37">
        <f>'[6]прил 9'!AE195</f>
        <v>0</v>
      </c>
      <c r="H196" s="37">
        <f>'[6]прил 9'!AF195</f>
        <v>0</v>
      </c>
      <c r="I196" s="37">
        <f>'[6]прил 9'!AO195</f>
        <v>0</v>
      </c>
      <c r="J196" s="37">
        <f>'[6]прил 9'!AP195</f>
        <v>0</v>
      </c>
    </row>
    <row r="197" spans="1:10" s="19" customFormat="1" ht="40.5" customHeight="1">
      <c r="A197" s="63">
        <v>167</v>
      </c>
      <c r="B197" s="20" t="s">
        <v>364</v>
      </c>
      <c r="C197" s="37">
        <f>'[6]прил 9'!K196</f>
        <v>0</v>
      </c>
      <c r="D197" s="37">
        <f>'[6]прил 9'!L196</f>
        <v>0</v>
      </c>
      <c r="E197" s="37">
        <f>'[6]прил 9'!U196</f>
        <v>0.25</v>
      </c>
      <c r="F197" s="37">
        <f>'[6]прил 9'!V196</f>
        <v>0</v>
      </c>
      <c r="G197" s="37">
        <f>'[6]прил 9'!AE196</f>
        <v>0</v>
      </c>
      <c r="H197" s="37">
        <f>'[6]прил 9'!AF196</f>
        <v>0</v>
      </c>
      <c r="I197" s="37">
        <f>'[6]прил 9'!AO196</f>
        <v>0</v>
      </c>
      <c r="J197" s="37">
        <f>'[6]прил 9'!AP196</f>
        <v>0</v>
      </c>
    </row>
    <row r="198" spans="1:10" s="19" customFormat="1" ht="40.5" customHeight="1">
      <c r="A198" s="63">
        <v>168</v>
      </c>
      <c r="B198" s="20" t="s">
        <v>365</v>
      </c>
      <c r="C198" s="37">
        <f>'[6]прил 9'!K197</f>
        <v>0</v>
      </c>
      <c r="D198" s="37">
        <f>'[6]прил 9'!L197</f>
        <v>0</v>
      </c>
      <c r="E198" s="37">
        <f>'[6]прил 9'!U197</f>
        <v>0.16</v>
      </c>
      <c r="F198" s="37">
        <f>'[6]прил 9'!V197</f>
        <v>0</v>
      </c>
      <c r="G198" s="37">
        <f>'[6]прил 9'!AE197</f>
        <v>0</v>
      </c>
      <c r="H198" s="37">
        <f>'[6]прил 9'!AF197</f>
        <v>0</v>
      </c>
      <c r="I198" s="37">
        <f>'[6]прил 9'!AO197</f>
        <v>0</v>
      </c>
      <c r="J198" s="37">
        <f>'[6]прил 9'!AP197</f>
        <v>0</v>
      </c>
    </row>
    <row r="199" spans="1:10" s="19" customFormat="1" ht="40.5" customHeight="1">
      <c r="A199" s="63">
        <v>169</v>
      </c>
      <c r="B199" s="20" t="s">
        <v>366</v>
      </c>
      <c r="C199" s="37">
        <f>'[6]прил 9'!K198</f>
        <v>0</v>
      </c>
      <c r="D199" s="37">
        <f>'[6]прил 9'!L198</f>
        <v>0</v>
      </c>
      <c r="E199" s="37">
        <f>'[6]прил 9'!U198</f>
        <v>0.25</v>
      </c>
      <c r="F199" s="37">
        <f>'[6]прил 9'!V198</f>
        <v>0</v>
      </c>
      <c r="G199" s="37">
        <f>'[6]прил 9'!AE198</f>
        <v>0</v>
      </c>
      <c r="H199" s="37">
        <f>'[6]прил 9'!AF198</f>
        <v>0</v>
      </c>
      <c r="I199" s="37">
        <f>'[6]прил 9'!AO198</f>
        <v>0</v>
      </c>
      <c r="J199" s="37">
        <f>'[6]прил 9'!AP198</f>
        <v>0</v>
      </c>
    </row>
    <row r="200" spans="1:10" s="19" customFormat="1" ht="40.5" customHeight="1">
      <c r="A200" s="63">
        <v>170</v>
      </c>
      <c r="B200" s="20" t="s">
        <v>367</v>
      </c>
      <c r="C200" s="37">
        <f>'[6]прил 9'!K199</f>
        <v>0</v>
      </c>
      <c r="D200" s="37">
        <f>'[6]прил 9'!L199</f>
        <v>0</v>
      </c>
      <c r="E200" s="37">
        <f>'[6]прил 9'!U199</f>
        <v>0</v>
      </c>
      <c r="F200" s="37">
        <f>'[6]прил 9'!V199</f>
        <v>0</v>
      </c>
      <c r="G200" s="37">
        <f>'[6]прил 9'!AE199</f>
        <v>0</v>
      </c>
      <c r="H200" s="37">
        <f>'[6]прил 9'!AF199</f>
        <v>0</v>
      </c>
      <c r="I200" s="37">
        <f>'[6]прил 9'!AO199</f>
        <v>0</v>
      </c>
      <c r="J200" s="37">
        <f>'[6]прил 9'!AP199</f>
        <v>0</v>
      </c>
    </row>
    <row r="201" spans="1:10" s="19" customFormat="1" ht="40.5" customHeight="1">
      <c r="A201" s="63">
        <v>171</v>
      </c>
      <c r="B201" s="20" t="s">
        <v>368</v>
      </c>
      <c r="C201" s="37">
        <f>'[6]прил 9'!K200</f>
        <v>0</v>
      </c>
      <c r="D201" s="37">
        <f>'[6]прил 9'!L200</f>
        <v>0</v>
      </c>
      <c r="E201" s="37">
        <f>'[6]прил 9'!U200</f>
        <v>0.1</v>
      </c>
      <c r="F201" s="37">
        <f>'[6]прил 9'!V200</f>
        <v>0</v>
      </c>
      <c r="G201" s="37">
        <f>'[6]прил 9'!AE200</f>
        <v>0</v>
      </c>
      <c r="H201" s="37">
        <f>'[6]прил 9'!AF200</f>
        <v>0</v>
      </c>
      <c r="I201" s="37">
        <f>'[6]прил 9'!AO200</f>
        <v>0</v>
      </c>
      <c r="J201" s="37">
        <f>'[6]прил 9'!AP200</f>
        <v>0</v>
      </c>
    </row>
    <row r="202" spans="1:10" s="19" customFormat="1" ht="40.5" customHeight="1">
      <c r="A202" s="63">
        <v>172</v>
      </c>
      <c r="B202" s="20" t="s">
        <v>369</v>
      </c>
      <c r="C202" s="37">
        <f>'[6]прил 9'!K201</f>
        <v>0</v>
      </c>
      <c r="D202" s="37">
        <f>'[6]прил 9'!L201</f>
        <v>0</v>
      </c>
      <c r="E202" s="37">
        <f>'[6]прил 9'!U201</f>
        <v>0.16</v>
      </c>
      <c r="F202" s="37">
        <f>'[6]прил 9'!V201</f>
        <v>0</v>
      </c>
      <c r="G202" s="37">
        <f>'[6]прил 9'!AE201</f>
        <v>0</v>
      </c>
      <c r="H202" s="37">
        <f>'[6]прил 9'!AF201</f>
        <v>0</v>
      </c>
      <c r="I202" s="37">
        <f>'[6]прил 9'!AO201</f>
        <v>0</v>
      </c>
      <c r="J202" s="37">
        <f>'[6]прил 9'!AP201</f>
        <v>0</v>
      </c>
    </row>
    <row r="203" spans="1:10" s="19" customFormat="1" ht="40.5" customHeight="1">
      <c r="A203" s="63">
        <v>173</v>
      </c>
      <c r="B203" s="20" t="s">
        <v>370</v>
      </c>
      <c r="C203" s="37">
        <f>'[6]прил 9'!K202</f>
        <v>0</v>
      </c>
      <c r="D203" s="37">
        <f>'[6]прил 9'!L202</f>
        <v>0</v>
      </c>
      <c r="E203" s="37">
        <f>'[6]прил 9'!U202</f>
        <v>0.25</v>
      </c>
      <c r="F203" s="37">
        <f>'[6]прил 9'!V202</f>
        <v>0</v>
      </c>
      <c r="G203" s="37">
        <f>'[6]прил 9'!AE202</f>
        <v>0</v>
      </c>
      <c r="H203" s="37">
        <f>'[6]прил 9'!AF202</f>
        <v>0</v>
      </c>
      <c r="I203" s="37">
        <f>'[6]прил 9'!AO202</f>
        <v>0</v>
      </c>
      <c r="J203" s="37">
        <f>'[6]прил 9'!AP202</f>
        <v>0</v>
      </c>
    </row>
    <row r="204" spans="1:10" s="19" customFormat="1" ht="40.5" customHeight="1">
      <c r="A204" s="63">
        <v>174</v>
      </c>
      <c r="B204" s="20" t="s">
        <v>371</v>
      </c>
      <c r="C204" s="37">
        <f>'[6]прил 9'!K203</f>
        <v>0</v>
      </c>
      <c r="D204" s="37">
        <f>'[6]прил 9'!L203</f>
        <v>0</v>
      </c>
      <c r="E204" s="37">
        <f>'[6]прил 9'!U203</f>
        <v>0.25</v>
      </c>
      <c r="F204" s="37">
        <f>'[6]прил 9'!V203</f>
        <v>0</v>
      </c>
      <c r="G204" s="37">
        <f>'[6]прил 9'!AE203</f>
        <v>0</v>
      </c>
      <c r="H204" s="37">
        <f>'[6]прил 9'!AF203</f>
        <v>0</v>
      </c>
      <c r="I204" s="37">
        <f>'[6]прил 9'!AO203</f>
        <v>0</v>
      </c>
      <c r="J204" s="37">
        <f>'[6]прил 9'!AP203</f>
        <v>0</v>
      </c>
    </row>
    <row r="205" spans="1:10" s="19" customFormat="1" ht="40.5" customHeight="1">
      <c r="A205" s="63">
        <v>175</v>
      </c>
      <c r="B205" s="20" t="s">
        <v>372</v>
      </c>
      <c r="C205" s="37">
        <f>'[6]прил 9'!K204</f>
        <v>0</v>
      </c>
      <c r="D205" s="37">
        <f>'[6]прил 9'!L204</f>
        <v>0</v>
      </c>
      <c r="E205" s="37">
        <f>'[6]прил 9'!U204</f>
        <v>0.63</v>
      </c>
      <c r="F205" s="37">
        <f>'[6]прил 9'!V204</f>
        <v>0</v>
      </c>
      <c r="G205" s="37">
        <f>'[6]прил 9'!AE204</f>
        <v>0</v>
      </c>
      <c r="H205" s="37">
        <f>'[6]прил 9'!AF204</f>
        <v>0</v>
      </c>
      <c r="I205" s="37">
        <f>'[6]прил 9'!AO204</f>
        <v>0</v>
      </c>
      <c r="J205" s="37">
        <f>'[6]прил 9'!AP204</f>
        <v>0</v>
      </c>
    </row>
    <row r="206" spans="1:10" s="19" customFormat="1" ht="40.5" customHeight="1">
      <c r="A206" s="63">
        <v>176</v>
      </c>
      <c r="B206" s="20" t="s">
        <v>373</v>
      </c>
      <c r="C206" s="37">
        <f>'[6]прил 9'!K205</f>
        <v>0</v>
      </c>
      <c r="D206" s="37">
        <f>'[6]прил 9'!L205</f>
        <v>0</v>
      </c>
      <c r="E206" s="37">
        <f>'[6]прил 9'!U205</f>
        <v>0.063</v>
      </c>
      <c r="F206" s="37">
        <f>'[6]прил 9'!V205</f>
        <v>0</v>
      </c>
      <c r="G206" s="37">
        <f>'[6]прил 9'!AE205</f>
        <v>0</v>
      </c>
      <c r="H206" s="37">
        <f>'[6]прил 9'!AF205</f>
        <v>0</v>
      </c>
      <c r="I206" s="37">
        <f>'[6]прил 9'!AO205</f>
        <v>0</v>
      </c>
      <c r="J206" s="37">
        <f>'[6]прил 9'!AP205</f>
        <v>0</v>
      </c>
    </row>
    <row r="207" spans="1:10" s="19" customFormat="1" ht="40.5" customHeight="1">
      <c r="A207" s="63">
        <v>177</v>
      </c>
      <c r="B207" s="20" t="s">
        <v>374</v>
      </c>
      <c r="C207" s="37">
        <f>'[6]прил 9'!K206</f>
        <v>0</v>
      </c>
      <c r="D207" s="37">
        <f>'[6]прил 9'!L206</f>
        <v>0</v>
      </c>
      <c r="E207" s="37">
        <f>'[6]прил 9'!U206</f>
        <v>0.25</v>
      </c>
      <c r="F207" s="37">
        <f>'[6]прил 9'!V206</f>
        <v>0</v>
      </c>
      <c r="G207" s="37">
        <f>'[6]прил 9'!AE206</f>
        <v>0</v>
      </c>
      <c r="H207" s="37">
        <f>'[6]прил 9'!AF206</f>
        <v>0</v>
      </c>
      <c r="I207" s="37">
        <f>'[6]прил 9'!AO206</f>
        <v>0</v>
      </c>
      <c r="J207" s="37">
        <f>'[6]прил 9'!AP206</f>
        <v>0</v>
      </c>
    </row>
    <row r="208" spans="1:10" s="19" customFormat="1" ht="40.5" customHeight="1">
      <c r="A208" s="63">
        <v>178</v>
      </c>
      <c r="B208" s="20" t="s">
        <v>375</v>
      </c>
      <c r="C208" s="37">
        <f>'[6]прил 9'!K207</f>
        <v>0</v>
      </c>
      <c r="D208" s="37">
        <f>'[6]прил 9'!L207</f>
        <v>0</v>
      </c>
      <c r="E208" s="37">
        <f>'[6]прил 9'!U207</f>
        <v>0.25</v>
      </c>
      <c r="F208" s="37">
        <f>'[6]прил 9'!V207</f>
        <v>0</v>
      </c>
      <c r="G208" s="37">
        <f>'[6]прил 9'!AE207</f>
        <v>0</v>
      </c>
      <c r="H208" s="37">
        <f>'[6]прил 9'!AF207</f>
        <v>0</v>
      </c>
      <c r="I208" s="37">
        <f>'[6]прил 9'!AO207</f>
        <v>0</v>
      </c>
      <c r="J208" s="37">
        <f>'[6]прил 9'!AP207</f>
        <v>0</v>
      </c>
    </row>
    <row r="209" spans="1:10" s="19" customFormat="1" ht="40.5" customHeight="1">
      <c r="A209" s="63">
        <v>179</v>
      </c>
      <c r="B209" s="20" t="s">
        <v>376</v>
      </c>
      <c r="C209" s="37">
        <f>'[6]прил 9'!K208</f>
        <v>0</v>
      </c>
      <c r="D209" s="37">
        <f>'[6]прил 9'!L208</f>
        <v>0</v>
      </c>
      <c r="E209" s="37">
        <f>'[6]прил 9'!U208</f>
        <v>0.4</v>
      </c>
      <c r="F209" s="37">
        <f>'[6]прил 9'!V208</f>
        <v>0</v>
      </c>
      <c r="G209" s="37">
        <f>'[6]прил 9'!AE208</f>
        <v>0</v>
      </c>
      <c r="H209" s="37">
        <f>'[6]прил 9'!AF208</f>
        <v>0</v>
      </c>
      <c r="I209" s="37">
        <f>'[6]прил 9'!AO208</f>
        <v>0</v>
      </c>
      <c r="J209" s="37">
        <f>'[6]прил 9'!AP208</f>
        <v>0</v>
      </c>
    </row>
    <row r="210" spans="1:10" s="19" customFormat="1" ht="40.5" customHeight="1">
      <c r="A210" s="63">
        <v>180</v>
      </c>
      <c r="B210" s="20" t="s">
        <v>377</v>
      </c>
      <c r="C210" s="37">
        <f>'[6]прил 9'!K209</f>
        <v>0</v>
      </c>
      <c r="D210" s="37">
        <f>'[6]прил 9'!L209</f>
        <v>0</v>
      </c>
      <c r="E210" s="37">
        <f>'[6]прил 9'!U209</f>
        <v>0.1</v>
      </c>
      <c r="F210" s="37">
        <f>'[6]прил 9'!V209</f>
        <v>0</v>
      </c>
      <c r="G210" s="37">
        <f>'[6]прил 9'!AE209</f>
        <v>0</v>
      </c>
      <c r="H210" s="37">
        <f>'[6]прил 9'!AF209</f>
        <v>0</v>
      </c>
      <c r="I210" s="37">
        <f>'[6]прил 9'!AO209</f>
        <v>0</v>
      </c>
      <c r="J210" s="37">
        <f>'[6]прил 9'!AP209</f>
        <v>0</v>
      </c>
    </row>
    <row r="211" spans="1:10" s="19" customFormat="1" ht="40.5" customHeight="1">
      <c r="A211" s="63">
        <v>181</v>
      </c>
      <c r="B211" s="20" t="s">
        <v>378</v>
      </c>
      <c r="C211" s="37">
        <f>'[6]прил 9'!K210</f>
        <v>0</v>
      </c>
      <c r="D211" s="37">
        <f>'[6]прил 9'!L210</f>
        <v>0</v>
      </c>
      <c r="E211" s="37">
        <f>'[6]прил 9'!U210</f>
        <v>0.063</v>
      </c>
      <c r="F211" s="37">
        <f>'[6]прил 9'!V210</f>
        <v>0</v>
      </c>
      <c r="G211" s="37">
        <f>'[6]прил 9'!AE210</f>
        <v>0</v>
      </c>
      <c r="H211" s="37">
        <f>'[6]прил 9'!AF210</f>
        <v>0</v>
      </c>
      <c r="I211" s="37">
        <f>'[6]прил 9'!AO210</f>
        <v>0</v>
      </c>
      <c r="J211" s="37">
        <f>'[6]прил 9'!AP210</f>
        <v>0</v>
      </c>
    </row>
    <row r="212" spans="1:10" s="19" customFormat="1" ht="40.5" customHeight="1">
      <c r="A212" s="63">
        <v>182</v>
      </c>
      <c r="B212" s="20" t="s">
        <v>379</v>
      </c>
      <c r="C212" s="37">
        <f>'[6]прил 9'!K211</f>
        <v>0</v>
      </c>
      <c r="D212" s="37">
        <f>'[6]прил 9'!L211</f>
        <v>0</v>
      </c>
      <c r="E212" s="37">
        <f>'[6]прил 9'!U211</f>
        <v>0.1</v>
      </c>
      <c r="F212" s="37">
        <f>'[6]прил 9'!V211</f>
        <v>0</v>
      </c>
      <c r="G212" s="37">
        <f>'[6]прил 9'!AE211</f>
        <v>0</v>
      </c>
      <c r="H212" s="37">
        <f>'[6]прил 9'!AF211</f>
        <v>0</v>
      </c>
      <c r="I212" s="37">
        <f>'[6]прил 9'!AO211</f>
        <v>0</v>
      </c>
      <c r="J212" s="37">
        <f>'[6]прил 9'!AP211</f>
        <v>0</v>
      </c>
    </row>
    <row r="213" spans="1:10" s="19" customFormat="1" ht="40.5" customHeight="1">
      <c r="A213" s="63">
        <v>183</v>
      </c>
      <c r="B213" s="20" t="s">
        <v>380</v>
      </c>
      <c r="C213" s="37">
        <f>'[6]прил 9'!K212</f>
        <v>0</v>
      </c>
      <c r="D213" s="37">
        <f>'[6]прил 9'!L212</f>
        <v>0</v>
      </c>
      <c r="E213" s="37">
        <f>'[6]прил 9'!U212</f>
        <v>0.25</v>
      </c>
      <c r="F213" s="37">
        <f>'[6]прил 9'!V212</f>
        <v>0</v>
      </c>
      <c r="G213" s="37">
        <f>'[6]прил 9'!AE212</f>
        <v>0</v>
      </c>
      <c r="H213" s="37">
        <f>'[6]прил 9'!AF212</f>
        <v>0</v>
      </c>
      <c r="I213" s="37">
        <f>'[6]прил 9'!AO212</f>
        <v>0</v>
      </c>
      <c r="J213" s="37">
        <f>'[6]прил 9'!AP212</f>
        <v>0</v>
      </c>
    </row>
    <row r="214" spans="1:10" s="19" customFormat="1" ht="40.5" customHeight="1">
      <c r="A214" s="63">
        <v>184</v>
      </c>
      <c r="B214" s="20" t="s">
        <v>381</v>
      </c>
      <c r="C214" s="37">
        <f>'[6]прил 9'!K213</f>
        <v>0</v>
      </c>
      <c r="D214" s="37">
        <f>'[6]прил 9'!L213</f>
        <v>0</v>
      </c>
      <c r="E214" s="37">
        <f>'[6]прил 9'!U213</f>
        <v>0.16</v>
      </c>
      <c r="F214" s="37">
        <f>'[6]прил 9'!V213</f>
        <v>0</v>
      </c>
      <c r="G214" s="37">
        <f>'[6]прил 9'!AE213</f>
        <v>0</v>
      </c>
      <c r="H214" s="37">
        <f>'[6]прил 9'!AF213</f>
        <v>0</v>
      </c>
      <c r="I214" s="37">
        <f>'[6]прил 9'!AO213</f>
        <v>0</v>
      </c>
      <c r="J214" s="37">
        <f>'[6]прил 9'!AP213</f>
        <v>0</v>
      </c>
    </row>
    <row r="215" spans="1:10" s="19" customFormat="1" ht="40.5" customHeight="1">
      <c r="A215" s="63">
        <v>185</v>
      </c>
      <c r="B215" s="20" t="s">
        <v>382</v>
      </c>
      <c r="C215" s="37">
        <f>'[6]прил 9'!K214</f>
        <v>0</v>
      </c>
      <c r="D215" s="37">
        <f>'[6]прил 9'!L214</f>
        <v>0</v>
      </c>
      <c r="E215" s="37">
        <f>'[6]прил 9'!U214</f>
        <v>0.16</v>
      </c>
      <c r="F215" s="37">
        <f>'[6]прил 9'!V214</f>
        <v>0</v>
      </c>
      <c r="G215" s="37">
        <f>'[6]прил 9'!AE214</f>
        <v>0</v>
      </c>
      <c r="H215" s="37">
        <f>'[6]прил 9'!AF214</f>
        <v>0</v>
      </c>
      <c r="I215" s="37">
        <f>'[6]прил 9'!AO214</f>
        <v>0</v>
      </c>
      <c r="J215" s="37">
        <f>'[6]прил 9'!AP214</f>
        <v>0</v>
      </c>
    </row>
    <row r="216" spans="1:10" s="19" customFormat="1" ht="40.5" customHeight="1">
      <c r="A216" s="63">
        <v>186</v>
      </c>
      <c r="B216" s="20" t="s">
        <v>383</v>
      </c>
      <c r="C216" s="37">
        <f>'[6]прил 9'!K215</f>
        <v>0</v>
      </c>
      <c r="D216" s="37">
        <f>'[6]прил 9'!L215</f>
        <v>0</v>
      </c>
      <c r="E216" s="37">
        <f>'[6]прил 9'!U215</f>
        <v>0.16</v>
      </c>
      <c r="F216" s="37">
        <f>'[6]прил 9'!V215</f>
        <v>0</v>
      </c>
      <c r="G216" s="37">
        <f>'[6]прил 9'!AE215</f>
        <v>0</v>
      </c>
      <c r="H216" s="37">
        <f>'[6]прил 9'!AF215</f>
        <v>0</v>
      </c>
      <c r="I216" s="37">
        <f>'[6]прил 9'!AO215</f>
        <v>0</v>
      </c>
      <c r="J216" s="37">
        <f>'[6]прил 9'!AP215</f>
        <v>0</v>
      </c>
    </row>
    <row r="217" spans="1:10" s="19" customFormat="1" ht="40.5" customHeight="1">
      <c r="A217" s="63">
        <v>187</v>
      </c>
      <c r="B217" s="20" t="s">
        <v>384</v>
      </c>
      <c r="C217" s="37">
        <f>'[6]прил 9'!K216</f>
        <v>0</v>
      </c>
      <c r="D217" s="37">
        <f>'[6]прил 9'!L216</f>
        <v>0</v>
      </c>
      <c r="E217" s="37">
        <f>'[6]прил 9'!U216</f>
        <v>0.25</v>
      </c>
      <c r="F217" s="37">
        <f>'[6]прил 9'!V216</f>
        <v>0</v>
      </c>
      <c r="G217" s="37">
        <f>'[6]прил 9'!AE216</f>
        <v>0</v>
      </c>
      <c r="H217" s="37">
        <f>'[6]прил 9'!AF216</f>
        <v>0</v>
      </c>
      <c r="I217" s="37">
        <f>'[6]прил 9'!AO216</f>
        <v>0</v>
      </c>
      <c r="J217" s="37">
        <f>'[6]прил 9'!AP216</f>
        <v>0</v>
      </c>
    </row>
    <row r="218" spans="1:10" s="19" customFormat="1" ht="40.5" customHeight="1">
      <c r="A218" s="63">
        <v>188</v>
      </c>
      <c r="B218" s="20" t="s">
        <v>385</v>
      </c>
      <c r="C218" s="37">
        <f>'[6]прил 9'!K217</f>
        <v>0</v>
      </c>
      <c r="D218" s="37">
        <f>'[6]прил 9'!L217</f>
        <v>0</v>
      </c>
      <c r="E218" s="37">
        <f>'[6]прил 9'!U217</f>
        <v>0.1</v>
      </c>
      <c r="F218" s="37">
        <f>'[6]прил 9'!V217</f>
        <v>0</v>
      </c>
      <c r="G218" s="37">
        <f>'[6]прил 9'!AE217</f>
        <v>0</v>
      </c>
      <c r="H218" s="37">
        <f>'[6]прил 9'!AF217</f>
        <v>0</v>
      </c>
      <c r="I218" s="37">
        <f>'[6]прил 9'!AO217</f>
        <v>0</v>
      </c>
      <c r="J218" s="37">
        <f>'[6]прил 9'!AP217</f>
        <v>0</v>
      </c>
    </row>
    <row r="219" spans="1:10" s="19" customFormat="1" ht="40.5" customHeight="1">
      <c r="A219" s="63">
        <v>189</v>
      </c>
      <c r="B219" s="20" t="s">
        <v>386</v>
      </c>
      <c r="C219" s="37">
        <f>'[6]прил 9'!K218</f>
        <v>0</v>
      </c>
      <c r="D219" s="37">
        <f>'[6]прил 9'!L218</f>
        <v>0</v>
      </c>
      <c r="E219" s="37">
        <f>'[6]прил 9'!U218</f>
        <v>0.063</v>
      </c>
      <c r="F219" s="37">
        <f>'[6]прил 9'!V218</f>
        <v>0</v>
      </c>
      <c r="G219" s="37">
        <f>'[6]прил 9'!AE218</f>
        <v>0</v>
      </c>
      <c r="H219" s="37">
        <f>'[6]прил 9'!AF218</f>
        <v>0</v>
      </c>
      <c r="I219" s="37">
        <f>'[6]прил 9'!AO218</f>
        <v>0</v>
      </c>
      <c r="J219" s="37">
        <f>'[6]прил 9'!AP218</f>
        <v>0</v>
      </c>
    </row>
    <row r="220" spans="1:10" s="19" customFormat="1" ht="40.5" customHeight="1">
      <c r="A220" s="63">
        <v>190</v>
      </c>
      <c r="B220" s="20" t="s">
        <v>387</v>
      </c>
      <c r="C220" s="37">
        <f>'[6]прил 9'!K219</f>
        <v>0</v>
      </c>
      <c r="D220" s="37">
        <f>'[6]прил 9'!L219</f>
        <v>0</v>
      </c>
      <c r="E220" s="37">
        <f>'[6]прил 9'!U219</f>
        <v>0.1</v>
      </c>
      <c r="F220" s="37">
        <f>'[6]прил 9'!V219</f>
        <v>0</v>
      </c>
      <c r="G220" s="37">
        <f>'[6]прил 9'!AE219</f>
        <v>0</v>
      </c>
      <c r="H220" s="37">
        <f>'[6]прил 9'!AF219</f>
        <v>0</v>
      </c>
      <c r="I220" s="37">
        <f>'[6]прил 9'!AO219</f>
        <v>0</v>
      </c>
      <c r="J220" s="37">
        <f>'[6]прил 9'!AP219</f>
        <v>0</v>
      </c>
    </row>
    <row r="221" spans="1:10" s="19" customFormat="1" ht="40.5" customHeight="1">
      <c r="A221" s="63">
        <v>191</v>
      </c>
      <c r="B221" s="20" t="s">
        <v>388</v>
      </c>
      <c r="C221" s="37">
        <f>'[6]прил 9'!K220</f>
        <v>0</v>
      </c>
      <c r="D221" s="37">
        <f>'[6]прил 9'!L220</f>
        <v>0</v>
      </c>
      <c r="E221" s="37">
        <f>'[6]прил 9'!U220</f>
        <v>0.063</v>
      </c>
      <c r="F221" s="37">
        <f>'[6]прил 9'!V220</f>
        <v>0</v>
      </c>
      <c r="G221" s="37">
        <f>'[6]прил 9'!AE220</f>
        <v>0</v>
      </c>
      <c r="H221" s="37">
        <f>'[6]прил 9'!AF220</f>
        <v>0</v>
      </c>
      <c r="I221" s="37">
        <f>'[6]прил 9'!AO220</f>
        <v>0</v>
      </c>
      <c r="J221" s="37">
        <f>'[6]прил 9'!AP220</f>
        <v>0</v>
      </c>
    </row>
    <row r="222" spans="1:10" s="19" customFormat="1" ht="40.5" customHeight="1">
      <c r="A222" s="63">
        <v>192</v>
      </c>
      <c r="B222" s="20" t="s">
        <v>459</v>
      </c>
      <c r="C222" s="37">
        <f>'[6]прил 9'!K221</f>
        <v>0</v>
      </c>
      <c r="D222" s="37">
        <f>'[6]прил 9'!L221</f>
        <v>0</v>
      </c>
      <c r="E222" s="37">
        <f>'[6]прил 9'!U221</f>
        <v>0</v>
      </c>
      <c r="F222" s="37">
        <f>'[6]прил 9'!V221</f>
        <v>0</v>
      </c>
      <c r="G222" s="37">
        <f>'[6]прил 9'!AE221</f>
        <v>0</v>
      </c>
      <c r="H222" s="37">
        <f>'[6]прил 9'!AF221</f>
        <v>0</v>
      </c>
      <c r="I222" s="37">
        <f>'[6]прил 9'!AO221</f>
        <v>0</v>
      </c>
      <c r="J222" s="37">
        <f>'[6]прил 9'!AP221</f>
        <v>0</v>
      </c>
    </row>
    <row r="223" spans="1:10" s="19" customFormat="1" ht="40.5" customHeight="1">
      <c r="A223" s="63">
        <v>193</v>
      </c>
      <c r="B223" s="20" t="s">
        <v>460</v>
      </c>
      <c r="C223" s="37">
        <f>'[6]прил 9'!K222</f>
        <v>0</v>
      </c>
      <c r="D223" s="37">
        <f>'[6]прил 9'!L222</f>
        <v>0</v>
      </c>
      <c r="E223" s="37">
        <f>'[6]прил 9'!U222</f>
        <v>0</v>
      </c>
      <c r="F223" s="37">
        <f>'[6]прил 9'!V222</f>
        <v>0</v>
      </c>
      <c r="G223" s="37">
        <f>'[6]прил 9'!AE222</f>
        <v>0</v>
      </c>
      <c r="H223" s="37">
        <f>'[6]прил 9'!AF222</f>
        <v>0</v>
      </c>
      <c r="I223" s="37">
        <f>'[6]прил 9'!AO222</f>
        <v>0</v>
      </c>
      <c r="J223" s="37">
        <f>'[6]прил 9'!AP222</f>
        <v>0</v>
      </c>
    </row>
    <row r="224" spans="1:10" s="19" customFormat="1" ht="40.5" customHeight="1">
      <c r="A224" s="63">
        <v>194</v>
      </c>
      <c r="B224" s="20" t="s">
        <v>461</v>
      </c>
      <c r="C224" s="37">
        <f>'[6]прил 9'!K223</f>
        <v>0</v>
      </c>
      <c r="D224" s="37">
        <f>'[6]прил 9'!L223</f>
        <v>0</v>
      </c>
      <c r="E224" s="37">
        <f>'[6]прил 9'!U223</f>
        <v>0</v>
      </c>
      <c r="F224" s="37">
        <f>'[6]прил 9'!V223</f>
        <v>0</v>
      </c>
      <c r="G224" s="37">
        <f>'[6]прил 9'!AE223</f>
        <v>0</v>
      </c>
      <c r="H224" s="37">
        <f>'[6]прил 9'!AF223</f>
        <v>0</v>
      </c>
      <c r="I224" s="37">
        <f>'[6]прил 9'!AO223</f>
        <v>0</v>
      </c>
      <c r="J224" s="37">
        <f>'[6]прил 9'!AP223</f>
        <v>0</v>
      </c>
    </row>
    <row r="225" spans="1:10" s="19" customFormat="1" ht="40.5" customHeight="1">
      <c r="A225" s="63">
        <v>195</v>
      </c>
      <c r="B225" s="20" t="s">
        <v>462</v>
      </c>
      <c r="C225" s="37">
        <f>'[6]прил 9'!K224</f>
        <v>0</v>
      </c>
      <c r="D225" s="37">
        <f>'[6]прил 9'!L224</f>
        <v>0</v>
      </c>
      <c r="E225" s="37">
        <f>'[6]прил 9'!U224</f>
        <v>0</v>
      </c>
      <c r="F225" s="37">
        <f>'[6]прил 9'!V224</f>
        <v>0</v>
      </c>
      <c r="G225" s="37">
        <f>'[6]прил 9'!AE224</f>
        <v>0</v>
      </c>
      <c r="H225" s="37">
        <f>'[6]прил 9'!AF224</f>
        <v>0</v>
      </c>
      <c r="I225" s="37">
        <f>'[6]прил 9'!AO224</f>
        <v>0</v>
      </c>
      <c r="J225" s="37">
        <f>'[6]прил 9'!AP224</f>
        <v>0</v>
      </c>
    </row>
    <row r="226" spans="1:10" s="19" customFormat="1" ht="15.75">
      <c r="A226" s="63">
        <v>196</v>
      </c>
      <c r="B226" s="20">
        <v>0</v>
      </c>
      <c r="C226" s="37">
        <f>'[6]прил 9'!K225</f>
        <v>0</v>
      </c>
      <c r="D226" s="37">
        <f>'[6]прил 9'!L225</f>
        <v>0</v>
      </c>
      <c r="E226" s="37">
        <f>'[6]прил 9'!U225</f>
        <v>0</v>
      </c>
      <c r="F226" s="37">
        <f>'[6]прил 9'!V225</f>
        <v>0</v>
      </c>
      <c r="G226" s="37">
        <f>'[6]прил 9'!AE225</f>
        <v>0</v>
      </c>
      <c r="H226" s="37">
        <f>'[6]прил 9'!AF225</f>
        <v>0</v>
      </c>
      <c r="I226" s="37">
        <f>'[6]прил 9'!AO225</f>
        <v>0</v>
      </c>
      <c r="J226" s="37">
        <f>'[6]прил 9'!AP225</f>
        <v>0</v>
      </c>
    </row>
    <row r="227" spans="1:10" s="32" customFormat="1" ht="15.75">
      <c r="A227" s="61" t="s">
        <v>21</v>
      </c>
      <c r="B227" s="3" t="s">
        <v>22</v>
      </c>
      <c r="C227" s="16">
        <f aca="true" t="shared" si="4" ref="C227:J227">C228+C230</f>
        <v>44.64199999999997</v>
      </c>
      <c r="D227" s="16">
        <f t="shared" si="4"/>
        <v>139.48100000000005</v>
      </c>
      <c r="E227" s="16">
        <f t="shared" si="4"/>
        <v>46.02199999999997</v>
      </c>
      <c r="F227" s="16">
        <f t="shared" si="4"/>
        <v>153.29299999999998</v>
      </c>
      <c r="G227" s="16">
        <f t="shared" si="4"/>
        <v>0</v>
      </c>
      <c r="H227" s="16">
        <f t="shared" si="4"/>
        <v>0</v>
      </c>
      <c r="I227" s="16">
        <f t="shared" si="4"/>
        <v>0</v>
      </c>
      <c r="J227" s="16">
        <f t="shared" si="4"/>
        <v>0</v>
      </c>
    </row>
    <row r="228" spans="1:10" s="32" customFormat="1" ht="15.75">
      <c r="A228" s="61" t="s">
        <v>23</v>
      </c>
      <c r="B228" s="3" t="s">
        <v>12</v>
      </c>
      <c r="C228" s="16">
        <f aca="true" t="shared" si="5" ref="C228:J228">C229</f>
        <v>0</v>
      </c>
      <c r="D228" s="16">
        <f t="shared" si="5"/>
        <v>0</v>
      </c>
      <c r="E228" s="16">
        <f t="shared" si="5"/>
        <v>0</v>
      </c>
      <c r="F228" s="16">
        <f t="shared" si="5"/>
        <v>0</v>
      </c>
      <c r="G228" s="16">
        <f t="shared" si="5"/>
        <v>0</v>
      </c>
      <c r="H228" s="16">
        <f t="shared" si="5"/>
        <v>0</v>
      </c>
      <c r="I228" s="16">
        <f t="shared" si="5"/>
        <v>0</v>
      </c>
      <c r="J228" s="16">
        <f t="shared" si="5"/>
        <v>0</v>
      </c>
    </row>
    <row r="229" spans="1:10" s="32" customFormat="1" ht="15.75">
      <c r="A229" s="61"/>
      <c r="B229" s="36"/>
      <c r="C229" s="37"/>
      <c r="D229" s="37"/>
      <c r="E229" s="37"/>
      <c r="F229" s="37"/>
      <c r="G229" s="37"/>
      <c r="H229" s="37"/>
      <c r="I229" s="37"/>
      <c r="J229" s="37"/>
    </row>
    <row r="230" spans="1:10" s="32" customFormat="1" ht="15.75">
      <c r="A230" s="61" t="s">
        <v>24</v>
      </c>
      <c r="B230" s="3" t="s">
        <v>25</v>
      </c>
      <c r="C230" s="4">
        <f aca="true" t="shared" si="6" ref="C230:J230">SUM(C231:C436)</f>
        <v>44.64199999999997</v>
      </c>
      <c r="D230" s="4">
        <f t="shared" si="6"/>
        <v>139.48100000000005</v>
      </c>
      <c r="E230" s="4">
        <f t="shared" si="6"/>
        <v>46.02199999999997</v>
      </c>
      <c r="F230" s="4">
        <f t="shared" si="6"/>
        <v>153.29299999999998</v>
      </c>
      <c r="G230" s="4">
        <f t="shared" si="6"/>
        <v>0</v>
      </c>
      <c r="H230" s="4">
        <f t="shared" si="6"/>
        <v>0</v>
      </c>
      <c r="I230" s="4">
        <f t="shared" si="6"/>
        <v>0</v>
      </c>
      <c r="J230" s="4">
        <f t="shared" si="6"/>
        <v>0</v>
      </c>
    </row>
    <row r="231" spans="1:10" s="19" customFormat="1" ht="15.75">
      <c r="A231" s="63">
        <v>1</v>
      </c>
      <c r="B231" s="18" t="s">
        <v>463</v>
      </c>
      <c r="C231" s="37">
        <f>'[6]прил 9'!K230</f>
        <v>0</v>
      </c>
      <c r="D231" s="37">
        <f>'[6]прил 9'!L230</f>
        <v>39.8</v>
      </c>
      <c r="E231" s="37">
        <f>'[6]прил 9'!U230</f>
        <v>0</v>
      </c>
      <c r="F231" s="37">
        <f>'[6]прил 9'!V230</f>
        <v>39.8</v>
      </c>
      <c r="G231" s="37">
        <f>'[6]прил 9'!AE230</f>
        <v>0</v>
      </c>
      <c r="H231" s="37">
        <f>'[6]прил 9'!AF230</f>
        <v>0</v>
      </c>
      <c r="I231" s="37">
        <f>'[6]прил 9'!AO230</f>
        <v>0</v>
      </c>
      <c r="J231" s="37">
        <f>'[6]прил 9'!AP230</f>
        <v>0</v>
      </c>
    </row>
    <row r="232" spans="1:10" s="19" customFormat="1" ht="15.75">
      <c r="A232" s="63">
        <v>2</v>
      </c>
      <c r="B232" s="18" t="s">
        <v>464</v>
      </c>
      <c r="C232" s="37">
        <f>'[6]прил 9'!K231</f>
        <v>32</v>
      </c>
      <c r="D232" s="37">
        <f>'[6]прил 9'!L231</f>
        <v>0</v>
      </c>
      <c r="E232" s="37">
        <f>'[6]прил 9'!U231</f>
        <v>32</v>
      </c>
      <c r="F232" s="37">
        <f>'[6]прил 9'!V231</f>
        <v>0</v>
      </c>
      <c r="G232" s="37">
        <f>'[6]прил 9'!AE231</f>
        <v>0</v>
      </c>
      <c r="H232" s="37">
        <f>'[6]прил 9'!AF231</f>
        <v>0</v>
      </c>
      <c r="I232" s="37">
        <f>'[6]прил 9'!AO231</f>
        <v>0</v>
      </c>
      <c r="J232" s="37">
        <f>'[6]прил 9'!AP231</f>
        <v>0</v>
      </c>
    </row>
    <row r="233" spans="1:10" s="19" customFormat="1" ht="31.5">
      <c r="A233" s="63">
        <v>3</v>
      </c>
      <c r="B233" s="18" t="s">
        <v>465</v>
      </c>
      <c r="C233" s="37">
        <f>'[6]прил 9'!K232</f>
        <v>0</v>
      </c>
      <c r="D233" s="37">
        <f>'[6]прил 9'!L232</f>
        <v>0</v>
      </c>
      <c r="E233" s="37">
        <f>'[6]прил 9'!U232</f>
        <v>0</v>
      </c>
      <c r="F233" s="37">
        <f>'[6]прил 9'!V232</f>
        <v>0</v>
      </c>
      <c r="G233" s="37">
        <f>'[6]прил 9'!AE232</f>
        <v>0</v>
      </c>
      <c r="H233" s="37">
        <f>'[6]прил 9'!AF232</f>
        <v>0</v>
      </c>
      <c r="I233" s="37">
        <f>'[6]прил 9'!AO232</f>
        <v>0</v>
      </c>
      <c r="J233" s="37">
        <f>'[6]прил 9'!AP232</f>
        <v>0</v>
      </c>
    </row>
    <row r="234" spans="1:10" s="19" customFormat="1" ht="31.5">
      <c r="A234" s="63">
        <v>4</v>
      </c>
      <c r="B234" s="18" t="s">
        <v>466</v>
      </c>
      <c r="C234" s="37">
        <f>'[6]прил 9'!K233</f>
        <v>0</v>
      </c>
      <c r="D234" s="37">
        <f>'[6]прил 9'!L233</f>
        <v>0</v>
      </c>
      <c r="E234" s="37">
        <f>'[6]прил 9'!U233</f>
        <v>0</v>
      </c>
      <c r="F234" s="37">
        <f>'[6]прил 9'!V233</f>
        <v>0</v>
      </c>
      <c r="G234" s="37">
        <f>'[6]прил 9'!AE233</f>
        <v>0</v>
      </c>
      <c r="H234" s="37">
        <f>'[6]прил 9'!AF233</f>
        <v>0</v>
      </c>
      <c r="I234" s="37">
        <f>'[6]прил 9'!AO233</f>
        <v>0</v>
      </c>
      <c r="J234" s="37">
        <f>'[6]прил 9'!AP233</f>
        <v>0</v>
      </c>
    </row>
    <row r="235" spans="1:10" s="19" customFormat="1" ht="63">
      <c r="A235" s="63">
        <v>5</v>
      </c>
      <c r="B235" s="18" t="s">
        <v>467</v>
      </c>
      <c r="C235" s="37">
        <f>'[6]прил 9'!K234</f>
        <v>0</v>
      </c>
      <c r="D235" s="37">
        <f>'[6]прил 9'!L234</f>
        <v>0</v>
      </c>
      <c r="E235" s="37">
        <f>'[6]прил 9'!U234</f>
        <v>0</v>
      </c>
      <c r="F235" s="37">
        <f>'[6]прил 9'!V234</f>
        <v>0</v>
      </c>
      <c r="G235" s="37">
        <f>'[6]прил 9'!AE234</f>
        <v>0</v>
      </c>
      <c r="H235" s="37">
        <f>'[6]прил 9'!AF234</f>
        <v>0</v>
      </c>
      <c r="I235" s="37">
        <f>'[6]прил 9'!AO234</f>
        <v>0</v>
      </c>
      <c r="J235" s="37">
        <f>'[6]прил 9'!AP234</f>
        <v>0</v>
      </c>
    </row>
    <row r="236" spans="1:10" s="19" customFormat="1" ht="15.75">
      <c r="A236" s="63">
        <v>6</v>
      </c>
      <c r="B236" s="18" t="s">
        <v>468</v>
      </c>
      <c r="C236" s="37">
        <f>'[6]прил 9'!K235</f>
        <v>0</v>
      </c>
      <c r="D236" s="37">
        <f>'[6]прил 9'!L235</f>
        <v>0</v>
      </c>
      <c r="E236" s="37">
        <f>'[6]прил 9'!U235</f>
        <v>0</v>
      </c>
      <c r="F236" s="37">
        <f>'[6]прил 9'!V235</f>
        <v>0</v>
      </c>
      <c r="G236" s="37">
        <f>'[6]прил 9'!AE235</f>
        <v>0</v>
      </c>
      <c r="H236" s="37">
        <f>'[6]прил 9'!AF235</f>
        <v>0</v>
      </c>
      <c r="I236" s="37">
        <f>'[6]прил 9'!AO235</f>
        <v>0</v>
      </c>
      <c r="J236" s="37">
        <f>'[6]прил 9'!AP235</f>
        <v>0</v>
      </c>
    </row>
    <row r="237" spans="1:10" s="19" customFormat="1" ht="31.5">
      <c r="A237" s="63">
        <v>7</v>
      </c>
      <c r="B237" s="18" t="s">
        <v>469</v>
      </c>
      <c r="C237" s="37">
        <f>'[6]прил 9'!K236</f>
        <v>0</v>
      </c>
      <c r="D237" s="37">
        <f>'[6]прил 9'!L236</f>
        <v>0</v>
      </c>
      <c r="E237" s="37">
        <f>'[6]прил 9'!U236</f>
        <v>0</v>
      </c>
      <c r="F237" s="37">
        <f>'[6]прил 9'!V236</f>
        <v>0</v>
      </c>
      <c r="G237" s="37">
        <f>'[6]прил 9'!AE236</f>
        <v>0</v>
      </c>
      <c r="H237" s="37">
        <f>'[6]прил 9'!AF236</f>
        <v>0</v>
      </c>
      <c r="I237" s="37">
        <f>'[6]прил 9'!AO236</f>
        <v>0</v>
      </c>
      <c r="J237" s="37">
        <f>'[6]прил 9'!AP236</f>
        <v>0</v>
      </c>
    </row>
    <row r="238" spans="1:10" s="19" customFormat="1" ht="15.75">
      <c r="A238" s="63">
        <v>8</v>
      </c>
      <c r="B238" s="18" t="s">
        <v>470</v>
      </c>
      <c r="C238" s="37">
        <f>'[6]прил 9'!K237</f>
        <v>0</v>
      </c>
      <c r="D238" s="37">
        <f>'[6]прил 9'!L237</f>
        <v>0.513</v>
      </c>
      <c r="E238" s="37">
        <f>'[6]прил 9'!U237</f>
        <v>0</v>
      </c>
      <c r="F238" s="37">
        <f>'[6]прил 9'!V237</f>
        <v>0.864</v>
      </c>
      <c r="G238" s="37">
        <f>'[6]прил 9'!AE237</f>
        <v>0</v>
      </c>
      <c r="H238" s="37">
        <f>'[6]прил 9'!AF237</f>
        <v>0</v>
      </c>
      <c r="I238" s="37">
        <f>'[6]прил 9'!AO237</f>
        <v>0</v>
      </c>
      <c r="J238" s="37">
        <f>'[6]прил 9'!AP237</f>
        <v>0</v>
      </c>
    </row>
    <row r="239" spans="1:10" s="19" customFormat="1" ht="15.75">
      <c r="A239" s="63">
        <v>9</v>
      </c>
      <c r="B239" s="18" t="s">
        <v>139</v>
      </c>
      <c r="C239" s="37">
        <f>'[6]прил 9'!K238</f>
        <v>0</v>
      </c>
      <c r="D239" s="37">
        <f>'[6]прил 9'!L238</f>
        <v>0.351</v>
      </c>
      <c r="E239" s="37">
        <f>'[6]прил 9'!U238</f>
        <v>0</v>
      </c>
      <c r="F239" s="37">
        <f>'[6]прил 9'!V238</f>
        <v>0</v>
      </c>
      <c r="G239" s="37">
        <f>'[6]прил 9'!AE238</f>
        <v>0</v>
      </c>
      <c r="H239" s="37">
        <f>'[6]прил 9'!AF238</f>
        <v>0</v>
      </c>
      <c r="I239" s="37">
        <f>'[6]прил 9'!AO238</f>
        <v>0</v>
      </c>
      <c r="J239" s="37">
        <f>'[6]прил 9'!AP238</f>
        <v>0</v>
      </c>
    </row>
    <row r="240" spans="1:10" s="19" customFormat="1" ht="15.75">
      <c r="A240" s="63">
        <v>10</v>
      </c>
      <c r="B240" s="18" t="s">
        <v>68</v>
      </c>
      <c r="C240" s="37">
        <f>'[6]прил 9'!K239</f>
        <v>0</v>
      </c>
      <c r="D240" s="37">
        <f>'[6]прил 9'!L239</f>
        <v>0.254</v>
      </c>
      <c r="E240" s="37">
        <f>'[6]прил 9'!U239</f>
        <v>0</v>
      </c>
      <c r="F240" s="37">
        <f>'[6]прил 9'!V239</f>
        <v>0.254</v>
      </c>
      <c r="G240" s="37">
        <f>'[6]прил 9'!AE239</f>
        <v>0</v>
      </c>
      <c r="H240" s="37">
        <f>'[6]прил 9'!AF239</f>
        <v>0</v>
      </c>
      <c r="I240" s="37">
        <f>'[6]прил 9'!AO239</f>
        <v>0</v>
      </c>
      <c r="J240" s="37">
        <f>'[6]прил 9'!AP239</f>
        <v>0</v>
      </c>
    </row>
    <row r="241" spans="1:10" s="19" customFormat="1" ht="31.5">
      <c r="A241" s="63">
        <v>11</v>
      </c>
      <c r="B241" s="18" t="s">
        <v>471</v>
      </c>
      <c r="C241" s="37">
        <f>'[6]прил 9'!K240</f>
        <v>0</v>
      </c>
      <c r="D241" s="37">
        <f>'[6]прил 9'!L240</f>
        <v>1.054</v>
      </c>
      <c r="E241" s="37">
        <f>'[6]прил 9'!U240</f>
        <v>0</v>
      </c>
      <c r="F241" s="37">
        <f>'[6]прил 9'!V240</f>
        <v>4.702</v>
      </c>
      <c r="G241" s="37">
        <f>'[6]прил 9'!AE240</f>
        <v>0</v>
      </c>
      <c r="H241" s="37">
        <f>'[6]прил 9'!AF240</f>
        <v>0</v>
      </c>
      <c r="I241" s="37">
        <f>'[6]прил 9'!AO240</f>
        <v>0</v>
      </c>
      <c r="J241" s="37">
        <f>'[6]прил 9'!AP240</f>
        <v>0</v>
      </c>
    </row>
    <row r="242" spans="1:10" s="19" customFormat="1" ht="15.75">
      <c r="A242" s="63">
        <v>12</v>
      </c>
      <c r="B242" s="18" t="s">
        <v>472</v>
      </c>
      <c r="C242" s="37">
        <f>'[6]прил 9'!K241</f>
        <v>0</v>
      </c>
      <c r="D242" s="37">
        <f>'[6]прил 9'!L241</f>
        <v>1.245</v>
      </c>
      <c r="E242" s="37">
        <f>'[6]прил 9'!U241</f>
        <v>0</v>
      </c>
      <c r="F242" s="37">
        <f>'[6]прил 9'!V241</f>
        <v>1.706</v>
      </c>
      <c r="G242" s="37">
        <f>'[6]прил 9'!AE241</f>
        <v>0</v>
      </c>
      <c r="H242" s="37">
        <f>'[6]прил 9'!AF241</f>
        <v>0</v>
      </c>
      <c r="I242" s="37">
        <f>'[6]прил 9'!AO241</f>
        <v>0</v>
      </c>
      <c r="J242" s="37">
        <f>'[6]прил 9'!AP241</f>
        <v>0</v>
      </c>
    </row>
    <row r="243" spans="1:10" s="19" customFormat="1" ht="15.75">
      <c r="A243" s="63">
        <v>13</v>
      </c>
      <c r="B243" s="18" t="s">
        <v>473</v>
      </c>
      <c r="C243" s="37">
        <f>'[6]прил 9'!K242</f>
        <v>0</v>
      </c>
      <c r="D243" s="37">
        <f>'[6]прил 9'!L242</f>
        <v>0.461</v>
      </c>
      <c r="E243" s="37">
        <f>'[6]прил 9'!U242</f>
        <v>0</v>
      </c>
      <c r="F243" s="37">
        <f>'[6]прил 9'!V242</f>
        <v>0</v>
      </c>
      <c r="G243" s="37">
        <f>'[6]прил 9'!AE242</f>
        <v>0</v>
      </c>
      <c r="H243" s="37">
        <f>'[6]прил 9'!AF242</f>
        <v>0</v>
      </c>
      <c r="I243" s="37">
        <f>'[6]прил 9'!AO242</f>
        <v>0</v>
      </c>
      <c r="J243" s="37">
        <f>'[6]прил 9'!AP242</f>
        <v>0</v>
      </c>
    </row>
    <row r="244" spans="1:10" s="19" customFormat="1" ht="15.75">
      <c r="A244" s="63">
        <v>14</v>
      </c>
      <c r="B244" s="18" t="s">
        <v>474</v>
      </c>
      <c r="C244" s="37">
        <f>'[6]прил 9'!K243</f>
        <v>0</v>
      </c>
      <c r="D244" s="37">
        <f>'[6]прил 9'!L243</f>
        <v>0.046</v>
      </c>
      <c r="E244" s="37">
        <f>'[6]прил 9'!U243</f>
        <v>0</v>
      </c>
      <c r="F244" s="37">
        <f>'[6]прил 9'!V243</f>
        <v>0.113</v>
      </c>
      <c r="G244" s="37">
        <f>'[6]прил 9'!AE243</f>
        <v>0</v>
      </c>
      <c r="H244" s="37">
        <f>'[6]прил 9'!AF243</f>
        <v>0</v>
      </c>
      <c r="I244" s="37">
        <f>'[6]прил 9'!AO243</f>
        <v>0</v>
      </c>
      <c r="J244" s="37">
        <f>'[6]прил 9'!AP243</f>
        <v>0</v>
      </c>
    </row>
    <row r="245" spans="1:10" s="19" customFormat="1" ht="15.75">
      <c r="A245" s="63">
        <v>15</v>
      </c>
      <c r="B245" s="18" t="s">
        <v>55</v>
      </c>
      <c r="C245" s="37">
        <f>'[6]прил 9'!K244</f>
        <v>0</v>
      </c>
      <c r="D245" s="37">
        <f>'[6]прил 9'!L244</f>
        <v>0.041</v>
      </c>
      <c r="E245" s="37">
        <f>'[6]прил 9'!U244</f>
        <v>0</v>
      </c>
      <c r="F245" s="37">
        <f>'[6]прил 9'!V244</f>
        <v>0.041</v>
      </c>
      <c r="G245" s="37">
        <f>'[6]прил 9'!AE244</f>
        <v>0</v>
      </c>
      <c r="H245" s="37">
        <f>'[6]прил 9'!AF244</f>
        <v>0</v>
      </c>
      <c r="I245" s="37">
        <f>'[6]прил 9'!AO244</f>
        <v>0</v>
      </c>
      <c r="J245" s="37">
        <f>'[6]прил 9'!AP244</f>
        <v>0</v>
      </c>
    </row>
    <row r="246" spans="1:10" s="19" customFormat="1" ht="15.75">
      <c r="A246" s="63">
        <v>16</v>
      </c>
      <c r="B246" s="18" t="s">
        <v>475</v>
      </c>
      <c r="C246" s="37">
        <f>'[6]прил 9'!K245</f>
        <v>0</v>
      </c>
      <c r="D246" s="37">
        <f>'[6]прил 9'!L245</f>
        <v>0.021</v>
      </c>
      <c r="E246" s="37">
        <f>'[6]прил 9'!U245</f>
        <v>0</v>
      </c>
      <c r="F246" s="37">
        <f>'[6]прил 9'!V245</f>
        <v>0.021</v>
      </c>
      <c r="G246" s="37">
        <f>'[6]прил 9'!AE245</f>
        <v>0</v>
      </c>
      <c r="H246" s="37">
        <f>'[6]прил 9'!AF245</f>
        <v>0</v>
      </c>
      <c r="I246" s="37">
        <f>'[6]прил 9'!AO245</f>
        <v>0</v>
      </c>
      <c r="J246" s="37">
        <f>'[6]прил 9'!AP245</f>
        <v>0</v>
      </c>
    </row>
    <row r="247" spans="1:10" s="19" customFormat="1" ht="15.75">
      <c r="A247" s="63">
        <v>17</v>
      </c>
      <c r="B247" s="18" t="s">
        <v>141</v>
      </c>
      <c r="C247" s="37">
        <f>'[6]прил 9'!K246</f>
        <v>0</v>
      </c>
      <c r="D247" s="37">
        <f>'[6]прил 9'!L246</f>
        <v>0.471</v>
      </c>
      <c r="E247" s="37">
        <f>'[6]прил 9'!U246</f>
        <v>0</v>
      </c>
      <c r="F247" s="37">
        <f>'[6]прил 9'!V246</f>
        <v>0.471</v>
      </c>
      <c r="G247" s="37">
        <f>'[6]прил 9'!AE246</f>
        <v>0</v>
      </c>
      <c r="H247" s="37">
        <f>'[6]прил 9'!AF246</f>
        <v>0</v>
      </c>
      <c r="I247" s="37">
        <f>'[6]прил 9'!AO246</f>
        <v>0</v>
      </c>
      <c r="J247" s="37">
        <f>'[6]прил 9'!AP246</f>
        <v>0</v>
      </c>
    </row>
    <row r="248" spans="1:10" s="19" customFormat="1" ht="15.75">
      <c r="A248" s="63">
        <v>18</v>
      </c>
      <c r="B248" s="18" t="s">
        <v>476</v>
      </c>
      <c r="C248" s="37">
        <f>'[6]прил 9'!K247</f>
        <v>0</v>
      </c>
      <c r="D248" s="37">
        <f>'[6]прил 9'!L247</f>
        <v>0.094</v>
      </c>
      <c r="E248" s="37">
        <f>'[6]прил 9'!U247</f>
        <v>0</v>
      </c>
      <c r="F248" s="37">
        <f>'[6]прил 9'!V247</f>
        <v>0.094</v>
      </c>
      <c r="G248" s="37">
        <f>'[6]прил 9'!AE247</f>
        <v>0</v>
      </c>
      <c r="H248" s="37">
        <f>'[6]прил 9'!AF247</f>
        <v>0</v>
      </c>
      <c r="I248" s="37">
        <f>'[6]прил 9'!AO247</f>
        <v>0</v>
      </c>
      <c r="J248" s="37">
        <f>'[6]прил 9'!AP247</f>
        <v>0</v>
      </c>
    </row>
    <row r="249" spans="1:10" s="19" customFormat="1" ht="15.75">
      <c r="A249" s="63">
        <v>19</v>
      </c>
      <c r="B249" s="18" t="s">
        <v>477</v>
      </c>
      <c r="C249" s="37">
        <f>'[6]прил 9'!K248</f>
        <v>0</v>
      </c>
      <c r="D249" s="37">
        <f>'[6]прил 9'!L248</f>
        <v>0.087</v>
      </c>
      <c r="E249" s="37">
        <f>'[6]прил 9'!U248</f>
        <v>0</v>
      </c>
      <c r="F249" s="37">
        <f>'[6]прил 9'!V248</f>
        <v>0.087</v>
      </c>
      <c r="G249" s="37">
        <f>'[6]прил 9'!AE248</f>
        <v>0</v>
      </c>
      <c r="H249" s="37">
        <f>'[6]прил 9'!AF248</f>
        <v>0</v>
      </c>
      <c r="I249" s="37">
        <f>'[6]прил 9'!AO248</f>
        <v>0</v>
      </c>
      <c r="J249" s="37">
        <f>'[6]прил 9'!AP248</f>
        <v>0</v>
      </c>
    </row>
    <row r="250" spans="1:10" s="19" customFormat="1" ht="15.75">
      <c r="A250" s="63">
        <v>20</v>
      </c>
      <c r="B250" s="18" t="s">
        <v>478</v>
      </c>
      <c r="C250" s="37">
        <f>'[6]прил 9'!K249</f>
        <v>0</v>
      </c>
      <c r="D250" s="37">
        <f>'[6]прил 9'!L249</f>
        <v>3</v>
      </c>
      <c r="E250" s="37">
        <f>'[6]прил 9'!U249</f>
        <v>0</v>
      </c>
      <c r="F250" s="37">
        <f>'[6]прил 9'!V249</f>
        <v>3.597</v>
      </c>
      <c r="G250" s="37">
        <f>'[6]прил 9'!AE249</f>
        <v>0</v>
      </c>
      <c r="H250" s="37">
        <f>'[6]прил 9'!AF249</f>
        <v>0</v>
      </c>
      <c r="I250" s="37">
        <f>'[6]прил 9'!AO249</f>
        <v>0</v>
      </c>
      <c r="J250" s="37">
        <f>'[6]прил 9'!AP249</f>
        <v>0</v>
      </c>
    </row>
    <row r="251" spans="1:10" s="19" customFormat="1" ht="15.75">
      <c r="A251" s="63">
        <v>21</v>
      </c>
      <c r="B251" s="18" t="s">
        <v>479</v>
      </c>
      <c r="C251" s="37">
        <f>'[6]прил 9'!K250</f>
        <v>0</v>
      </c>
      <c r="D251" s="37">
        <f>'[6]прил 9'!L250</f>
        <v>0.2</v>
      </c>
      <c r="E251" s="37">
        <f>'[6]прил 9'!U250</f>
        <v>0</v>
      </c>
      <c r="F251" s="37">
        <f>'[6]прил 9'!V250</f>
        <v>0.193</v>
      </c>
      <c r="G251" s="37">
        <f>'[6]прил 9'!AE250</f>
        <v>0</v>
      </c>
      <c r="H251" s="37">
        <f>'[6]прил 9'!AF250</f>
        <v>0</v>
      </c>
      <c r="I251" s="37">
        <f>'[6]прил 9'!AO250</f>
        <v>0</v>
      </c>
      <c r="J251" s="37">
        <f>'[6]прил 9'!AP250</f>
        <v>0</v>
      </c>
    </row>
    <row r="252" spans="1:10" s="19" customFormat="1" ht="15.75">
      <c r="A252" s="63">
        <v>22</v>
      </c>
      <c r="B252" s="18" t="s">
        <v>480</v>
      </c>
      <c r="C252" s="37">
        <f>'[6]прил 9'!K251</f>
        <v>0</v>
      </c>
      <c r="D252" s="37">
        <f>'[6]прил 9'!L251</f>
        <v>0.7</v>
      </c>
      <c r="E252" s="37">
        <f>'[6]прил 9'!U251</f>
        <v>0</v>
      </c>
      <c r="F252" s="37">
        <f>'[6]прил 9'!V251</f>
        <v>0.907</v>
      </c>
      <c r="G252" s="37">
        <f>'[6]прил 9'!AE251</f>
        <v>0</v>
      </c>
      <c r="H252" s="37">
        <f>'[6]прил 9'!AF251</f>
        <v>0</v>
      </c>
      <c r="I252" s="37">
        <f>'[6]прил 9'!AO251</f>
        <v>0</v>
      </c>
      <c r="J252" s="37">
        <f>'[6]прил 9'!AP251</f>
        <v>0</v>
      </c>
    </row>
    <row r="253" spans="1:10" s="19" customFormat="1" ht="15.75">
      <c r="A253" s="63">
        <v>23</v>
      </c>
      <c r="B253" s="18" t="s">
        <v>142</v>
      </c>
      <c r="C253" s="37">
        <f>'[6]прил 9'!K252</f>
        <v>0</v>
      </c>
      <c r="D253" s="37">
        <f>'[6]прил 9'!L252</f>
        <v>0.7</v>
      </c>
      <c r="E253" s="37">
        <f>'[6]прил 9'!U252</f>
        <v>0</v>
      </c>
      <c r="F253" s="37">
        <f>'[6]прил 9'!V252</f>
        <v>0.449</v>
      </c>
      <c r="G253" s="37">
        <f>'[6]прил 9'!AE252</f>
        <v>0</v>
      </c>
      <c r="H253" s="37">
        <f>'[6]прил 9'!AF252</f>
        <v>0</v>
      </c>
      <c r="I253" s="37">
        <f>'[6]прил 9'!AO252</f>
        <v>0</v>
      </c>
      <c r="J253" s="37">
        <f>'[6]прил 9'!AP252</f>
        <v>0</v>
      </c>
    </row>
    <row r="254" spans="1:10" s="19" customFormat="1" ht="15.75">
      <c r="A254" s="63">
        <v>24</v>
      </c>
      <c r="B254" s="18" t="s">
        <v>143</v>
      </c>
      <c r="C254" s="37">
        <f>'[6]прил 9'!K253</f>
        <v>0</v>
      </c>
      <c r="D254" s="37">
        <f>'[6]прил 9'!L253</f>
        <v>0.3</v>
      </c>
      <c r="E254" s="37">
        <f>'[6]прил 9'!U253</f>
        <v>0</v>
      </c>
      <c r="F254" s="37">
        <f>'[6]прил 9'!V253</f>
        <v>0</v>
      </c>
      <c r="G254" s="37">
        <f>'[6]прил 9'!AE253</f>
        <v>0</v>
      </c>
      <c r="H254" s="37">
        <f>'[6]прил 9'!AF253</f>
        <v>0</v>
      </c>
      <c r="I254" s="37">
        <f>'[6]прил 9'!AO253</f>
        <v>0</v>
      </c>
      <c r="J254" s="37">
        <f>'[6]прил 9'!AP253</f>
        <v>0</v>
      </c>
    </row>
    <row r="255" spans="1:10" s="19" customFormat="1" ht="15.75">
      <c r="A255" s="63">
        <v>25</v>
      </c>
      <c r="B255" s="18" t="s">
        <v>144</v>
      </c>
      <c r="C255" s="37">
        <f>'[6]прил 9'!K254</f>
        <v>0</v>
      </c>
      <c r="D255" s="37">
        <f>'[6]прил 9'!L254</f>
        <v>0.15</v>
      </c>
      <c r="E255" s="37">
        <f>'[6]прил 9'!U254</f>
        <v>0</v>
      </c>
      <c r="F255" s="37">
        <f>'[6]прил 9'!V254</f>
        <v>0</v>
      </c>
      <c r="G255" s="37">
        <f>'[6]прил 9'!AE254</f>
        <v>0</v>
      </c>
      <c r="H255" s="37">
        <f>'[6]прил 9'!AF254</f>
        <v>0</v>
      </c>
      <c r="I255" s="37">
        <f>'[6]прил 9'!AO254</f>
        <v>0</v>
      </c>
      <c r="J255" s="37">
        <f>'[6]прил 9'!AP254</f>
        <v>0</v>
      </c>
    </row>
    <row r="256" spans="1:10" s="19" customFormat="1" ht="15.75">
      <c r="A256" s="63">
        <v>26</v>
      </c>
      <c r="B256" s="18" t="s">
        <v>145</v>
      </c>
      <c r="C256" s="37">
        <f>'[6]прил 9'!K255</f>
        <v>0</v>
      </c>
      <c r="D256" s="37">
        <f>'[6]прил 9'!L255</f>
        <v>0.15</v>
      </c>
      <c r="E256" s="37">
        <f>'[6]прил 9'!U255</f>
        <v>0</v>
      </c>
      <c r="F256" s="37">
        <f>'[6]прил 9'!V255</f>
        <v>0.5</v>
      </c>
      <c r="G256" s="37">
        <f>'[6]прил 9'!AE255</f>
        <v>0</v>
      </c>
      <c r="H256" s="37">
        <f>'[6]прил 9'!AF255</f>
        <v>0</v>
      </c>
      <c r="I256" s="37">
        <f>'[6]прил 9'!AO255</f>
        <v>0</v>
      </c>
      <c r="J256" s="37">
        <f>'[6]прил 9'!AP255</f>
        <v>0</v>
      </c>
    </row>
    <row r="257" spans="1:10" s="19" customFormat="1" ht="15.75">
      <c r="A257" s="63">
        <v>27</v>
      </c>
      <c r="B257" s="18" t="s">
        <v>146</v>
      </c>
      <c r="C257" s="37">
        <f>'[6]прил 9'!K256</f>
        <v>0</v>
      </c>
      <c r="D257" s="37">
        <f>'[6]прил 9'!L256</f>
        <v>5.05</v>
      </c>
      <c r="E257" s="37">
        <f>'[6]прил 9'!U256</f>
        <v>0</v>
      </c>
      <c r="F257" s="37">
        <f>'[6]прил 9'!V256</f>
        <v>4.439</v>
      </c>
      <c r="G257" s="37">
        <f>'[6]прил 9'!AE256</f>
        <v>0</v>
      </c>
      <c r="H257" s="37">
        <f>'[6]прил 9'!AF256</f>
        <v>0</v>
      </c>
      <c r="I257" s="37">
        <f>'[6]прил 9'!AO256</f>
        <v>0</v>
      </c>
      <c r="J257" s="37">
        <f>'[6]прил 9'!AP256</f>
        <v>0</v>
      </c>
    </row>
    <row r="258" spans="1:10" s="19" customFormat="1" ht="15.75">
      <c r="A258" s="63">
        <v>28</v>
      </c>
      <c r="B258" s="18" t="s">
        <v>481</v>
      </c>
      <c r="C258" s="37">
        <f>'[6]прил 9'!K257</f>
        <v>0</v>
      </c>
      <c r="D258" s="37">
        <f>'[6]прил 9'!L257</f>
        <v>4.75</v>
      </c>
      <c r="E258" s="37">
        <f>'[6]прил 9'!U257</f>
        <v>0</v>
      </c>
      <c r="F258" s="37">
        <f>'[6]прил 9'!V257</f>
        <v>4.019</v>
      </c>
      <c r="G258" s="37">
        <f>'[6]прил 9'!AE257</f>
        <v>0</v>
      </c>
      <c r="H258" s="37">
        <f>'[6]прил 9'!AF257</f>
        <v>0</v>
      </c>
      <c r="I258" s="37">
        <f>'[6]прил 9'!AO257</f>
        <v>0</v>
      </c>
      <c r="J258" s="37">
        <f>'[6]прил 9'!AP257</f>
        <v>0</v>
      </c>
    </row>
    <row r="259" spans="1:10" s="19" customFormat="1" ht="15.75">
      <c r="A259" s="63">
        <v>29</v>
      </c>
      <c r="B259" s="18" t="s">
        <v>147</v>
      </c>
      <c r="C259" s="37">
        <f>'[6]прил 9'!K258</f>
        <v>0</v>
      </c>
      <c r="D259" s="37">
        <f>'[6]прил 9'!L258</f>
        <v>0.31</v>
      </c>
      <c r="E259" s="37">
        <f>'[6]прил 9'!U258</f>
        <v>0</v>
      </c>
      <c r="F259" s="37">
        <f>'[6]прил 9'!V258</f>
        <v>0</v>
      </c>
      <c r="G259" s="37">
        <f>'[6]прил 9'!AE258</f>
        <v>0</v>
      </c>
      <c r="H259" s="37">
        <f>'[6]прил 9'!AF258</f>
        <v>0</v>
      </c>
      <c r="I259" s="37">
        <f>'[6]прил 9'!AO258</f>
        <v>0</v>
      </c>
      <c r="J259" s="37">
        <f>'[6]прил 9'!AP258</f>
        <v>0</v>
      </c>
    </row>
    <row r="260" spans="1:10" s="19" customFormat="1" ht="31.5">
      <c r="A260" s="63">
        <v>30</v>
      </c>
      <c r="B260" s="18" t="s">
        <v>148</v>
      </c>
      <c r="C260" s="37">
        <f>'[6]прил 9'!K259</f>
        <v>0</v>
      </c>
      <c r="D260" s="37">
        <f>'[6]прил 9'!L259</f>
        <v>0.56</v>
      </c>
      <c r="E260" s="37">
        <f>'[6]прил 9'!U259</f>
        <v>0</v>
      </c>
      <c r="F260" s="37">
        <f>'[6]прил 9'!V259</f>
        <v>0</v>
      </c>
      <c r="G260" s="37">
        <f>'[6]прил 9'!AE259</f>
        <v>0</v>
      </c>
      <c r="H260" s="37">
        <f>'[6]прил 9'!AF259</f>
        <v>0</v>
      </c>
      <c r="I260" s="37">
        <f>'[6]прил 9'!AO259</f>
        <v>0</v>
      </c>
      <c r="J260" s="37">
        <f>'[6]прил 9'!AP259</f>
        <v>0</v>
      </c>
    </row>
    <row r="261" spans="1:10" s="19" customFormat="1" ht="15.75">
      <c r="A261" s="63">
        <v>31</v>
      </c>
      <c r="B261" s="18" t="s">
        <v>149</v>
      </c>
      <c r="C261" s="37">
        <f>'[6]прил 9'!K260</f>
        <v>0</v>
      </c>
      <c r="D261" s="37">
        <f>'[6]прил 9'!L260</f>
        <v>1.056</v>
      </c>
      <c r="E261" s="37">
        <f>'[6]прил 9'!U260</f>
        <v>0</v>
      </c>
      <c r="F261" s="37">
        <f>'[6]прил 9'!V260</f>
        <v>1.056</v>
      </c>
      <c r="G261" s="37">
        <f>'[6]прил 9'!AE260</f>
        <v>0</v>
      </c>
      <c r="H261" s="37">
        <f>'[6]прил 9'!AF260</f>
        <v>0</v>
      </c>
      <c r="I261" s="37">
        <f>'[6]прил 9'!AO260</f>
        <v>0</v>
      </c>
      <c r="J261" s="37">
        <f>'[6]прил 9'!AP260</f>
        <v>0</v>
      </c>
    </row>
    <row r="262" spans="1:10" s="19" customFormat="1" ht="15.75">
      <c r="A262" s="63">
        <v>32</v>
      </c>
      <c r="B262" s="18" t="s">
        <v>150</v>
      </c>
      <c r="C262" s="37">
        <f>'[6]прил 9'!K261</f>
        <v>0</v>
      </c>
      <c r="D262" s="37">
        <f>'[6]прил 9'!L261</f>
        <v>7.35</v>
      </c>
      <c r="E262" s="37">
        <f>'[6]прил 9'!U261</f>
        <v>0</v>
      </c>
      <c r="F262" s="37">
        <f>'[6]прил 9'!V261</f>
        <v>8.007</v>
      </c>
      <c r="G262" s="37">
        <f>'[6]прил 9'!AE261</f>
        <v>0</v>
      </c>
      <c r="H262" s="37">
        <f>'[6]прил 9'!AF261</f>
        <v>0</v>
      </c>
      <c r="I262" s="37">
        <f>'[6]прил 9'!AO261</f>
        <v>0</v>
      </c>
      <c r="J262" s="37">
        <f>'[6]прил 9'!AP261</f>
        <v>0</v>
      </c>
    </row>
    <row r="263" spans="1:10" s="19" customFormat="1" ht="15.75">
      <c r="A263" s="63">
        <v>33</v>
      </c>
      <c r="B263" s="18" t="s">
        <v>151</v>
      </c>
      <c r="C263" s="37">
        <f>'[6]прил 9'!K262</f>
        <v>0</v>
      </c>
      <c r="D263" s="37">
        <f>'[6]прил 9'!L262</f>
        <v>0.5</v>
      </c>
      <c r="E263" s="37">
        <f>'[6]прил 9'!U262</f>
        <v>0</v>
      </c>
      <c r="F263" s="37">
        <f>'[6]прил 9'!V262</f>
        <v>0</v>
      </c>
      <c r="G263" s="37">
        <f>'[6]прил 9'!AE262</f>
        <v>0</v>
      </c>
      <c r="H263" s="37">
        <f>'[6]прил 9'!AF262</f>
        <v>0</v>
      </c>
      <c r="I263" s="37">
        <f>'[6]прил 9'!AO262</f>
        <v>0</v>
      </c>
      <c r="J263" s="37">
        <f>'[6]прил 9'!AP262</f>
        <v>0</v>
      </c>
    </row>
    <row r="264" spans="1:10" s="19" customFormat="1" ht="15.75">
      <c r="A264" s="63">
        <v>34</v>
      </c>
      <c r="B264" s="18" t="s">
        <v>152</v>
      </c>
      <c r="C264" s="37">
        <f>'[6]прил 9'!K263</f>
        <v>0</v>
      </c>
      <c r="D264" s="37">
        <f>'[6]прил 9'!L263</f>
        <v>0.252</v>
      </c>
      <c r="E264" s="37">
        <f>'[6]прил 9'!U263</f>
        <v>0</v>
      </c>
      <c r="F264" s="37">
        <f>'[6]прил 9'!V263</f>
        <v>0.234</v>
      </c>
      <c r="G264" s="37">
        <f>'[6]прил 9'!AE263</f>
        <v>0</v>
      </c>
      <c r="H264" s="37">
        <f>'[6]прил 9'!AF263</f>
        <v>0</v>
      </c>
      <c r="I264" s="37">
        <f>'[6]прил 9'!AO263</f>
        <v>0</v>
      </c>
      <c r="J264" s="37">
        <f>'[6]прил 9'!AP263</f>
        <v>0</v>
      </c>
    </row>
    <row r="265" spans="1:10" s="19" customFormat="1" ht="31.5">
      <c r="A265" s="63">
        <v>35</v>
      </c>
      <c r="B265" s="18" t="s">
        <v>482</v>
      </c>
      <c r="C265" s="37">
        <f>'[6]прил 9'!K264</f>
        <v>0</v>
      </c>
      <c r="D265" s="37">
        <f>'[6]прил 9'!L264</f>
        <v>0.4</v>
      </c>
      <c r="E265" s="37">
        <f>'[6]прил 9'!U264</f>
        <v>0</v>
      </c>
      <c r="F265" s="37">
        <f>'[6]прил 9'!V264</f>
        <v>2.959</v>
      </c>
      <c r="G265" s="37">
        <f>'[6]прил 9'!AE264</f>
        <v>0</v>
      </c>
      <c r="H265" s="37">
        <f>'[6]прил 9'!AF264</f>
        <v>0</v>
      </c>
      <c r="I265" s="37">
        <f>'[6]прил 9'!AO264</f>
        <v>0</v>
      </c>
      <c r="J265" s="37">
        <f>'[6]прил 9'!AP264</f>
        <v>0</v>
      </c>
    </row>
    <row r="266" spans="1:10" s="19" customFormat="1" ht="15.75">
      <c r="A266" s="63">
        <v>36</v>
      </c>
      <c r="B266" s="18" t="s">
        <v>140</v>
      </c>
      <c r="C266" s="37">
        <f>'[6]прил 9'!K265</f>
        <v>0</v>
      </c>
      <c r="D266" s="37">
        <f>'[6]прил 9'!L265</f>
        <v>1.037</v>
      </c>
      <c r="E266" s="37">
        <f>'[6]прил 9'!U265</f>
        <v>0</v>
      </c>
      <c r="F266" s="37">
        <f>'[6]прил 9'!V265</f>
        <v>0</v>
      </c>
      <c r="G266" s="37">
        <f>'[6]прил 9'!AE265</f>
        <v>0</v>
      </c>
      <c r="H266" s="37">
        <f>'[6]прил 9'!AF265</f>
        <v>0</v>
      </c>
      <c r="I266" s="37">
        <f>'[6]прил 9'!AO265</f>
        <v>0</v>
      </c>
      <c r="J266" s="37">
        <f>'[6]прил 9'!AP265</f>
        <v>0</v>
      </c>
    </row>
    <row r="267" spans="1:10" s="19" customFormat="1" ht="15.75">
      <c r="A267" s="63">
        <v>37</v>
      </c>
      <c r="B267" s="18" t="s">
        <v>153</v>
      </c>
      <c r="C267" s="37">
        <f>'[6]прил 9'!K266</f>
        <v>0</v>
      </c>
      <c r="D267" s="37">
        <f>'[6]прил 9'!L266</f>
        <v>0.08</v>
      </c>
      <c r="E267" s="37">
        <f>'[6]прил 9'!U266</f>
        <v>0</v>
      </c>
      <c r="F267" s="37">
        <f>'[6]прил 9'!V266</f>
        <v>0</v>
      </c>
      <c r="G267" s="37">
        <f>'[6]прил 9'!AE266</f>
        <v>0</v>
      </c>
      <c r="H267" s="37">
        <f>'[6]прил 9'!AF266</f>
        <v>0</v>
      </c>
      <c r="I267" s="37">
        <f>'[6]прил 9'!AO266</f>
        <v>0</v>
      </c>
      <c r="J267" s="37">
        <f>'[6]прил 9'!AP266</f>
        <v>0</v>
      </c>
    </row>
    <row r="268" spans="1:10" s="19" customFormat="1" ht="15.75">
      <c r="A268" s="63">
        <v>38</v>
      </c>
      <c r="B268" s="18" t="s">
        <v>137</v>
      </c>
      <c r="C268" s="37">
        <f>'[6]прил 9'!K267</f>
        <v>0</v>
      </c>
      <c r="D268" s="37">
        <f>'[6]прил 9'!L267</f>
        <v>5</v>
      </c>
      <c r="E268" s="37">
        <f>'[6]прил 9'!U267</f>
        <v>0</v>
      </c>
      <c r="F268" s="37">
        <f>'[6]прил 9'!V267</f>
        <v>0</v>
      </c>
      <c r="G268" s="37">
        <f>'[6]прил 9'!AE267</f>
        <v>0</v>
      </c>
      <c r="H268" s="37">
        <f>'[6]прил 9'!AF267</f>
        <v>0</v>
      </c>
      <c r="I268" s="37">
        <f>'[6]прил 9'!AO267</f>
        <v>0</v>
      </c>
      <c r="J268" s="37">
        <f>'[6]прил 9'!AP267</f>
        <v>0</v>
      </c>
    </row>
    <row r="269" spans="1:10" s="19" customFormat="1" ht="15.75">
      <c r="A269" s="63">
        <v>39</v>
      </c>
      <c r="B269" s="18" t="s">
        <v>154</v>
      </c>
      <c r="C269" s="37">
        <f>'[6]прил 9'!K268</f>
        <v>0</v>
      </c>
      <c r="D269" s="37">
        <f>'[6]прил 9'!L268</f>
        <v>0.5</v>
      </c>
      <c r="E269" s="37">
        <f>'[6]прил 9'!U268</f>
        <v>0</v>
      </c>
      <c r="F269" s="37">
        <f>'[6]прил 9'!V268</f>
        <v>0</v>
      </c>
      <c r="G269" s="37">
        <f>'[6]прил 9'!AE268</f>
        <v>0</v>
      </c>
      <c r="H269" s="37">
        <f>'[6]прил 9'!AF268</f>
        <v>0</v>
      </c>
      <c r="I269" s="37">
        <f>'[6]прил 9'!AO268</f>
        <v>0</v>
      </c>
      <c r="J269" s="37">
        <f>'[6]прил 9'!AP268</f>
        <v>0</v>
      </c>
    </row>
    <row r="270" spans="1:10" s="19" customFormat="1" ht="15.75">
      <c r="A270" s="63">
        <v>40</v>
      </c>
      <c r="B270" s="18" t="s">
        <v>155</v>
      </c>
      <c r="C270" s="37">
        <f>'[6]прил 9'!K269</f>
        <v>0</v>
      </c>
      <c r="D270" s="37">
        <f>'[6]прил 9'!L269</f>
        <v>0.033</v>
      </c>
      <c r="E270" s="37">
        <f>'[6]прил 9'!U269</f>
        <v>0</v>
      </c>
      <c r="F270" s="37">
        <f>'[6]прил 9'!V269</f>
        <v>0</v>
      </c>
      <c r="G270" s="37">
        <f>'[6]прил 9'!AE269</f>
        <v>0</v>
      </c>
      <c r="H270" s="37">
        <f>'[6]прил 9'!AF269</f>
        <v>0</v>
      </c>
      <c r="I270" s="37">
        <f>'[6]прил 9'!AO269</f>
        <v>0</v>
      </c>
      <c r="J270" s="37">
        <f>'[6]прил 9'!AP269</f>
        <v>0</v>
      </c>
    </row>
    <row r="271" spans="1:10" s="19" customFormat="1" ht="15.75">
      <c r="A271" s="63">
        <v>41</v>
      </c>
      <c r="B271" s="18" t="s">
        <v>156</v>
      </c>
      <c r="C271" s="37">
        <f>'[6]прил 9'!K270</f>
        <v>0</v>
      </c>
      <c r="D271" s="37">
        <f>'[6]прил 9'!L270</f>
        <v>0.383</v>
      </c>
      <c r="E271" s="37">
        <f>'[6]прил 9'!U270</f>
        <v>0</v>
      </c>
      <c r="F271" s="37">
        <f>'[6]прил 9'!V270</f>
        <v>0</v>
      </c>
      <c r="G271" s="37">
        <f>'[6]прил 9'!AE270</f>
        <v>0</v>
      </c>
      <c r="H271" s="37">
        <f>'[6]прил 9'!AF270</f>
        <v>0</v>
      </c>
      <c r="I271" s="37">
        <f>'[6]прил 9'!AO270</f>
        <v>0</v>
      </c>
      <c r="J271" s="37">
        <f>'[6]прил 9'!AP270</f>
        <v>0</v>
      </c>
    </row>
    <row r="272" spans="1:10" s="19" customFormat="1" ht="15.75">
      <c r="A272" s="63">
        <v>42</v>
      </c>
      <c r="B272" s="18" t="s">
        <v>157</v>
      </c>
      <c r="C272" s="37">
        <f>'[6]прил 9'!K271</f>
        <v>0</v>
      </c>
      <c r="D272" s="37">
        <f>'[6]прил 9'!L271</f>
        <v>0.2</v>
      </c>
      <c r="E272" s="37">
        <f>'[6]прил 9'!U271</f>
        <v>0</v>
      </c>
      <c r="F272" s="37">
        <f>'[6]прил 9'!V271</f>
        <v>0</v>
      </c>
      <c r="G272" s="37">
        <f>'[6]прил 9'!AE271</f>
        <v>0</v>
      </c>
      <c r="H272" s="37">
        <f>'[6]прил 9'!AF271</f>
        <v>0</v>
      </c>
      <c r="I272" s="37">
        <f>'[6]прил 9'!AO271</f>
        <v>0</v>
      </c>
      <c r="J272" s="37">
        <f>'[6]прил 9'!AP271</f>
        <v>0</v>
      </c>
    </row>
    <row r="273" spans="1:10" s="19" customFormat="1" ht="15.75">
      <c r="A273" s="63">
        <v>43</v>
      </c>
      <c r="B273" s="18" t="s">
        <v>158</v>
      </c>
      <c r="C273" s="37">
        <f>'[6]прил 9'!K272</f>
        <v>0</v>
      </c>
      <c r="D273" s="37">
        <f>'[6]прил 9'!L272</f>
        <v>1</v>
      </c>
      <c r="E273" s="37">
        <f>'[6]прил 9'!U272</f>
        <v>0</v>
      </c>
      <c r="F273" s="37">
        <f>'[6]прил 9'!V272</f>
        <v>0</v>
      </c>
      <c r="G273" s="37">
        <f>'[6]прил 9'!AE272</f>
        <v>0</v>
      </c>
      <c r="H273" s="37">
        <f>'[6]прил 9'!AF272</f>
        <v>0</v>
      </c>
      <c r="I273" s="37">
        <f>'[6]прил 9'!AO272</f>
        <v>0</v>
      </c>
      <c r="J273" s="37">
        <f>'[6]прил 9'!AP272</f>
        <v>0</v>
      </c>
    </row>
    <row r="274" spans="1:10" s="19" customFormat="1" ht="15.75">
      <c r="A274" s="63">
        <v>44</v>
      </c>
      <c r="B274" s="18" t="s">
        <v>159</v>
      </c>
      <c r="C274" s="37">
        <f>'[6]прил 9'!K273</f>
        <v>0</v>
      </c>
      <c r="D274" s="37">
        <f>'[6]прил 9'!L273</f>
        <v>0</v>
      </c>
      <c r="E274" s="37">
        <f>'[6]прил 9'!U273</f>
        <v>0</v>
      </c>
      <c r="F274" s="37">
        <f>'[6]прил 9'!V273</f>
        <v>0.192</v>
      </c>
      <c r="G274" s="37">
        <f>'[6]прил 9'!AE273</f>
        <v>0</v>
      </c>
      <c r="H274" s="37">
        <f>'[6]прил 9'!AF273</f>
        <v>0</v>
      </c>
      <c r="I274" s="37">
        <f>'[6]прил 9'!AO273</f>
        <v>0</v>
      </c>
      <c r="J274" s="37">
        <f>'[6]прил 9'!AP273</f>
        <v>0</v>
      </c>
    </row>
    <row r="275" spans="1:10" s="19" customFormat="1" ht="15.75">
      <c r="A275" s="63">
        <v>45</v>
      </c>
      <c r="B275" s="18" t="s">
        <v>483</v>
      </c>
      <c r="C275" s="37">
        <f>'[6]прил 9'!K274</f>
        <v>0</v>
      </c>
      <c r="D275" s="37">
        <f>'[6]прил 9'!L274</f>
        <v>0</v>
      </c>
      <c r="E275" s="37">
        <f>'[6]прил 9'!U274</f>
        <v>0</v>
      </c>
      <c r="F275" s="37">
        <f>'[6]прил 9'!V274</f>
        <v>6.781</v>
      </c>
      <c r="G275" s="37">
        <f>'[6]прил 9'!AE274</f>
        <v>0</v>
      </c>
      <c r="H275" s="37">
        <f>'[6]прил 9'!AF274</f>
        <v>0</v>
      </c>
      <c r="I275" s="37">
        <f>'[6]прил 9'!AO274</f>
        <v>0</v>
      </c>
      <c r="J275" s="37">
        <f>'[6]прил 9'!AP274</f>
        <v>0</v>
      </c>
    </row>
    <row r="276" spans="1:10" s="19" customFormat="1" ht="15.75">
      <c r="A276" s="63">
        <v>46</v>
      </c>
      <c r="B276" s="18" t="s">
        <v>160</v>
      </c>
      <c r="C276" s="37">
        <f>'[6]прил 9'!K275</f>
        <v>0</v>
      </c>
      <c r="D276" s="37">
        <f>'[6]прил 9'!L275</f>
        <v>0</v>
      </c>
      <c r="E276" s="37">
        <f>'[6]прил 9'!U275</f>
        <v>0</v>
      </c>
      <c r="F276" s="37">
        <f>'[6]прил 9'!V275</f>
        <v>0.263</v>
      </c>
      <c r="G276" s="37">
        <f>'[6]прил 9'!AE275</f>
        <v>0</v>
      </c>
      <c r="H276" s="37">
        <f>'[6]прил 9'!AF275</f>
        <v>0</v>
      </c>
      <c r="I276" s="37">
        <f>'[6]прил 9'!AO275</f>
        <v>0</v>
      </c>
      <c r="J276" s="37">
        <f>'[6]прил 9'!AP275</f>
        <v>0</v>
      </c>
    </row>
    <row r="277" spans="1:10" s="19" customFormat="1" ht="15.75">
      <c r="A277" s="63">
        <v>47</v>
      </c>
      <c r="B277" s="18" t="s">
        <v>161</v>
      </c>
      <c r="C277" s="37">
        <f>'[6]прил 9'!K276</f>
        <v>0</v>
      </c>
      <c r="D277" s="37">
        <f>'[6]прил 9'!L276</f>
        <v>0</v>
      </c>
      <c r="E277" s="37">
        <f>'[6]прил 9'!U276</f>
        <v>0</v>
      </c>
      <c r="F277" s="37">
        <f>'[6]прил 9'!V276</f>
        <v>0.262</v>
      </c>
      <c r="G277" s="37">
        <f>'[6]прил 9'!AE276</f>
        <v>0</v>
      </c>
      <c r="H277" s="37">
        <f>'[6]прил 9'!AF276</f>
        <v>0</v>
      </c>
      <c r="I277" s="37">
        <f>'[6]прил 9'!AO276</f>
        <v>0</v>
      </c>
      <c r="J277" s="37">
        <f>'[6]прил 9'!AP276</f>
        <v>0</v>
      </c>
    </row>
    <row r="278" spans="1:10" s="19" customFormat="1" ht="31.5">
      <c r="A278" s="63">
        <v>48</v>
      </c>
      <c r="B278" s="18" t="s">
        <v>162</v>
      </c>
      <c r="C278" s="37">
        <f>'[6]прил 9'!K277</f>
        <v>0</v>
      </c>
      <c r="D278" s="37">
        <f>'[6]прил 9'!L277</f>
        <v>0</v>
      </c>
      <c r="E278" s="37">
        <f>'[6]прил 9'!U277</f>
        <v>0</v>
      </c>
      <c r="F278" s="37">
        <f>'[6]прил 9'!V277</f>
        <v>1.47</v>
      </c>
      <c r="G278" s="37">
        <f>'[6]прил 9'!AE277</f>
        <v>0</v>
      </c>
      <c r="H278" s="37">
        <f>'[6]прил 9'!AF277</f>
        <v>0</v>
      </c>
      <c r="I278" s="37">
        <f>'[6]прил 9'!AO277</f>
        <v>0</v>
      </c>
      <c r="J278" s="37">
        <f>'[6]прил 9'!AP277</f>
        <v>0</v>
      </c>
    </row>
    <row r="279" spans="1:10" s="19" customFormat="1" ht="15.75">
      <c r="A279" s="63">
        <v>49</v>
      </c>
      <c r="B279" s="18" t="s">
        <v>163</v>
      </c>
      <c r="C279" s="37">
        <f>'[6]прил 9'!K278</f>
        <v>0</v>
      </c>
      <c r="D279" s="37">
        <f>'[6]прил 9'!L278</f>
        <v>0</v>
      </c>
      <c r="E279" s="37">
        <f>'[6]прил 9'!U278</f>
        <v>0</v>
      </c>
      <c r="F279" s="37">
        <f>'[6]прил 9'!V278</f>
        <v>0.527</v>
      </c>
      <c r="G279" s="37">
        <f>'[6]прил 9'!AE278</f>
        <v>0</v>
      </c>
      <c r="H279" s="37">
        <f>'[6]прил 9'!AF278</f>
        <v>0</v>
      </c>
      <c r="I279" s="37">
        <f>'[6]прил 9'!AO278</f>
        <v>0</v>
      </c>
      <c r="J279" s="37">
        <f>'[6]прил 9'!AP278</f>
        <v>0</v>
      </c>
    </row>
    <row r="280" spans="1:10" s="19" customFormat="1" ht="15.75">
      <c r="A280" s="63">
        <v>50</v>
      </c>
      <c r="B280" s="18" t="s">
        <v>164</v>
      </c>
      <c r="C280" s="37">
        <f>'[6]прил 9'!K279</f>
        <v>0</v>
      </c>
      <c r="D280" s="37">
        <f>'[6]прил 9'!L279</f>
        <v>0</v>
      </c>
      <c r="E280" s="37">
        <f>'[6]прил 9'!U279</f>
        <v>0</v>
      </c>
      <c r="F280" s="37">
        <f>'[6]прил 9'!V279</f>
        <v>3.93</v>
      </c>
      <c r="G280" s="37">
        <f>'[6]прил 9'!AE279</f>
        <v>0</v>
      </c>
      <c r="H280" s="37">
        <f>'[6]прил 9'!AF279</f>
        <v>0</v>
      </c>
      <c r="I280" s="37">
        <f>'[6]прил 9'!AO279</f>
        <v>0</v>
      </c>
      <c r="J280" s="37">
        <f>'[6]прил 9'!AP279</f>
        <v>0</v>
      </c>
    </row>
    <row r="281" spans="1:10" s="19" customFormat="1" ht="15.75">
      <c r="A281" s="63">
        <v>51</v>
      </c>
      <c r="B281" s="18" t="s">
        <v>165</v>
      </c>
      <c r="C281" s="37">
        <f>'[6]прил 9'!K280</f>
        <v>0</v>
      </c>
      <c r="D281" s="37">
        <f>'[6]прил 9'!L280</f>
        <v>0</v>
      </c>
      <c r="E281" s="37">
        <f>'[6]прил 9'!U280</f>
        <v>0</v>
      </c>
      <c r="F281" s="37">
        <f>'[6]прил 9'!V280</f>
        <v>1.773</v>
      </c>
      <c r="G281" s="37">
        <f>'[6]прил 9'!AE280</f>
        <v>0</v>
      </c>
      <c r="H281" s="37">
        <f>'[6]прил 9'!AF280</f>
        <v>0</v>
      </c>
      <c r="I281" s="37">
        <f>'[6]прил 9'!AO280</f>
        <v>0</v>
      </c>
      <c r="J281" s="37">
        <f>'[6]прил 9'!AP280</f>
        <v>0</v>
      </c>
    </row>
    <row r="282" spans="1:10" s="19" customFormat="1" ht="15.75">
      <c r="A282" s="63">
        <v>52</v>
      </c>
      <c r="B282" s="18" t="s">
        <v>166</v>
      </c>
      <c r="C282" s="37">
        <f>'[6]прил 9'!K281</f>
        <v>0</v>
      </c>
      <c r="D282" s="37">
        <f>'[6]прил 9'!L281</f>
        <v>0</v>
      </c>
      <c r="E282" s="37">
        <f>'[6]прил 9'!U281</f>
        <v>0</v>
      </c>
      <c r="F282" s="37">
        <f>'[6]прил 9'!V281</f>
        <v>1.81</v>
      </c>
      <c r="G282" s="37">
        <f>'[6]прил 9'!AE281</f>
        <v>0</v>
      </c>
      <c r="H282" s="37">
        <f>'[6]прил 9'!AF281</f>
        <v>0</v>
      </c>
      <c r="I282" s="37">
        <f>'[6]прил 9'!AO281</f>
        <v>0</v>
      </c>
      <c r="J282" s="37">
        <f>'[6]прил 9'!AP281</f>
        <v>0</v>
      </c>
    </row>
    <row r="283" spans="1:10" s="19" customFormat="1" ht="15.75">
      <c r="A283" s="63">
        <v>53</v>
      </c>
      <c r="B283" s="18" t="s">
        <v>167</v>
      </c>
      <c r="C283" s="37">
        <f>'[6]прил 9'!K282</f>
        <v>0</v>
      </c>
      <c r="D283" s="37">
        <f>'[6]прил 9'!L282</f>
        <v>0</v>
      </c>
      <c r="E283" s="37">
        <f>'[6]прил 9'!U282</f>
        <v>0</v>
      </c>
      <c r="F283" s="37">
        <f>'[6]прил 9'!V282</f>
        <v>0.208</v>
      </c>
      <c r="G283" s="37">
        <f>'[6]прил 9'!AE282</f>
        <v>0</v>
      </c>
      <c r="H283" s="37">
        <f>'[6]прил 9'!AF282</f>
        <v>0</v>
      </c>
      <c r="I283" s="37">
        <f>'[6]прил 9'!AO282</f>
        <v>0</v>
      </c>
      <c r="J283" s="37">
        <f>'[6]прил 9'!AP282</f>
        <v>0</v>
      </c>
    </row>
    <row r="284" spans="1:10" s="19" customFormat="1" ht="15.75">
      <c r="A284" s="63">
        <v>54</v>
      </c>
      <c r="B284" s="18" t="s">
        <v>168</v>
      </c>
      <c r="C284" s="37">
        <f>'[6]прил 9'!K283</f>
        <v>0</v>
      </c>
      <c r="D284" s="37">
        <f>'[6]прил 9'!L283</f>
        <v>0</v>
      </c>
      <c r="E284" s="37">
        <f>'[6]прил 9'!U283</f>
        <v>0</v>
      </c>
      <c r="F284" s="37">
        <f>'[6]прил 9'!V283</f>
        <v>0.126</v>
      </c>
      <c r="G284" s="37">
        <f>'[6]прил 9'!AE283</f>
        <v>0</v>
      </c>
      <c r="H284" s="37">
        <f>'[6]прил 9'!AF283</f>
        <v>0</v>
      </c>
      <c r="I284" s="37">
        <f>'[6]прил 9'!AO283</f>
        <v>0</v>
      </c>
      <c r="J284" s="37">
        <f>'[6]прил 9'!AP283</f>
        <v>0</v>
      </c>
    </row>
    <row r="285" spans="1:10" s="19" customFormat="1" ht="15.75">
      <c r="A285" s="63">
        <v>55</v>
      </c>
      <c r="B285" s="18" t="s">
        <v>169</v>
      </c>
      <c r="C285" s="37">
        <f>'[6]прил 9'!K284</f>
        <v>0</v>
      </c>
      <c r="D285" s="37">
        <f>'[6]прил 9'!L284</f>
        <v>0</v>
      </c>
      <c r="E285" s="37">
        <f>'[6]прил 9'!U284</f>
        <v>0</v>
      </c>
      <c r="F285" s="37">
        <f>'[6]прил 9'!V284</f>
        <v>1.255</v>
      </c>
      <c r="G285" s="37">
        <f>'[6]прил 9'!AE284</f>
        <v>0</v>
      </c>
      <c r="H285" s="37">
        <f>'[6]прил 9'!AF284</f>
        <v>0</v>
      </c>
      <c r="I285" s="37">
        <f>'[6]прил 9'!AO284</f>
        <v>0</v>
      </c>
      <c r="J285" s="37">
        <f>'[6]прил 9'!AP284</f>
        <v>0</v>
      </c>
    </row>
    <row r="286" spans="1:10" s="19" customFormat="1" ht="15.75">
      <c r="A286" s="63">
        <v>56</v>
      </c>
      <c r="B286" s="18" t="s">
        <v>170</v>
      </c>
      <c r="C286" s="37">
        <f>'[6]прил 9'!K285</f>
        <v>0</v>
      </c>
      <c r="D286" s="37">
        <f>'[6]прил 9'!L285</f>
        <v>0</v>
      </c>
      <c r="E286" s="37">
        <f>'[6]прил 9'!U285</f>
        <v>0</v>
      </c>
      <c r="F286" s="37">
        <f>'[6]прил 9'!V285</f>
        <v>0.543</v>
      </c>
      <c r="G286" s="37">
        <f>'[6]прил 9'!AE285</f>
        <v>0</v>
      </c>
      <c r="H286" s="37">
        <f>'[6]прил 9'!AF285</f>
        <v>0</v>
      </c>
      <c r="I286" s="37">
        <f>'[6]прил 9'!AO285</f>
        <v>0</v>
      </c>
      <c r="J286" s="37">
        <f>'[6]прил 9'!AP285</f>
        <v>0</v>
      </c>
    </row>
    <row r="287" spans="1:10" s="19" customFormat="1" ht="15.75">
      <c r="A287" s="63">
        <v>57</v>
      </c>
      <c r="B287" s="18" t="s">
        <v>484</v>
      </c>
      <c r="C287" s="37">
        <f>'[6]прил 9'!K286</f>
        <v>0</v>
      </c>
      <c r="D287" s="37">
        <f>'[6]прил 9'!L286</f>
        <v>0.264</v>
      </c>
      <c r="E287" s="37">
        <f>'[6]прил 9'!U286</f>
        <v>0</v>
      </c>
      <c r="F287" s="37">
        <f>'[6]прил 9'!V286</f>
        <v>0.264</v>
      </c>
      <c r="G287" s="37">
        <f>'[6]прил 9'!AE286</f>
        <v>0</v>
      </c>
      <c r="H287" s="37">
        <f>'[6]прил 9'!AF286</f>
        <v>0</v>
      </c>
      <c r="I287" s="37">
        <f>'[6]прил 9'!AO286</f>
        <v>0</v>
      </c>
      <c r="J287" s="37">
        <f>'[6]прил 9'!AP286</f>
        <v>0</v>
      </c>
    </row>
    <row r="288" spans="1:10" s="19" customFormat="1" ht="15.75">
      <c r="A288" s="63">
        <v>58</v>
      </c>
      <c r="B288" s="18" t="s">
        <v>485</v>
      </c>
      <c r="C288" s="37">
        <f>'[6]прил 9'!K287</f>
        <v>0</v>
      </c>
      <c r="D288" s="37">
        <f>'[6]прил 9'!L287</f>
        <v>0.66</v>
      </c>
      <c r="E288" s="37">
        <f>'[6]прил 9'!U287</f>
        <v>0</v>
      </c>
      <c r="F288" s="37">
        <f>'[6]прил 9'!V287</f>
        <v>0.66</v>
      </c>
      <c r="G288" s="37">
        <f>'[6]прил 9'!AE287</f>
        <v>0</v>
      </c>
      <c r="H288" s="37">
        <f>'[6]прил 9'!AF287</f>
        <v>0</v>
      </c>
      <c r="I288" s="37">
        <f>'[6]прил 9'!AO287</f>
        <v>0</v>
      </c>
      <c r="J288" s="37">
        <f>'[6]прил 9'!AP287</f>
        <v>0</v>
      </c>
    </row>
    <row r="289" spans="1:10" s="19" customFormat="1" ht="28.5" customHeight="1">
      <c r="A289" s="63">
        <v>59</v>
      </c>
      <c r="B289" s="18" t="s">
        <v>486</v>
      </c>
      <c r="C289" s="37">
        <f>'[6]прил 9'!K288</f>
        <v>0</v>
      </c>
      <c r="D289" s="37">
        <f>'[6]прил 9'!L288</f>
        <v>0.198</v>
      </c>
      <c r="E289" s="37">
        <f>'[6]прил 9'!U288</f>
        <v>0</v>
      </c>
      <c r="F289" s="37">
        <f>'[6]прил 9'!V288</f>
        <v>0.198</v>
      </c>
      <c r="G289" s="37">
        <f>'[6]прил 9'!AE288</f>
        <v>0</v>
      </c>
      <c r="H289" s="37">
        <f>'[6]прил 9'!AF288</f>
        <v>0</v>
      </c>
      <c r="I289" s="37">
        <f>'[6]прил 9'!AO288</f>
        <v>0</v>
      </c>
      <c r="J289" s="37">
        <f>'[6]прил 9'!AP288</f>
        <v>0</v>
      </c>
    </row>
    <row r="290" spans="1:10" s="19" customFormat="1" ht="31.5">
      <c r="A290" s="63">
        <v>60</v>
      </c>
      <c r="B290" s="18" t="s">
        <v>69</v>
      </c>
      <c r="C290" s="37">
        <f>'[6]прил 9'!K289</f>
        <v>0</v>
      </c>
      <c r="D290" s="37">
        <f>'[6]прил 9'!L289</f>
        <v>0.268</v>
      </c>
      <c r="E290" s="37">
        <f>'[6]прил 9'!U289</f>
        <v>0</v>
      </c>
      <c r="F290" s="37">
        <f>'[6]прил 9'!V289</f>
        <v>0.268</v>
      </c>
      <c r="G290" s="37">
        <f>'[6]прил 9'!AE289</f>
        <v>0</v>
      </c>
      <c r="H290" s="37">
        <f>'[6]прил 9'!AF289</f>
        <v>0</v>
      </c>
      <c r="I290" s="37">
        <f>'[6]прил 9'!AO289</f>
        <v>0</v>
      </c>
      <c r="J290" s="37">
        <f>'[6]прил 9'!AP289</f>
        <v>0</v>
      </c>
    </row>
    <row r="291" spans="1:10" s="19" customFormat="1" ht="31.5">
      <c r="A291" s="63">
        <v>61</v>
      </c>
      <c r="B291" s="18" t="s">
        <v>70</v>
      </c>
      <c r="C291" s="37">
        <f>'[6]прил 9'!K290</f>
        <v>0</v>
      </c>
      <c r="D291" s="37">
        <f>'[6]прил 9'!L290</f>
        <v>0.139</v>
      </c>
      <c r="E291" s="37">
        <f>'[6]прил 9'!U290</f>
        <v>0</v>
      </c>
      <c r="F291" s="37">
        <f>'[6]прил 9'!V290</f>
        <v>0.139</v>
      </c>
      <c r="G291" s="37">
        <f>'[6]прил 9'!AE290</f>
        <v>0</v>
      </c>
      <c r="H291" s="37">
        <f>'[6]прил 9'!AF290</f>
        <v>0</v>
      </c>
      <c r="I291" s="37">
        <f>'[6]прил 9'!AO290</f>
        <v>0</v>
      </c>
      <c r="J291" s="37">
        <f>'[6]прил 9'!AP290</f>
        <v>0</v>
      </c>
    </row>
    <row r="292" spans="1:10" s="19" customFormat="1" ht="31.5">
      <c r="A292" s="63">
        <v>62</v>
      </c>
      <c r="B292" s="18" t="s">
        <v>71</v>
      </c>
      <c r="C292" s="37">
        <f>'[6]прил 9'!K291</f>
        <v>0</v>
      </c>
      <c r="D292" s="37">
        <f>'[6]прил 9'!L291</f>
        <v>0.438</v>
      </c>
      <c r="E292" s="37">
        <f>'[6]прил 9'!U291</f>
        <v>0</v>
      </c>
      <c r="F292" s="37">
        <f>'[6]прил 9'!V291</f>
        <v>0.438</v>
      </c>
      <c r="G292" s="37">
        <f>'[6]прил 9'!AE291</f>
        <v>0</v>
      </c>
      <c r="H292" s="37">
        <f>'[6]прил 9'!AF291</f>
        <v>0</v>
      </c>
      <c r="I292" s="37">
        <f>'[6]прил 9'!AO291</f>
        <v>0</v>
      </c>
      <c r="J292" s="37">
        <f>'[6]прил 9'!AP291</f>
        <v>0</v>
      </c>
    </row>
    <row r="293" spans="1:10" s="19" customFormat="1" ht="15.75">
      <c r="A293" s="63">
        <v>63</v>
      </c>
      <c r="B293" s="18" t="s">
        <v>487</v>
      </c>
      <c r="C293" s="37">
        <f>'[6]прил 9'!K292</f>
        <v>0</v>
      </c>
      <c r="D293" s="37">
        <f>'[6]прил 9'!L292</f>
        <v>0.593</v>
      </c>
      <c r="E293" s="37">
        <f>'[6]прил 9'!U292</f>
        <v>0</v>
      </c>
      <c r="F293" s="37">
        <f>'[6]прил 9'!V292</f>
        <v>0.593</v>
      </c>
      <c r="G293" s="37">
        <f>'[6]прил 9'!AE292</f>
        <v>0</v>
      </c>
      <c r="H293" s="37">
        <f>'[6]прил 9'!AF292</f>
        <v>0</v>
      </c>
      <c r="I293" s="37">
        <f>'[6]прил 9'!AO292</f>
        <v>0</v>
      </c>
      <c r="J293" s="37">
        <f>'[6]прил 9'!AP292</f>
        <v>0</v>
      </c>
    </row>
    <row r="294" spans="1:10" s="19" customFormat="1" ht="15.75">
      <c r="A294" s="63">
        <v>64</v>
      </c>
      <c r="B294" s="18" t="s">
        <v>56</v>
      </c>
      <c r="C294" s="37">
        <f>'[6]прил 9'!K293</f>
        <v>0</v>
      </c>
      <c r="D294" s="37">
        <f>'[6]прил 9'!L293</f>
        <v>1.7</v>
      </c>
      <c r="E294" s="37">
        <f>'[6]прил 9'!U293</f>
        <v>0</v>
      </c>
      <c r="F294" s="37">
        <f>'[6]прил 9'!V293</f>
        <v>1.7</v>
      </c>
      <c r="G294" s="37">
        <f>'[6]прил 9'!AE293</f>
        <v>0</v>
      </c>
      <c r="H294" s="37">
        <f>'[6]прил 9'!AF293</f>
        <v>0</v>
      </c>
      <c r="I294" s="37">
        <f>'[6]прил 9'!AO293</f>
        <v>0</v>
      </c>
      <c r="J294" s="37">
        <f>'[6]прил 9'!AP293</f>
        <v>0</v>
      </c>
    </row>
    <row r="295" spans="1:10" s="19" customFormat="1" ht="31.5">
      <c r="A295" s="63">
        <v>65</v>
      </c>
      <c r="B295" s="18" t="s">
        <v>57</v>
      </c>
      <c r="C295" s="37">
        <f>'[6]прил 9'!K294</f>
        <v>0</v>
      </c>
      <c r="D295" s="37">
        <f>'[6]прил 9'!L294</f>
        <v>0.463</v>
      </c>
      <c r="E295" s="37">
        <f>'[6]прил 9'!U294</f>
        <v>0</v>
      </c>
      <c r="F295" s="37">
        <f>'[6]прил 9'!V294</f>
        <v>0.463</v>
      </c>
      <c r="G295" s="37">
        <f>'[6]прил 9'!AE294</f>
        <v>0</v>
      </c>
      <c r="H295" s="37">
        <f>'[6]прил 9'!AF294</f>
        <v>0</v>
      </c>
      <c r="I295" s="37">
        <f>'[6]прил 9'!AO294</f>
        <v>0</v>
      </c>
      <c r="J295" s="37">
        <f>'[6]прил 9'!AP294</f>
        <v>0</v>
      </c>
    </row>
    <row r="296" spans="1:10" s="19" customFormat="1" ht="15.75">
      <c r="A296" s="63">
        <v>66</v>
      </c>
      <c r="B296" s="18" t="s">
        <v>488</v>
      </c>
      <c r="C296" s="37">
        <f>'[6]прил 9'!K295</f>
        <v>0</v>
      </c>
      <c r="D296" s="37">
        <f>'[6]прил 9'!L295</f>
        <v>0.457</v>
      </c>
      <c r="E296" s="37">
        <f>'[6]прил 9'!U295</f>
        <v>0</v>
      </c>
      <c r="F296" s="37">
        <f>'[6]прил 9'!V295</f>
        <v>0.457</v>
      </c>
      <c r="G296" s="37">
        <f>'[6]прил 9'!AE295</f>
        <v>0</v>
      </c>
      <c r="H296" s="37">
        <f>'[6]прил 9'!AF295</f>
        <v>0</v>
      </c>
      <c r="I296" s="37">
        <f>'[6]прил 9'!AO295</f>
        <v>0</v>
      </c>
      <c r="J296" s="37">
        <f>'[6]прил 9'!AP295</f>
        <v>0</v>
      </c>
    </row>
    <row r="297" spans="1:10" s="19" customFormat="1" ht="15.75">
      <c r="A297" s="63">
        <v>67</v>
      </c>
      <c r="B297" s="18" t="s">
        <v>489</v>
      </c>
      <c r="C297" s="37">
        <f>'[6]прил 9'!K296</f>
        <v>0</v>
      </c>
      <c r="D297" s="37">
        <f>'[6]прил 9'!L296</f>
        <v>0.626</v>
      </c>
      <c r="E297" s="37">
        <f>'[6]прил 9'!U296</f>
        <v>0</v>
      </c>
      <c r="F297" s="37">
        <f>'[6]прил 9'!V296</f>
        <v>0.626</v>
      </c>
      <c r="G297" s="37">
        <f>'[6]прил 9'!AE296</f>
        <v>0</v>
      </c>
      <c r="H297" s="37">
        <f>'[6]прил 9'!AF296</f>
        <v>0</v>
      </c>
      <c r="I297" s="37">
        <f>'[6]прил 9'!AO296</f>
        <v>0</v>
      </c>
      <c r="J297" s="37">
        <f>'[6]прил 9'!AP296</f>
        <v>0</v>
      </c>
    </row>
    <row r="298" spans="1:10" s="19" customFormat="1" ht="31.5">
      <c r="A298" s="63">
        <v>68</v>
      </c>
      <c r="B298" s="18" t="s">
        <v>490</v>
      </c>
      <c r="C298" s="37">
        <f>'[6]прил 9'!K297</f>
        <v>0</v>
      </c>
      <c r="D298" s="37">
        <f>'[6]прил 9'!L297</f>
        <v>1.17</v>
      </c>
      <c r="E298" s="37">
        <f>'[6]прил 9'!U297</f>
        <v>0</v>
      </c>
      <c r="F298" s="37">
        <f>'[6]прил 9'!V297</f>
        <v>1.17</v>
      </c>
      <c r="G298" s="37">
        <f>'[6]прил 9'!AE297</f>
        <v>0</v>
      </c>
      <c r="H298" s="37">
        <f>'[6]прил 9'!AF297</f>
        <v>0</v>
      </c>
      <c r="I298" s="37">
        <f>'[6]прил 9'!AO297</f>
        <v>0</v>
      </c>
      <c r="J298" s="37">
        <f>'[6]прил 9'!AP297</f>
        <v>0</v>
      </c>
    </row>
    <row r="299" spans="1:10" s="19" customFormat="1" ht="31.5">
      <c r="A299" s="63">
        <v>69</v>
      </c>
      <c r="B299" s="18" t="s">
        <v>172</v>
      </c>
      <c r="C299" s="37">
        <f>'[6]прил 9'!K298</f>
        <v>0</v>
      </c>
      <c r="D299" s="37">
        <f>'[6]прил 9'!L298</f>
        <v>10.7</v>
      </c>
      <c r="E299" s="37">
        <f>'[6]прил 9'!U298</f>
        <v>0</v>
      </c>
      <c r="F299" s="37">
        <f>'[6]прил 9'!V298</f>
        <v>10.7</v>
      </c>
      <c r="G299" s="37">
        <f>'[6]прил 9'!AE298</f>
        <v>0</v>
      </c>
      <c r="H299" s="37">
        <f>'[6]прил 9'!AF298</f>
        <v>0</v>
      </c>
      <c r="I299" s="37">
        <f>'[6]прил 9'!AO298</f>
        <v>0</v>
      </c>
      <c r="J299" s="37">
        <f>'[6]прил 9'!AP298</f>
        <v>0</v>
      </c>
    </row>
    <row r="300" spans="1:10" s="19" customFormat="1" ht="31.5">
      <c r="A300" s="63">
        <v>70</v>
      </c>
      <c r="B300" s="18" t="s">
        <v>174</v>
      </c>
      <c r="C300" s="37">
        <f>'[6]прил 9'!K299</f>
        <v>0</v>
      </c>
      <c r="D300" s="37">
        <f>'[6]прил 9'!L299</f>
        <v>0.2</v>
      </c>
      <c r="E300" s="37">
        <f>'[6]прил 9'!U299</f>
        <v>0</v>
      </c>
      <c r="F300" s="37">
        <f>'[6]прил 9'!V299</f>
        <v>0.2</v>
      </c>
      <c r="G300" s="37">
        <f>'[6]прил 9'!AE299</f>
        <v>0</v>
      </c>
      <c r="H300" s="37">
        <f>'[6]прил 9'!AF299</f>
        <v>0</v>
      </c>
      <c r="I300" s="37">
        <f>'[6]прил 9'!AO299</f>
        <v>0</v>
      </c>
      <c r="J300" s="37">
        <f>'[6]прил 9'!AP299</f>
        <v>0</v>
      </c>
    </row>
    <row r="301" spans="1:10" s="19" customFormat="1" ht="15.75">
      <c r="A301" s="63">
        <v>71</v>
      </c>
      <c r="B301" s="18" t="s">
        <v>185</v>
      </c>
      <c r="C301" s="37">
        <f>'[6]прил 9'!K300</f>
        <v>0</v>
      </c>
      <c r="D301" s="37">
        <f>'[6]прил 9'!L300</f>
        <v>2.8</v>
      </c>
      <c r="E301" s="37">
        <f>'[6]прил 9'!U300</f>
        <v>0</v>
      </c>
      <c r="F301" s="37">
        <f>'[6]прил 9'!V300</f>
        <v>1.946</v>
      </c>
      <c r="G301" s="37">
        <f>'[6]прил 9'!AE300</f>
        <v>0</v>
      </c>
      <c r="H301" s="37">
        <f>'[6]прил 9'!AF300</f>
        <v>0</v>
      </c>
      <c r="I301" s="37">
        <f>'[6]прил 9'!AO300</f>
        <v>0</v>
      </c>
      <c r="J301" s="37">
        <f>'[6]прил 9'!AP300</f>
        <v>0</v>
      </c>
    </row>
    <row r="302" spans="1:10" s="19" customFormat="1" ht="15.75">
      <c r="A302" s="63">
        <v>72</v>
      </c>
      <c r="B302" s="18" t="s">
        <v>186</v>
      </c>
      <c r="C302" s="37">
        <f>'[6]прил 9'!K301</f>
        <v>0</v>
      </c>
      <c r="D302" s="37">
        <f>'[6]прил 9'!L301</f>
        <v>0.43</v>
      </c>
      <c r="E302" s="37">
        <f>'[6]прил 9'!U301</f>
        <v>0</v>
      </c>
      <c r="F302" s="37">
        <f>'[6]прил 9'!V301</f>
        <v>2.923</v>
      </c>
      <c r="G302" s="37">
        <f>'[6]прил 9'!AE301</f>
        <v>0</v>
      </c>
      <c r="H302" s="37">
        <f>'[6]прил 9'!AF301</f>
        <v>0</v>
      </c>
      <c r="I302" s="37">
        <f>'[6]прил 9'!AO301</f>
        <v>0</v>
      </c>
      <c r="J302" s="37">
        <f>'[6]прил 9'!AP301</f>
        <v>0</v>
      </c>
    </row>
    <row r="303" spans="1:10" s="19" customFormat="1" ht="15.75">
      <c r="A303" s="63">
        <v>73</v>
      </c>
      <c r="B303" s="18" t="s">
        <v>187</v>
      </c>
      <c r="C303" s="37">
        <f>'[6]прил 9'!K302</f>
        <v>0</v>
      </c>
      <c r="D303" s="37">
        <f>'[6]прил 9'!L302</f>
        <v>0.75</v>
      </c>
      <c r="E303" s="37">
        <f>'[6]прил 9'!U302</f>
        <v>0</v>
      </c>
      <c r="F303" s="37">
        <f>'[6]прил 9'!V302</f>
        <v>0</v>
      </c>
      <c r="G303" s="37">
        <f>'[6]прил 9'!AE302</f>
        <v>0</v>
      </c>
      <c r="H303" s="37">
        <f>'[6]прил 9'!AF302</f>
        <v>0</v>
      </c>
      <c r="I303" s="37">
        <f>'[6]прил 9'!AO302</f>
        <v>0</v>
      </c>
      <c r="J303" s="37">
        <f>'[6]прил 9'!AP302</f>
        <v>0</v>
      </c>
    </row>
    <row r="304" spans="1:10" s="19" customFormat="1" ht="15.75">
      <c r="A304" s="63">
        <v>74</v>
      </c>
      <c r="B304" s="18" t="s">
        <v>188</v>
      </c>
      <c r="C304" s="37">
        <f>'[6]прил 9'!K303</f>
        <v>0</v>
      </c>
      <c r="D304" s="37">
        <f>'[6]прил 9'!L303</f>
        <v>0.7</v>
      </c>
      <c r="E304" s="37">
        <f>'[6]прил 9'!U303</f>
        <v>0</v>
      </c>
      <c r="F304" s="37">
        <f>'[6]прил 9'!V303</f>
        <v>1.989</v>
      </c>
      <c r="G304" s="37">
        <f>'[6]прил 9'!AE303</f>
        <v>0</v>
      </c>
      <c r="H304" s="37">
        <f>'[6]прил 9'!AF303</f>
        <v>0</v>
      </c>
      <c r="I304" s="37">
        <f>'[6]прил 9'!AO303</f>
        <v>0</v>
      </c>
      <c r="J304" s="37">
        <f>'[6]прил 9'!AP303</f>
        <v>0</v>
      </c>
    </row>
    <row r="305" spans="1:10" s="19" customFormat="1" ht="15.75">
      <c r="A305" s="63">
        <v>75</v>
      </c>
      <c r="B305" s="18" t="s">
        <v>189</v>
      </c>
      <c r="C305" s="37">
        <f>'[6]прил 9'!K304</f>
        <v>0</v>
      </c>
      <c r="D305" s="37">
        <f>'[6]прил 9'!L304</f>
        <v>1</v>
      </c>
      <c r="E305" s="37">
        <f>'[6]прил 9'!U304</f>
        <v>0</v>
      </c>
      <c r="F305" s="37">
        <f>'[6]прил 9'!V304</f>
        <v>2.497</v>
      </c>
      <c r="G305" s="37">
        <f>'[6]прил 9'!AE304</f>
        <v>0</v>
      </c>
      <c r="H305" s="37">
        <f>'[6]прил 9'!AF304</f>
        <v>0</v>
      </c>
      <c r="I305" s="37">
        <f>'[6]прил 9'!AO304</f>
        <v>0</v>
      </c>
      <c r="J305" s="37">
        <f>'[6]прил 9'!AP304</f>
        <v>0</v>
      </c>
    </row>
    <row r="306" spans="1:10" s="19" customFormat="1" ht="31.5">
      <c r="A306" s="63">
        <v>76</v>
      </c>
      <c r="B306" s="18" t="s">
        <v>190</v>
      </c>
      <c r="C306" s="37">
        <f>'[6]прил 9'!K305</f>
        <v>0</v>
      </c>
      <c r="D306" s="37">
        <f>'[6]прил 9'!L305</f>
        <v>0.35</v>
      </c>
      <c r="E306" s="37">
        <f>'[6]прил 9'!U305</f>
        <v>0</v>
      </c>
      <c r="F306" s="37">
        <f>'[6]прил 9'!V305</f>
        <v>0</v>
      </c>
      <c r="G306" s="37">
        <f>'[6]прил 9'!AE305</f>
        <v>0</v>
      </c>
      <c r="H306" s="37">
        <f>'[6]прил 9'!AF305</f>
        <v>0</v>
      </c>
      <c r="I306" s="37">
        <f>'[6]прил 9'!AO305</f>
        <v>0</v>
      </c>
      <c r="J306" s="37">
        <f>'[6]прил 9'!AP305</f>
        <v>0</v>
      </c>
    </row>
    <row r="307" spans="1:10" s="19" customFormat="1" ht="15.75">
      <c r="A307" s="63">
        <v>77</v>
      </c>
      <c r="B307" s="18" t="s">
        <v>191</v>
      </c>
      <c r="C307" s="37">
        <f>'[6]прил 9'!K306</f>
        <v>0</v>
      </c>
      <c r="D307" s="37">
        <f>'[6]прил 9'!L306</f>
        <v>1</v>
      </c>
      <c r="E307" s="37">
        <f>'[6]прил 9'!U306</f>
        <v>0</v>
      </c>
      <c r="F307" s="37">
        <f>'[6]прил 9'!V306</f>
        <v>0</v>
      </c>
      <c r="G307" s="37">
        <f>'[6]прил 9'!AE306</f>
        <v>0</v>
      </c>
      <c r="H307" s="37">
        <f>'[6]прил 9'!AF306</f>
        <v>0</v>
      </c>
      <c r="I307" s="37">
        <f>'[6]прил 9'!AO306</f>
        <v>0</v>
      </c>
      <c r="J307" s="37">
        <f>'[6]прил 9'!AP306</f>
        <v>0</v>
      </c>
    </row>
    <row r="308" spans="1:10" s="19" customFormat="1" ht="31.5">
      <c r="A308" s="63">
        <v>78</v>
      </c>
      <c r="B308" s="18" t="s">
        <v>192</v>
      </c>
      <c r="C308" s="37">
        <f>'[6]прил 9'!K307</f>
        <v>0</v>
      </c>
      <c r="D308" s="37">
        <f>'[6]прил 9'!L307</f>
        <v>0.32</v>
      </c>
      <c r="E308" s="37">
        <f>'[6]прил 9'!U307</f>
        <v>0</v>
      </c>
      <c r="F308" s="37">
        <f>'[6]прил 9'!V307</f>
        <v>0.307</v>
      </c>
      <c r="G308" s="37">
        <f>'[6]прил 9'!AE307</f>
        <v>0</v>
      </c>
      <c r="H308" s="37">
        <f>'[6]прил 9'!AF307</f>
        <v>0</v>
      </c>
      <c r="I308" s="37">
        <f>'[6]прил 9'!AO307</f>
        <v>0</v>
      </c>
      <c r="J308" s="37">
        <f>'[6]прил 9'!AP307</f>
        <v>0</v>
      </c>
    </row>
    <row r="309" spans="1:10" s="19" customFormat="1" ht="15.75">
      <c r="A309" s="63">
        <v>79</v>
      </c>
      <c r="B309" s="18" t="s">
        <v>193</v>
      </c>
      <c r="C309" s="37">
        <f>'[6]прил 9'!K308</f>
        <v>0</v>
      </c>
      <c r="D309" s="37">
        <f>'[6]прил 9'!L308</f>
        <v>0.41</v>
      </c>
      <c r="E309" s="37">
        <f>'[6]прил 9'!U308</f>
        <v>0</v>
      </c>
      <c r="F309" s="37">
        <f>'[6]прил 9'!V308</f>
        <v>0</v>
      </c>
      <c r="G309" s="37">
        <f>'[6]прил 9'!AE308</f>
        <v>0</v>
      </c>
      <c r="H309" s="37">
        <f>'[6]прил 9'!AF308</f>
        <v>0</v>
      </c>
      <c r="I309" s="37">
        <f>'[6]прил 9'!AO308</f>
        <v>0</v>
      </c>
      <c r="J309" s="37">
        <f>'[6]прил 9'!AP308</f>
        <v>0</v>
      </c>
    </row>
    <row r="310" spans="1:10" s="19" customFormat="1" ht="31.5">
      <c r="A310" s="63">
        <v>80</v>
      </c>
      <c r="B310" s="18" t="s">
        <v>194</v>
      </c>
      <c r="C310" s="37">
        <f>'[6]прил 9'!K309</f>
        <v>0</v>
      </c>
      <c r="D310" s="37">
        <f>'[6]прил 9'!L309</f>
        <v>0.17</v>
      </c>
      <c r="E310" s="37">
        <f>'[6]прил 9'!U309</f>
        <v>0</v>
      </c>
      <c r="F310" s="37">
        <f>'[6]прил 9'!V309</f>
        <v>0</v>
      </c>
      <c r="G310" s="37">
        <f>'[6]прил 9'!AE309</f>
        <v>0</v>
      </c>
      <c r="H310" s="37">
        <f>'[6]прил 9'!AF309</f>
        <v>0</v>
      </c>
      <c r="I310" s="37">
        <f>'[6]прил 9'!AO309</f>
        <v>0</v>
      </c>
      <c r="J310" s="37">
        <f>'[6]прил 9'!AP309</f>
        <v>0</v>
      </c>
    </row>
    <row r="311" spans="1:10" s="19" customFormat="1" ht="15.75">
      <c r="A311" s="63">
        <v>81</v>
      </c>
      <c r="B311" s="18" t="s">
        <v>195</v>
      </c>
      <c r="C311" s="37">
        <f>'[6]прил 9'!K310</f>
        <v>0</v>
      </c>
      <c r="D311" s="37">
        <f>'[6]прил 9'!L310</f>
        <v>0.42</v>
      </c>
      <c r="E311" s="37">
        <f>'[6]прил 9'!U310</f>
        <v>0</v>
      </c>
      <c r="F311" s="37">
        <f>'[6]прил 9'!V310</f>
        <v>0.582</v>
      </c>
      <c r="G311" s="37">
        <f>'[6]прил 9'!AE310</f>
        <v>0</v>
      </c>
      <c r="H311" s="37">
        <f>'[6]прил 9'!AF310</f>
        <v>0</v>
      </c>
      <c r="I311" s="37">
        <f>'[6]прил 9'!AO310</f>
        <v>0</v>
      </c>
      <c r="J311" s="37">
        <f>'[6]прил 9'!AP310</f>
        <v>0</v>
      </c>
    </row>
    <row r="312" spans="1:10" s="19" customFormat="1" ht="31.5">
      <c r="A312" s="63">
        <v>82</v>
      </c>
      <c r="B312" s="18" t="s">
        <v>196</v>
      </c>
      <c r="C312" s="37">
        <f>'[6]прил 9'!K311</f>
        <v>0</v>
      </c>
      <c r="D312" s="37">
        <f>'[6]прил 9'!L311</f>
        <v>2</v>
      </c>
      <c r="E312" s="37">
        <f>'[6]прил 9'!U311</f>
        <v>0</v>
      </c>
      <c r="F312" s="37">
        <f>'[6]прил 9'!V311</f>
        <v>0</v>
      </c>
      <c r="G312" s="37">
        <f>'[6]прил 9'!AE311</f>
        <v>0</v>
      </c>
      <c r="H312" s="37">
        <f>'[6]прил 9'!AF311</f>
        <v>0</v>
      </c>
      <c r="I312" s="37">
        <f>'[6]прил 9'!AO311</f>
        <v>0</v>
      </c>
      <c r="J312" s="37">
        <f>'[6]прил 9'!AP311</f>
        <v>0</v>
      </c>
    </row>
    <row r="313" spans="1:10" s="19" customFormat="1" ht="15.75">
      <c r="A313" s="63">
        <v>83</v>
      </c>
      <c r="B313" s="18" t="s">
        <v>197</v>
      </c>
      <c r="C313" s="37">
        <f>'[6]прил 9'!K312</f>
        <v>0</v>
      </c>
      <c r="D313" s="37">
        <f>'[6]прил 9'!L312</f>
        <v>0.85</v>
      </c>
      <c r="E313" s="37">
        <f>'[6]прил 9'!U312</f>
        <v>0</v>
      </c>
      <c r="F313" s="37">
        <f>'[6]прил 9'!V312</f>
        <v>0.871</v>
      </c>
      <c r="G313" s="37">
        <f>'[6]прил 9'!AE312</f>
        <v>0</v>
      </c>
      <c r="H313" s="37">
        <f>'[6]прил 9'!AF312</f>
        <v>0</v>
      </c>
      <c r="I313" s="37">
        <f>'[6]прил 9'!AO312</f>
        <v>0</v>
      </c>
      <c r="J313" s="37">
        <f>'[6]прил 9'!AP312</f>
        <v>0</v>
      </c>
    </row>
    <row r="314" spans="1:10" s="19" customFormat="1" ht="15.75">
      <c r="A314" s="63">
        <v>84</v>
      </c>
      <c r="B314" s="18" t="s">
        <v>198</v>
      </c>
      <c r="C314" s="37">
        <f>'[6]прил 9'!K313</f>
        <v>0</v>
      </c>
      <c r="D314" s="37">
        <f>'[6]прил 9'!L313</f>
        <v>0.183</v>
      </c>
      <c r="E314" s="37">
        <f>'[6]прил 9'!U313</f>
        <v>0</v>
      </c>
      <c r="F314" s="37">
        <f>'[6]прил 9'!V313</f>
        <v>0.175</v>
      </c>
      <c r="G314" s="37">
        <f>'[6]прил 9'!AE313</f>
        <v>0</v>
      </c>
      <c r="H314" s="37">
        <f>'[6]прил 9'!AF313</f>
        <v>0</v>
      </c>
      <c r="I314" s="37">
        <f>'[6]прил 9'!AO313</f>
        <v>0</v>
      </c>
      <c r="J314" s="37">
        <f>'[6]прил 9'!AP313</f>
        <v>0</v>
      </c>
    </row>
    <row r="315" spans="1:10" s="19" customFormat="1" ht="15.75">
      <c r="A315" s="63">
        <v>85</v>
      </c>
      <c r="B315" s="18" t="s">
        <v>199</v>
      </c>
      <c r="C315" s="37">
        <f>'[6]прил 9'!K314</f>
        <v>0</v>
      </c>
      <c r="D315" s="37">
        <f>'[6]прил 9'!L314</f>
        <v>0.25</v>
      </c>
      <c r="E315" s="37">
        <f>'[6]прил 9'!U314</f>
        <v>0</v>
      </c>
      <c r="F315" s="37">
        <f>'[6]прил 9'!V314</f>
        <v>0.738</v>
      </c>
      <c r="G315" s="37">
        <f>'[6]прил 9'!AE314</f>
        <v>0</v>
      </c>
      <c r="H315" s="37">
        <f>'[6]прил 9'!AF314</f>
        <v>0</v>
      </c>
      <c r="I315" s="37">
        <f>'[6]прил 9'!AO314</f>
        <v>0</v>
      </c>
      <c r="J315" s="37">
        <f>'[6]прил 9'!AP314</f>
        <v>0</v>
      </c>
    </row>
    <row r="316" spans="1:10" s="19" customFormat="1" ht="15.75">
      <c r="A316" s="63">
        <v>86</v>
      </c>
      <c r="B316" s="18" t="s">
        <v>200</v>
      </c>
      <c r="C316" s="37">
        <f>'[6]прил 9'!K315</f>
        <v>0</v>
      </c>
      <c r="D316" s="37">
        <f>'[6]прил 9'!L315</f>
        <v>0.22</v>
      </c>
      <c r="E316" s="37">
        <f>'[6]прил 9'!U315</f>
        <v>0</v>
      </c>
      <c r="F316" s="37">
        <f>'[6]прил 9'!V315</f>
        <v>0</v>
      </c>
      <c r="G316" s="37">
        <f>'[6]прил 9'!AE315</f>
        <v>0</v>
      </c>
      <c r="H316" s="37">
        <f>'[6]прил 9'!AF315</f>
        <v>0</v>
      </c>
      <c r="I316" s="37">
        <f>'[6]прил 9'!AO315</f>
        <v>0</v>
      </c>
      <c r="J316" s="37">
        <f>'[6]прил 9'!AP315</f>
        <v>0</v>
      </c>
    </row>
    <row r="317" spans="1:10" s="19" customFormat="1" ht="31.5">
      <c r="A317" s="63">
        <v>87</v>
      </c>
      <c r="B317" s="18" t="s">
        <v>201</v>
      </c>
      <c r="C317" s="37">
        <f>'[6]прил 9'!K316</f>
        <v>0</v>
      </c>
      <c r="D317" s="37">
        <f>'[6]прил 9'!L316</f>
        <v>1.5</v>
      </c>
      <c r="E317" s="37">
        <f>'[6]прил 9'!U316</f>
        <v>0</v>
      </c>
      <c r="F317" s="37">
        <f>'[6]прил 9'!V316</f>
        <v>1.419</v>
      </c>
      <c r="G317" s="37">
        <f>'[6]прил 9'!AE316</f>
        <v>0</v>
      </c>
      <c r="H317" s="37">
        <f>'[6]прил 9'!AF316</f>
        <v>0</v>
      </c>
      <c r="I317" s="37">
        <f>'[6]прил 9'!AO316</f>
        <v>0</v>
      </c>
      <c r="J317" s="37">
        <f>'[6]прил 9'!AP316</f>
        <v>0</v>
      </c>
    </row>
    <row r="318" spans="1:10" s="19" customFormat="1" ht="15.75">
      <c r="A318" s="63">
        <v>88</v>
      </c>
      <c r="B318" s="18" t="s">
        <v>202</v>
      </c>
      <c r="C318" s="37">
        <f>'[6]прил 9'!K317</f>
        <v>0</v>
      </c>
      <c r="D318" s="37">
        <f>'[6]прил 9'!L317</f>
        <v>1.17</v>
      </c>
      <c r="E318" s="37">
        <f>'[6]прил 9'!U317</f>
        <v>0</v>
      </c>
      <c r="F318" s="37">
        <f>'[6]прил 9'!V317</f>
        <v>0</v>
      </c>
      <c r="G318" s="37">
        <f>'[6]прил 9'!AE317</f>
        <v>0</v>
      </c>
      <c r="H318" s="37">
        <f>'[6]прил 9'!AF317</f>
        <v>0</v>
      </c>
      <c r="I318" s="37">
        <f>'[6]прил 9'!AO317</f>
        <v>0</v>
      </c>
      <c r="J318" s="37">
        <f>'[6]прил 9'!AP317</f>
        <v>0</v>
      </c>
    </row>
    <row r="319" spans="1:10" s="19" customFormat="1" ht="15.75">
      <c r="A319" s="63">
        <v>89</v>
      </c>
      <c r="B319" s="18" t="s">
        <v>203</v>
      </c>
      <c r="C319" s="37">
        <f>'[6]прил 9'!K318</f>
        <v>0</v>
      </c>
      <c r="D319" s="37">
        <f>'[6]прил 9'!L318</f>
        <v>0.38</v>
      </c>
      <c r="E319" s="37">
        <f>'[6]прил 9'!U318</f>
        <v>0</v>
      </c>
      <c r="F319" s="37">
        <f>'[6]прил 9'!V318</f>
        <v>1.021</v>
      </c>
      <c r="G319" s="37">
        <f>'[6]прил 9'!AE318</f>
        <v>0</v>
      </c>
      <c r="H319" s="37">
        <f>'[6]прил 9'!AF318</f>
        <v>0</v>
      </c>
      <c r="I319" s="37">
        <f>'[6]прил 9'!AO318</f>
        <v>0</v>
      </c>
      <c r="J319" s="37">
        <f>'[6]прил 9'!AP318</f>
        <v>0</v>
      </c>
    </row>
    <row r="320" spans="1:10" s="19" customFormat="1" ht="15.75">
      <c r="A320" s="63">
        <v>90</v>
      </c>
      <c r="B320" s="18" t="s">
        <v>204</v>
      </c>
      <c r="C320" s="37">
        <f>'[6]прил 9'!K319</f>
        <v>0</v>
      </c>
      <c r="D320" s="37">
        <f>'[6]прил 9'!L319</f>
        <v>0.27</v>
      </c>
      <c r="E320" s="37">
        <f>'[6]прил 9'!U319</f>
        <v>0</v>
      </c>
      <c r="F320" s="37">
        <f>'[6]прил 9'!V319</f>
        <v>0.168</v>
      </c>
      <c r="G320" s="37">
        <f>'[6]прил 9'!AE319</f>
        <v>0</v>
      </c>
      <c r="H320" s="37">
        <f>'[6]прил 9'!AF319</f>
        <v>0</v>
      </c>
      <c r="I320" s="37">
        <f>'[6]прил 9'!AO319</f>
        <v>0</v>
      </c>
      <c r="J320" s="37">
        <f>'[6]прил 9'!AP319</f>
        <v>0</v>
      </c>
    </row>
    <row r="321" spans="1:10" s="19" customFormat="1" ht="15.75">
      <c r="A321" s="63">
        <v>91</v>
      </c>
      <c r="B321" s="18" t="s">
        <v>205</v>
      </c>
      <c r="C321" s="37">
        <f>'[6]прил 9'!K320</f>
        <v>0</v>
      </c>
      <c r="D321" s="37">
        <f>'[6]прил 9'!L320</f>
        <v>0.2</v>
      </c>
      <c r="E321" s="37">
        <f>'[6]прил 9'!U320</f>
        <v>0</v>
      </c>
      <c r="F321" s="37">
        <f>'[6]прил 9'!V320</f>
        <v>0.297</v>
      </c>
      <c r="G321" s="37">
        <f>'[6]прил 9'!AE320</f>
        <v>0</v>
      </c>
      <c r="H321" s="37">
        <f>'[6]прил 9'!AF320</f>
        <v>0</v>
      </c>
      <c r="I321" s="37">
        <f>'[6]прил 9'!AO320</f>
        <v>0</v>
      </c>
      <c r="J321" s="37">
        <f>'[6]прил 9'!AP320</f>
        <v>0</v>
      </c>
    </row>
    <row r="322" spans="1:10" s="19" customFormat="1" ht="15.75">
      <c r="A322" s="63">
        <v>92</v>
      </c>
      <c r="B322" s="18" t="s">
        <v>206</v>
      </c>
      <c r="C322" s="37">
        <f>'[6]прил 9'!K321</f>
        <v>0</v>
      </c>
      <c r="D322" s="37">
        <f>'[6]прил 9'!L321</f>
        <v>0.4</v>
      </c>
      <c r="E322" s="37">
        <f>'[6]прил 9'!U321</f>
        <v>0</v>
      </c>
      <c r="F322" s="37">
        <f>'[6]прил 9'!V321</f>
        <v>0.35</v>
      </c>
      <c r="G322" s="37">
        <f>'[6]прил 9'!AE321</f>
        <v>0</v>
      </c>
      <c r="H322" s="37">
        <f>'[6]прил 9'!AF321</f>
        <v>0</v>
      </c>
      <c r="I322" s="37">
        <f>'[6]прил 9'!AO321</f>
        <v>0</v>
      </c>
      <c r="J322" s="37">
        <f>'[6]прил 9'!AP321</f>
        <v>0</v>
      </c>
    </row>
    <row r="323" spans="1:10" s="19" customFormat="1" ht="15.75">
      <c r="A323" s="63">
        <v>93</v>
      </c>
      <c r="B323" s="18" t="s">
        <v>207</v>
      </c>
      <c r="C323" s="37">
        <f>'[6]прил 9'!K322</f>
        <v>0</v>
      </c>
      <c r="D323" s="37">
        <f>'[6]прил 9'!L322</f>
        <v>0.4</v>
      </c>
      <c r="E323" s="37">
        <f>'[6]прил 9'!U322</f>
        <v>0</v>
      </c>
      <c r="F323" s="37">
        <f>'[6]прил 9'!V322</f>
        <v>0</v>
      </c>
      <c r="G323" s="37">
        <f>'[6]прил 9'!AE322</f>
        <v>0</v>
      </c>
      <c r="H323" s="37">
        <f>'[6]прил 9'!AF322</f>
        <v>0</v>
      </c>
      <c r="I323" s="37">
        <f>'[6]прил 9'!AO322</f>
        <v>0</v>
      </c>
      <c r="J323" s="37">
        <f>'[6]прил 9'!AP322</f>
        <v>0</v>
      </c>
    </row>
    <row r="324" spans="1:10" s="19" customFormat="1" ht="15.75">
      <c r="A324" s="63">
        <v>94</v>
      </c>
      <c r="B324" s="18" t="s">
        <v>208</v>
      </c>
      <c r="C324" s="37">
        <f>'[6]прил 9'!K323</f>
        <v>0</v>
      </c>
      <c r="D324" s="37">
        <f>'[6]прил 9'!L323</f>
        <v>0.5</v>
      </c>
      <c r="E324" s="37">
        <f>'[6]прил 9'!U323</f>
        <v>0</v>
      </c>
      <c r="F324" s="37">
        <f>'[6]прил 9'!V323</f>
        <v>0</v>
      </c>
      <c r="G324" s="37">
        <f>'[6]прил 9'!AE323</f>
        <v>0</v>
      </c>
      <c r="H324" s="37">
        <f>'[6]прил 9'!AF323</f>
        <v>0</v>
      </c>
      <c r="I324" s="37">
        <f>'[6]прил 9'!AO323</f>
        <v>0</v>
      </c>
      <c r="J324" s="37">
        <f>'[6]прил 9'!AP323</f>
        <v>0</v>
      </c>
    </row>
    <row r="325" spans="1:10" s="19" customFormat="1" ht="15.75">
      <c r="A325" s="63">
        <v>95</v>
      </c>
      <c r="B325" s="18" t="s">
        <v>209</v>
      </c>
      <c r="C325" s="37">
        <f>'[6]прил 9'!K324</f>
        <v>0</v>
      </c>
      <c r="D325" s="37">
        <f>'[6]прил 9'!L324</f>
        <v>0.52</v>
      </c>
      <c r="E325" s="37">
        <f>'[6]прил 9'!U324</f>
        <v>0</v>
      </c>
      <c r="F325" s="37">
        <f>'[6]прил 9'!V324</f>
        <v>0.333</v>
      </c>
      <c r="G325" s="37">
        <f>'[6]прил 9'!AE324</f>
        <v>0</v>
      </c>
      <c r="H325" s="37">
        <f>'[6]прил 9'!AF324</f>
        <v>0</v>
      </c>
      <c r="I325" s="37">
        <f>'[6]прил 9'!AO324</f>
        <v>0</v>
      </c>
      <c r="J325" s="37">
        <f>'[6]прил 9'!AP324</f>
        <v>0</v>
      </c>
    </row>
    <row r="326" spans="1:10" s="19" customFormat="1" ht="31.5">
      <c r="A326" s="63">
        <v>96</v>
      </c>
      <c r="B326" s="18" t="s">
        <v>210</v>
      </c>
      <c r="C326" s="37">
        <f>'[6]прил 9'!K325</f>
        <v>0</v>
      </c>
      <c r="D326" s="37">
        <f>'[6]прил 9'!L325</f>
        <v>0.7</v>
      </c>
      <c r="E326" s="37">
        <f>'[6]прил 9'!U325</f>
        <v>0</v>
      </c>
      <c r="F326" s="37">
        <f>'[6]прил 9'!V325</f>
        <v>0.499</v>
      </c>
      <c r="G326" s="37">
        <f>'[6]прил 9'!AE325</f>
        <v>0</v>
      </c>
      <c r="H326" s="37">
        <f>'[6]прил 9'!AF325</f>
        <v>0</v>
      </c>
      <c r="I326" s="37">
        <f>'[6]прил 9'!AO325</f>
        <v>0</v>
      </c>
      <c r="J326" s="37">
        <f>'[6]прил 9'!AP325</f>
        <v>0</v>
      </c>
    </row>
    <row r="327" spans="1:10" s="19" customFormat="1" ht="15.75">
      <c r="A327" s="63">
        <v>97</v>
      </c>
      <c r="B327" s="18" t="s">
        <v>211</v>
      </c>
      <c r="C327" s="37">
        <f>'[6]прил 9'!K326</f>
        <v>0</v>
      </c>
      <c r="D327" s="37">
        <f>'[6]прил 9'!L326</f>
        <v>0.7</v>
      </c>
      <c r="E327" s="37">
        <f>'[6]прил 9'!U326</f>
        <v>0</v>
      </c>
      <c r="F327" s="37">
        <f>'[6]прил 9'!V326</f>
        <v>0.489</v>
      </c>
      <c r="G327" s="37">
        <f>'[6]прил 9'!AE326</f>
        <v>0</v>
      </c>
      <c r="H327" s="37">
        <f>'[6]прил 9'!AF326</f>
        <v>0</v>
      </c>
      <c r="I327" s="37">
        <f>'[6]прил 9'!AO326</f>
        <v>0</v>
      </c>
      <c r="J327" s="37">
        <f>'[6]прил 9'!AP326</f>
        <v>0</v>
      </c>
    </row>
    <row r="328" spans="1:10" s="19" customFormat="1" ht="15.75">
      <c r="A328" s="63">
        <v>98</v>
      </c>
      <c r="B328" s="18" t="s">
        <v>212</v>
      </c>
      <c r="C328" s="37">
        <f>'[6]прил 9'!K327</f>
        <v>0</v>
      </c>
      <c r="D328" s="37">
        <f>'[6]прил 9'!L327</f>
        <v>0.17</v>
      </c>
      <c r="E328" s="37">
        <f>'[6]прил 9'!U327</f>
        <v>0</v>
      </c>
      <c r="F328" s="37">
        <f>'[6]прил 9'!V327</f>
        <v>0</v>
      </c>
      <c r="G328" s="37">
        <f>'[6]прил 9'!AE327</f>
        <v>0</v>
      </c>
      <c r="H328" s="37">
        <f>'[6]прил 9'!AF327</f>
        <v>0</v>
      </c>
      <c r="I328" s="37">
        <f>'[6]прил 9'!AO327</f>
        <v>0</v>
      </c>
      <c r="J328" s="37">
        <f>'[6]прил 9'!AP327</f>
        <v>0</v>
      </c>
    </row>
    <row r="329" spans="1:10" s="19" customFormat="1" ht="15.75">
      <c r="A329" s="63">
        <v>99</v>
      </c>
      <c r="B329" s="18" t="s">
        <v>213</v>
      </c>
      <c r="C329" s="37">
        <f>'[6]прил 9'!K328</f>
        <v>0</v>
      </c>
      <c r="D329" s="37">
        <f>'[6]прил 9'!L328</f>
        <v>1.2</v>
      </c>
      <c r="E329" s="37">
        <f>'[6]прил 9'!U328</f>
        <v>0</v>
      </c>
      <c r="F329" s="37">
        <f>'[6]прил 9'!V328</f>
        <v>1.208</v>
      </c>
      <c r="G329" s="37">
        <f>'[6]прил 9'!AE328</f>
        <v>0</v>
      </c>
      <c r="H329" s="37">
        <f>'[6]прил 9'!AF328</f>
        <v>0</v>
      </c>
      <c r="I329" s="37">
        <f>'[6]прил 9'!AO328</f>
        <v>0</v>
      </c>
      <c r="J329" s="37">
        <f>'[6]прил 9'!AP328</f>
        <v>0</v>
      </c>
    </row>
    <row r="330" spans="1:10" s="19" customFormat="1" ht="15.75">
      <c r="A330" s="63">
        <v>100</v>
      </c>
      <c r="B330" s="18" t="s">
        <v>214</v>
      </c>
      <c r="C330" s="37">
        <f>'[6]прил 9'!K329</f>
        <v>0</v>
      </c>
      <c r="D330" s="37">
        <f>'[6]прил 9'!L329</f>
        <v>1.4</v>
      </c>
      <c r="E330" s="37">
        <f>'[6]прил 9'!U329</f>
        <v>0</v>
      </c>
      <c r="F330" s="37">
        <f>'[6]прил 9'!V329</f>
        <v>0</v>
      </c>
      <c r="G330" s="37">
        <f>'[6]прил 9'!AE329</f>
        <v>0</v>
      </c>
      <c r="H330" s="37">
        <f>'[6]прил 9'!AF329</f>
        <v>0</v>
      </c>
      <c r="I330" s="37">
        <f>'[6]прил 9'!AO329</f>
        <v>0</v>
      </c>
      <c r="J330" s="37">
        <f>'[6]прил 9'!AP329</f>
        <v>0</v>
      </c>
    </row>
    <row r="331" spans="1:10" s="19" customFormat="1" ht="15.75">
      <c r="A331" s="63">
        <v>101</v>
      </c>
      <c r="B331" s="18" t="s">
        <v>215</v>
      </c>
      <c r="C331" s="37">
        <f>'[6]прил 9'!K330</f>
        <v>0</v>
      </c>
      <c r="D331" s="37">
        <f>'[6]прил 9'!L330</f>
        <v>1.7</v>
      </c>
      <c r="E331" s="37">
        <f>'[6]прил 9'!U330</f>
        <v>0</v>
      </c>
      <c r="F331" s="37">
        <f>'[6]прил 9'!V330</f>
        <v>2.23</v>
      </c>
      <c r="G331" s="37">
        <f>'[6]прил 9'!AE330</f>
        <v>0</v>
      </c>
      <c r="H331" s="37">
        <f>'[6]прил 9'!AF330</f>
        <v>0</v>
      </c>
      <c r="I331" s="37">
        <f>'[6]прил 9'!AO330</f>
        <v>0</v>
      </c>
      <c r="J331" s="37">
        <f>'[6]прил 9'!AP330</f>
        <v>0</v>
      </c>
    </row>
    <row r="332" spans="1:10" s="19" customFormat="1" ht="31.5">
      <c r="A332" s="63">
        <v>102</v>
      </c>
      <c r="B332" s="18" t="s">
        <v>216</v>
      </c>
      <c r="C332" s="37">
        <f>'[6]прил 9'!K331</f>
        <v>0</v>
      </c>
      <c r="D332" s="37">
        <f>'[6]прил 9'!L331</f>
        <v>1.97</v>
      </c>
      <c r="E332" s="37">
        <f>'[6]прил 9'!U331</f>
        <v>0</v>
      </c>
      <c r="F332" s="37">
        <f>'[6]прил 9'!V331</f>
        <v>1.964</v>
      </c>
      <c r="G332" s="37">
        <f>'[6]прил 9'!AE331</f>
        <v>0</v>
      </c>
      <c r="H332" s="37">
        <f>'[6]прил 9'!AF331</f>
        <v>0</v>
      </c>
      <c r="I332" s="37">
        <f>'[6]прил 9'!AO331</f>
        <v>0</v>
      </c>
      <c r="J332" s="37">
        <f>'[6]прил 9'!AP331</f>
        <v>0</v>
      </c>
    </row>
    <row r="333" spans="1:10" s="19" customFormat="1" ht="15.75">
      <c r="A333" s="63">
        <v>103</v>
      </c>
      <c r="B333" s="18" t="s">
        <v>217</v>
      </c>
      <c r="C333" s="37">
        <f>'[6]прил 9'!K332</f>
        <v>0</v>
      </c>
      <c r="D333" s="37">
        <f>'[6]прил 9'!L332</f>
        <v>5.4</v>
      </c>
      <c r="E333" s="37">
        <f>'[6]прил 9'!U332</f>
        <v>0</v>
      </c>
      <c r="F333" s="37">
        <f>'[6]прил 9'!V332</f>
        <v>0</v>
      </c>
      <c r="G333" s="37">
        <f>'[6]прил 9'!AE332</f>
        <v>0</v>
      </c>
      <c r="H333" s="37">
        <f>'[6]прил 9'!AF332</f>
        <v>0</v>
      </c>
      <c r="I333" s="37">
        <f>'[6]прил 9'!AO332</f>
        <v>0</v>
      </c>
      <c r="J333" s="37">
        <f>'[6]прил 9'!AP332</f>
        <v>0</v>
      </c>
    </row>
    <row r="334" spans="1:10" s="19" customFormat="1" ht="15.75">
      <c r="A334" s="63">
        <v>104</v>
      </c>
      <c r="B334" s="18" t="s">
        <v>218</v>
      </c>
      <c r="C334" s="37">
        <f>'[6]прил 9'!K333</f>
        <v>0</v>
      </c>
      <c r="D334" s="37">
        <f>'[6]прил 9'!L333</f>
        <v>0.525</v>
      </c>
      <c r="E334" s="37">
        <f>'[6]прил 9'!U333</f>
        <v>0</v>
      </c>
      <c r="F334" s="37">
        <f>'[6]прил 9'!V333</f>
        <v>0</v>
      </c>
      <c r="G334" s="37">
        <f>'[6]прил 9'!AE333</f>
        <v>0</v>
      </c>
      <c r="H334" s="37">
        <f>'[6]прил 9'!AF333</f>
        <v>0</v>
      </c>
      <c r="I334" s="37">
        <f>'[6]прил 9'!AO333</f>
        <v>0</v>
      </c>
      <c r="J334" s="37">
        <f>'[6]прил 9'!AP333</f>
        <v>0</v>
      </c>
    </row>
    <row r="335" spans="1:10" s="19" customFormat="1" ht="15.75">
      <c r="A335" s="63">
        <v>105</v>
      </c>
      <c r="B335" s="18" t="s">
        <v>219</v>
      </c>
      <c r="C335" s="37">
        <f>'[6]прил 9'!K334</f>
        <v>0</v>
      </c>
      <c r="D335" s="37">
        <f>'[6]прил 9'!L334</f>
        <v>0.2</v>
      </c>
      <c r="E335" s="37">
        <f>'[6]прил 9'!U334</f>
        <v>0</v>
      </c>
      <c r="F335" s="37">
        <f>'[6]прил 9'!V334</f>
        <v>0.054</v>
      </c>
      <c r="G335" s="37">
        <f>'[6]прил 9'!AE334</f>
        <v>0</v>
      </c>
      <c r="H335" s="37">
        <f>'[6]прил 9'!AF334</f>
        <v>0</v>
      </c>
      <c r="I335" s="37">
        <f>'[6]прил 9'!AO334</f>
        <v>0</v>
      </c>
      <c r="J335" s="37">
        <f>'[6]прил 9'!AP334</f>
        <v>0</v>
      </c>
    </row>
    <row r="336" spans="1:10" s="19" customFormat="1" ht="15.75">
      <c r="A336" s="63">
        <v>106</v>
      </c>
      <c r="B336" s="18" t="s">
        <v>220</v>
      </c>
      <c r="C336" s="37">
        <f>'[6]прил 9'!K335</f>
        <v>0</v>
      </c>
      <c r="D336" s="37">
        <f>'[6]прил 9'!L335</f>
        <v>1.1</v>
      </c>
      <c r="E336" s="37">
        <f>'[6]прил 9'!U335</f>
        <v>0</v>
      </c>
      <c r="F336" s="37">
        <f>'[6]прил 9'!V335</f>
        <v>0</v>
      </c>
      <c r="G336" s="37">
        <f>'[6]прил 9'!AE335</f>
        <v>0</v>
      </c>
      <c r="H336" s="37">
        <f>'[6]прил 9'!AF335</f>
        <v>0</v>
      </c>
      <c r="I336" s="37">
        <f>'[6]прил 9'!AO335</f>
        <v>0</v>
      </c>
      <c r="J336" s="37">
        <f>'[6]прил 9'!AP335</f>
        <v>0</v>
      </c>
    </row>
    <row r="337" spans="1:10" s="19" customFormat="1" ht="15.75">
      <c r="A337" s="63">
        <v>107</v>
      </c>
      <c r="B337" s="18" t="s">
        <v>221</v>
      </c>
      <c r="C337" s="37">
        <f>'[6]прил 9'!K336</f>
        <v>0</v>
      </c>
      <c r="D337" s="37">
        <f>'[6]прил 9'!L336</f>
        <v>0.3</v>
      </c>
      <c r="E337" s="37">
        <f>'[6]прил 9'!U336</f>
        <v>0</v>
      </c>
      <c r="F337" s="37">
        <f>'[6]прил 9'!V336</f>
        <v>0</v>
      </c>
      <c r="G337" s="37">
        <f>'[6]прил 9'!AE336</f>
        <v>0</v>
      </c>
      <c r="H337" s="37">
        <f>'[6]прил 9'!AF336</f>
        <v>0</v>
      </c>
      <c r="I337" s="37">
        <f>'[6]прил 9'!AO336</f>
        <v>0</v>
      </c>
      <c r="J337" s="37">
        <f>'[6]прил 9'!AP336</f>
        <v>0</v>
      </c>
    </row>
    <row r="338" spans="1:10" s="19" customFormat="1" ht="15.75">
      <c r="A338" s="63">
        <v>108</v>
      </c>
      <c r="B338" s="18" t="s">
        <v>222</v>
      </c>
      <c r="C338" s="37">
        <f>'[6]прил 9'!K337</f>
        <v>0</v>
      </c>
      <c r="D338" s="37">
        <f>'[6]прил 9'!L337</f>
        <v>0.163</v>
      </c>
      <c r="E338" s="37">
        <f>'[6]прил 9'!U337</f>
        <v>0</v>
      </c>
      <c r="F338" s="37">
        <f>'[6]прил 9'!V337</f>
        <v>0</v>
      </c>
      <c r="G338" s="37">
        <f>'[6]прил 9'!AE337</f>
        <v>0</v>
      </c>
      <c r="H338" s="37">
        <f>'[6]прил 9'!AF337</f>
        <v>0</v>
      </c>
      <c r="I338" s="37">
        <f>'[6]прил 9'!AO337</f>
        <v>0</v>
      </c>
      <c r="J338" s="37">
        <f>'[6]прил 9'!AP337</f>
        <v>0</v>
      </c>
    </row>
    <row r="339" spans="1:10" s="19" customFormat="1" ht="15.75">
      <c r="A339" s="63">
        <v>109</v>
      </c>
      <c r="B339" s="18" t="s">
        <v>223</v>
      </c>
      <c r="C339" s="37">
        <f>'[6]прил 9'!K338</f>
        <v>0</v>
      </c>
      <c r="D339" s="37">
        <f>'[6]прил 9'!L338</f>
        <v>0.83</v>
      </c>
      <c r="E339" s="37">
        <f>'[6]прил 9'!U338</f>
        <v>0</v>
      </c>
      <c r="F339" s="37">
        <f>'[6]прил 9'!V338</f>
        <v>0</v>
      </c>
      <c r="G339" s="37">
        <f>'[6]прил 9'!AE338</f>
        <v>0</v>
      </c>
      <c r="H339" s="37">
        <f>'[6]прил 9'!AF338</f>
        <v>0</v>
      </c>
      <c r="I339" s="37">
        <f>'[6]прил 9'!AO338</f>
        <v>0</v>
      </c>
      <c r="J339" s="37">
        <f>'[6]прил 9'!AP338</f>
        <v>0</v>
      </c>
    </row>
    <row r="340" spans="1:10" s="19" customFormat="1" ht="15.75">
      <c r="A340" s="63">
        <v>110</v>
      </c>
      <c r="B340" s="18" t="s">
        <v>224</v>
      </c>
      <c r="C340" s="37">
        <f>'[6]прил 9'!K339</f>
        <v>0</v>
      </c>
      <c r="D340" s="37">
        <f>'[6]прил 9'!L339</f>
        <v>4.85</v>
      </c>
      <c r="E340" s="37">
        <f>'[6]прил 9'!U339</f>
        <v>0</v>
      </c>
      <c r="F340" s="37">
        <f>'[6]прил 9'!V339</f>
        <v>0</v>
      </c>
      <c r="G340" s="37">
        <f>'[6]прил 9'!AE339</f>
        <v>0</v>
      </c>
      <c r="H340" s="37">
        <f>'[6]прил 9'!AF339</f>
        <v>0</v>
      </c>
      <c r="I340" s="37">
        <f>'[6]прил 9'!AO339</f>
        <v>0</v>
      </c>
      <c r="J340" s="37">
        <f>'[6]прил 9'!AP339</f>
        <v>0</v>
      </c>
    </row>
    <row r="341" spans="1:10" s="19" customFormat="1" ht="15.75">
      <c r="A341" s="63">
        <v>111</v>
      </c>
      <c r="B341" s="18" t="s">
        <v>225</v>
      </c>
      <c r="C341" s="37">
        <f>'[6]прил 9'!K340</f>
        <v>0</v>
      </c>
      <c r="D341" s="37">
        <f>'[6]прил 9'!L340</f>
        <v>0.525</v>
      </c>
      <c r="E341" s="37">
        <f>'[6]прил 9'!U340</f>
        <v>0</v>
      </c>
      <c r="F341" s="37">
        <f>'[6]прил 9'!V340</f>
        <v>0.464</v>
      </c>
      <c r="G341" s="37">
        <f>'[6]прил 9'!AE340</f>
        <v>0</v>
      </c>
      <c r="H341" s="37">
        <f>'[6]прил 9'!AF340</f>
        <v>0</v>
      </c>
      <c r="I341" s="37">
        <f>'[6]прил 9'!AO340</f>
        <v>0</v>
      </c>
      <c r="J341" s="37">
        <f>'[6]прил 9'!AP340</f>
        <v>0</v>
      </c>
    </row>
    <row r="342" spans="1:10" s="19" customFormat="1" ht="15.75">
      <c r="A342" s="63">
        <v>112</v>
      </c>
      <c r="B342" s="18" t="s">
        <v>226</v>
      </c>
      <c r="C342" s="37">
        <f>'[6]прил 9'!K341</f>
        <v>0</v>
      </c>
      <c r="D342" s="37">
        <f>'[6]прил 9'!L341</f>
        <v>0</v>
      </c>
      <c r="E342" s="37">
        <f>'[6]прил 9'!U341</f>
        <v>0</v>
      </c>
      <c r="F342" s="37">
        <f>'[6]прил 9'!V341</f>
        <v>1.098</v>
      </c>
      <c r="G342" s="37">
        <f>'[6]прил 9'!AE341</f>
        <v>0</v>
      </c>
      <c r="H342" s="37">
        <f>'[6]прил 9'!AF341</f>
        <v>0</v>
      </c>
      <c r="I342" s="37">
        <f>'[6]прил 9'!AO341</f>
        <v>0</v>
      </c>
      <c r="J342" s="37">
        <f>'[6]прил 9'!AP341</f>
        <v>0</v>
      </c>
    </row>
    <row r="343" spans="1:10" s="19" customFormat="1" ht="15.75">
      <c r="A343" s="63">
        <v>113</v>
      </c>
      <c r="B343" s="18" t="s">
        <v>227</v>
      </c>
      <c r="C343" s="37">
        <f>'[6]прил 9'!K342</f>
        <v>0</v>
      </c>
      <c r="D343" s="37">
        <f>'[6]прил 9'!L342</f>
        <v>0</v>
      </c>
      <c r="E343" s="37">
        <f>'[6]прил 9'!U342</f>
        <v>0</v>
      </c>
      <c r="F343" s="37">
        <f>'[6]прил 9'!V342</f>
        <v>0.373</v>
      </c>
      <c r="G343" s="37">
        <f>'[6]прил 9'!AE342</f>
        <v>0</v>
      </c>
      <c r="H343" s="37">
        <f>'[6]прил 9'!AF342</f>
        <v>0</v>
      </c>
      <c r="I343" s="37">
        <f>'[6]прил 9'!AO342</f>
        <v>0</v>
      </c>
      <c r="J343" s="37">
        <f>'[6]прил 9'!AP342</f>
        <v>0</v>
      </c>
    </row>
    <row r="344" spans="1:10" s="19" customFormat="1" ht="15.75">
      <c r="A344" s="63">
        <v>114</v>
      </c>
      <c r="B344" s="18" t="s">
        <v>228</v>
      </c>
      <c r="C344" s="37">
        <f>'[6]прил 9'!K343</f>
        <v>0</v>
      </c>
      <c r="D344" s="37">
        <f>'[6]прил 9'!L343</f>
        <v>0</v>
      </c>
      <c r="E344" s="37">
        <f>'[6]прил 9'!U343</f>
        <v>0</v>
      </c>
      <c r="F344" s="37">
        <f>'[6]прил 9'!V343</f>
        <v>1.357</v>
      </c>
      <c r="G344" s="37">
        <f>'[6]прил 9'!AE343</f>
        <v>0</v>
      </c>
      <c r="H344" s="37">
        <f>'[6]прил 9'!AF343</f>
        <v>0</v>
      </c>
      <c r="I344" s="37">
        <f>'[6]прил 9'!AO343</f>
        <v>0</v>
      </c>
      <c r="J344" s="37">
        <f>'[6]прил 9'!AP343</f>
        <v>0</v>
      </c>
    </row>
    <row r="345" spans="1:10" s="19" customFormat="1" ht="15.75">
      <c r="A345" s="63">
        <v>115</v>
      </c>
      <c r="B345" s="18" t="s">
        <v>229</v>
      </c>
      <c r="C345" s="37">
        <f>'[6]прил 9'!K344</f>
        <v>0</v>
      </c>
      <c r="D345" s="37">
        <f>'[6]прил 9'!L344</f>
        <v>0</v>
      </c>
      <c r="E345" s="37">
        <f>'[6]прил 9'!U344</f>
        <v>0</v>
      </c>
      <c r="F345" s="37">
        <f>'[6]прил 9'!V344</f>
        <v>1.667</v>
      </c>
      <c r="G345" s="37">
        <f>'[6]прил 9'!AE344</f>
        <v>0</v>
      </c>
      <c r="H345" s="37">
        <f>'[6]прил 9'!AF344</f>
        <v>0</v>
      </c>
      <c r="I345" s="37">
        <f>'[6]прил 9'!AO344</f>
        <v>0</v>
      </c>
      <c r="J345" s="37">
        <f>'[6]прил 9'!AP344</f>
        <v>0</v>
      </c>
    </row>
    <row r="346" spans="1:10" s="19" customFormat="1" ht="15.75">
      <c r="A346" s="63">
        <v>116</v>
      </c>
      <c r="B346" s="18" t="s">
        <v>230</v>
      </c>
      <c r="C346" s="37">
        <f>'[6]прил 9'!K345</f>
        <v>0</v>
      </c>
      <c r="D346" s="37">
        <f>'[6]прил 9'!L345</f>
        <v>0</v>
      </c>
      <c r="E346" s="37">
        <f>'[6]прил 9'!U345</f>
        <v>0</v>
      </c>
      <c r="F346" s="37">
        <f>'[6]прил 9'!V345</f>
        <v>1</v>
      </c>
      <c r="G346" s="37">
        <f>'[6]прил 9'!AE345</f>
        <v>0</v>
      </c>
      <c r="H346" s="37">
        <f>'[6]прил 9'!AF345</f>
        <v>0</v>
      </c>
      <c r="I346" s="37">
        <f>'[6]прил 9'!AO345</f>
        <v>0</v>
      </c>
      <c r="J346" s="37">
        <f>'[6]прил 9'!AP345</f>
        <v>0</v>
      </c>
    </row>
    <row r="347" spans="1:10" s="19" customFormat="1" ht="15.75">
      <c r="A347" s="63">
        <v>117</v>
      </c>
      <c r="B347" s="18" t="s">
        <v>231</v>
      </c>
      <c r="C347" s="37">
        <f>'[6]прил 9'!K346</f>
        <v>0</v>
      </c>
      <c r="D347" s="37">
        <f>'[6]прил 9'!L346</f>
        <v>0</v>
      </c>
      <c r="E347" s="37">
        <f>'[6]прил 9'!U346</f>
        <v>0</v>
      </c>
      <c r="F347" s="37">
        <f>'[6]прил 9'!V346</f>
        <v>1.322</v>
      </c>
      <c r="G347" s="37">
        <f>'[6]прил 9'!AE346</f>
        <v>0</v>
      </c>
      <c r="H347" s="37">
        <f>'[6]прил 9'!AF346</f>
        <v>0</v>
      </c>
      <c r="I347" s="37">
        <f>'[6]прил 9'!AO346</f>
        <v>0</v>
      </c>
      <c r="J347" s="37">
        <f>'[6]прил 9'!AP346</f>
        <v>0</v>
      </c>
    </row>
    <row r="348" spans="1:10" s="19" customFormat="1" ht="15.75">
      <c r="A348" s="63">
        <v>118</v>
      </c>
      <c r="B348" s="18" t="s">
        <v>232</v>
      </c>
      <c r="C348" s="37">
        <f>'[6]прил 9'!K347</f>
        <v>0</v>
      </c>
      <c r="D348" s="37">
        <f>'[6]прил 9'!L347</f>
        <v>0</v>
      </c>
      <c r="E348" s="37">
        <f>'[6]прил 9'!U347</f>
        <v>0</v>
      </c>
      <c r="F348" s="37">
        <f>'[6]прил 9'!V347</f>
        <v>1.283</v>
      </c>
      <c r="G348" s="37">
        <f>'[6]прил 9'!AE347</f>
        <v>0</v>
      </c>
      <c r="H348" s="37">
        <f>'[6]прил 9'!AF347</f>
        <v>0</v>
      </c>
      <c r="I348" s="37">
        <f>'[6]прил 9'!AO347</f>
        <v>0</v>
      </c>
      <c r="J348" s="37">
        <f>'[6]прил 9'!AP347</f>
        <v>0</v>
      </c>
    </row>
    <row r="349" spans="1:10" s="19" customFormat="1" ht="15.75">
      <c r="A349" s="63">
        <v>119</v>
      </c>
      <c r="B349" s="18" t="s">
        <v>233</v>
      </c>
      <c r="C349" s="37">
        <f>'[6]прил 9'!K348</f>
        <v>0</v>
      </c>
      <c r="D349" s="37">
        <f>'[6]прил 9'!L348</f>
        <v>0</v>
      </c>
      <c r="E349" s="37">
        <f>'[6]прил 9'!U348</f>
        <v>0</v>
      </c>
      <c r="F349" s="37">
        <f>'[6]прил 9'!V348</f>
        <v>1.02</v>
      </c>
      <c r="G349" s="37">
        <f>'[6]прил 9'!AE348</f>
        <v>0</v>
      </c>
      <c r="H349" s="37">
        <f>'[6]прил 9'!AF348</f>
        <v>0</v>
      </c>
      <c r="I349" s="37">
        <f>'[6]прил 9'!AO348</f>
        <v>0</v>
      </c>
      <c r="J349" s="37">
        <f>'[6]прил 9'!AP348</f>
        <v>0</v>
      </c>
    </row>
    <row r="350" spans="1:10" s="19" customFormat="1" ht="15.75">
      <c r="A350" s="63">
        <v>120</v>
      </c>
      <c r="B350" s="18" t="s">
        <v>491</v>
      </c>
      <c r="C350" s="37">
        <f>'[6]прил 9'!K349</f>
        <v>0.16</v>
      </c>
      <c r="D350" s="37">
        <f>'[6]прил 9'!L349</f>
        <v>4.52</v>
      </c>
      <c r="E350" s="37">
        <f>'[6]прил 9'!U349</f>
        <v>0.16</v>
      </c>
      <c r="F350" s="37">
        <f>'[6]прил 9'!V349</f>
        <v>10.067</v>
      </c>
      <c r="G350" s="37">
        <f>'[6]прил 9'!AE349</f>
        <v>0</v>
      </c>
      <c r="H350" s="37">
        <f>'[6]прил 9'!AF349</f>
        <v>0</v>
      </c>
      <c r="I350" s="37">
        <f>'[6]прил 9'!AO349</f>
        <v>0</v>
      </c>
      <c r="J350" s="37">
        <f>'[6]прил 9'!AP349</f>
        <v>0</v>
      </c>
    </row>
    <row r="351" spans="1:10" s="19" customFormat="1" ht="15.75">
      <c r="A351" s="63">
        <v>121</v>
      </c>
      <c r="B351" s="18" t="s">
        <v>492</v>
      </c>
      <c r="C351" s="37">
        <f>'[6]прил 9'!K350</f>
        <v>0</v>
      </c>
      <c r="D351" s="37">
        <f>'[6]прил 9'!L350</f>
        <v>0.06</v>
      </c>
      <c r="E351" s="37">
        <f>'[6]прил 9'!U350</f>
        <v>0</v>
      </c>
      <c r="F351" s="37">
        <f>'[6]прил 9'!V350</f>
        <v>0.053</v>
      </c>
      <c r="G351" s="37">
        <f>'[6]прил 9'!AE350</f>
        <v>0</v>
      </c>
      <c r="H351" s="37">
        <f>'[6]прил 9'!AF350</f>
        <v>0</v>
      </c>
      <c r="I351" s="37">
        <f>'[6]прил 9'!AO350</f>
        <v>0</v>
      </c>
      <c r="J351" s="37">
        <f>'[6]прил 9'!AP350</f>
        <v>0</v>
      </c>
    </row>
    <row r="352" spans="1:10" s="19" customFormat="1" ht="15.75">
      <c r="A352" s="63">
        <v>122</v>
      </c>
      <c r="B352" s="18" t="s">
        <v>493</v>
      </c>
      <c r="C352" s="37">
        <f>'[6]прил 9'!K351</f>
        <v>0.063</v>
      </c>
      <c r="D352" s="37">
        <f>'[6]прил 9'!L351</f>
        <v>0</v>
      </c>
      <c r="E352" s="37">
        <f>'[6]прил 9'!U351</f>
        <v>0.063</v>
      </c>
      <c r="F352" s="37">
        <f>'[6]прил 9'!V351</f>
        <v>0</v>
      </c>
      <c r="G352" s="37">
        <f>'[6]прил 9'!AE351</f>
        <v>0</v>
      </c>
      <c r="H352" s="37">
        <f>'[6]прил 9'!AF351</f>
        <v>0</v>
      </c>
      <c r="I352" s="37">
        <f>'[6]прил 9'!AO351</f>
        <v>0</v>
      </c>
      <c r="J352" s="37">
        <f>'[6]прил 9'!AP351</f>
        <v>0</v>
      </c>
    </row>
    <row r="353" spans="1:10" s="19" customFormat="1" ht="15.75">
      <c r="A353" s="63">
        <v>123</v>
      </c>
      <c r="B353" s="18" t="s">
        <v>494</v>
      </c>
      <c r="C353" s="37">
        <f>'[6]прил 9'!K352</f>
        <v>0.1</v>
      </c>
      <c r="D353" s="37">
        <f>'[6]прил 9'!L352</f>
        <v>0</v>
      </c>
      <c r="E353" s="37">
        <f>'[6]прил 9'!U352</f>
        <v>0.1</v>
      </c>
      <c r="F353" s="37">
        <f>'[6]прил 9'!V352</f>
        <v>0</v>
      </c>
      <c r="G353" s="37">
        <f>'[6]прил 9'!AE352</f>
        <v>0</v>
      </c>
      <c r="H353" s="37">
        <f>'[6]прил 9'!AF352</f>
        <v>0</v>
      </c>
      <c r="I353" s="37">
        <f>'[6]прил 9'!AO352</f>
        <v>0</v>
      </c>
      <c r="J353" s="37">
        <f>'[6]прил 9'!AP352</f>
        <v>0</v>
      </c>
    </row>
    <row r="354" spans="1:10" s="19" customFormat="1" ht="15.75">
      <c r="A354" s="63">
        <v>124</v>
      </c>
      <c r="B354" s="18" t="s">
        <v>58</v>
      </c>
      <c r="C354" s="37">
        <f>'[6]прил 9'!K353</f>
        <v>0.16</v>
      </c>
      <c r="D354" s="37">
        <f>'[6]прил 9'!L353</f>
        <v>0</v>
      </c>
      <c r="E354" s="37">
        <f>'[6]прил 9'!U353</f>
        <v>0.16</v>
      </c>
      <c r="F354" s="37">
        <f>'[6]прил 9'!V353</f>
        <v>0</v>
      </c>
      <c r="G354" s="37">
        <f>'[6]прил 9'!AE353</f>
        <v>0</v>
      </c>
      <c r="H354" s="37">
        <f>'[6]прил 9'!AF353</f>
        <v>0</v>
      </c>
      <c r="I354" s="37">
        <f>'[6]прил 9'!AO353</f>
        <v>0</v>
      </c>
      <c r="J354" s="37">
        <f>'[6]прил 9'!AP353</f>
        <v>0</v>
      </c>
    </row>
    <row r="355" spans="1:10" s="19" customFormat="1" ht="15.75">
      <c r="A355" s="63">
        <v>125</v>
      </c>
      <c r="B355" s="18" t="s">
        <v>495</v>
      </c>
      <c r="C355" s="37">
        <f>'[6]прил 9'!K354</f>
        <v>0.1</v>
      </c>
      <c r="D355" s="37">
        <f>'[6]прил 9'!L354</f>
        <v>0</v>
      </c>
      <c r="E355" s="37">
        <f>'[6]прил 9'!U354</f>
        <v>0.1</v>
      </c>
      <c r="F355" s="37">
        <f>'[6]прил 9'!V354</f>
        <v>0</v>
      </c>
      <c r="G355" s="37">
        <f>'[6]прил 9'!AE354</f>
        <v>0</v>
      </c>
      <c r="H355" s="37">
        <f>'[6]прил 9'!AF354</f>
        <v>0</v>
      </c>
      <c r="I355" s="37">
        <f>'[6]прил 9'!AO354</f>
        <v>0</v>
      </c>
      <c r="J355" s="37">
        <f>'[6]прил 9'!AP354</f>
        <v>0</v>
      </c>
    </row>
    <row r="356" spans="1:10" s="19" customFormat="1" ht="15.75">
      <c r="A356" s="63">
        <v>126</v>
      </c>
      <c r="B356" s="18" t="s">
        <v>59</v>
      </c>
      <c r="C356" s="37">
        <f>'[6]прил 9'!K355</f>
        <v>0.25</v>
      </c>
      <c r="D356" s="37">
        <f>'[6]прил 9'!L355</f>
        <v>0</v>
      </c>
      <c r="E356" s="37">
        <f>'[6]прил 9'!U355</f>
        <v>0.25</v>
      </c>
      <c r="F356" s="37">
        <f>'[6]прил 9'!V355</f>
        <v>0</v>
      </c>
      <c r="G356" s="37">
        <f>'[6]прил 9'!AE355</f>
        <v>0</v>
      </c>
      <c r="H356" s="37">
        <f>'[6]прил 9'!AF355</f>
        <v>0</v>
      </c>
      <c r="I356" s="37">
        <f>'[6]прил 9'!AO355</f>
        <v>0</v>
      </c>
      <c r="J356" s="37">
        <f>'[6]прил 9'!AP355</f>
        <v>0</v>
      </c>
    </row>
    <row r="357" spans="1:10" s="19" customFormat="1" ht="15.75">
      <c r="A357" s="63">
        <v>127</v>
      </c>
      <c r="B357" s="18" t="s">
        <v>496</v>
      </c>
      <c r="C357" s="37">
        <f>'[6]прил 9'!K356</f>
        <v>0.16</v>
      </c>
      <c r="D357" s="37">
        <f>'[6]прил 9'!L356</f>
        <v>0</v>
      </c>
      <c r="E357" s="37">
        <f>'[6]прил 9'!U356</f>
        <v>0.16</v>
      </c>
      <c r="F357" s="37">
        <f>'[6]прил 9'!V356</f>
        <v>0</v>
      </c>
      <c r="G357" s="37">
        <f>'[6]прил 9'!AE356</f>
        <v>0</v>
      </c>
      <c r="H357" s="37">
        <f>'[6]прил 9'!AF356</f>
        <v>0</v>
      </c>
      <c r="I357" s="37">
        <f>'[6]прил 9'!AO356</f>
        <v>0</v>
      </c>
      <c r="J357" s="37">
        <f>'[6]прил 9'!AP356</f>
        <v>0</v>
      </c>
    </row>
    <row r="358" spans="1:10" s="19" customFormat="1" ht="15.75">
      <c r="A358" s="63">
        <v>128</v>
      </c>
      <c r="B358" s="18" t="s">
        <v>497</v>
      </c>
      <c r="C358" s="37">
        <f>'[6]прил 9'!K357</f>
        <v>0.1</v>
      </c>
      <c r="D358" s="37">
        <f>'[6]прил 9'!L357</f>
        <v>0</v>
      </c>
      <c r="E358" s="37">
        <f>'[6]прил 9'!U357</f>
        <v>0.1</v>
      </c>
      <c r="F358" s="37">
        <f>'[6]прил 9'!V357</f>
        <v>0</v>
      </c>
      <c r="G358" s="37">
        <f>'[6]прил 9'!AE357</f>
        <v>0</v>
      </c>
      <c r="H358" s="37">
        <f>'[6]прил 9'!AF357</f>
        <v>0</v>
      </c>
      <c r="I358" s="37">
        <f>'[6]прил 9'!AO357</f>
        <v>0</v>
      </c>
      <c r="J358" s="37">
        <f>'[6]прил 9'!AP357</f>
        <v>0</v>
      </c>
    </row>
    <row r="359" spans="1:10" s="19" customFormat="1" ht="15.75">
      <c r="A359" s="63">
        <v>129</v>
      </c>
      <c r="B359" s="18" t="s">
        <v>60</v>
      </c>
      <c r="C359" s="37">
        <f>'[6]прил 9'!K358</f>
        <v>0.63</v>
      </c>
      <c r="D359" s="37">
        <f>'[6]прил 9'!L358</f>
        <v>0</v>
      </c>
      <c r="E359" s="37">
        <f>'[6]прил 9'!U358</f>
        <v>0.63</v>
      </c>
      <c r="F359" s="37">
        <f>'[6]прил 9'!V358</f>
        <v>0</v>
      </c>
      <c r="G359" s="37">
        <f>'[6]прил 9'!AE358</f>
        <v>0</v>
      </c>
      <c r="H359" s="37">
        <f>'[6]прил 9'!AF358</f>
        <v>0</v>
      </c>
      <c r="I359" s="37">
        <f>'[6]прил 9'!AO358</f>
        <v>0</v>
      </c>
      <c r="J359" s="37">
        <f>'[6]прил 9'!AP358</f>
        <v>0</v>
      </c>
    </row>
    <row r="360" spans="1:10" s="19" customFormat="1" ht="15.75">
      <c r="A360" s="63">
        <v>130</v>
      </c>
      <c r="B360" s="18" t="s">
        <v>61</v>
      </c>
      <c r="C360" s="37">
        <f>'[6]прил 9'!K359</f>
        <v>0.25</v>
      </c>
      <c r="D360" s="37">
        <f>'[6]прил 9'!L359</f>
        <v>0</v>
      </c>
      <c r="E360" s="37">
        <f>'[6]прил 9'!U359</f>
        <v>0.25</v>
      </c>
      <c r="F360" s="37">
        <f>'[6]прил 9'!V359</f>
        <v>0</v>
      </c>
      <c r="G360" s="37">
        <f>'[6]прил 9'!AE359</f>
        <v>0</v>
      </c>
      <c r="H360" s="37">
        <f>'[6]прил 9'!AF359</f>
        <v>0</v>
      </c>
      <c r="I360" s="37">
        <f>'[6]прил 9'!AO359</f>
        <v>0</v>
      </c>
      <c r="J360" s="37">
        <f>'[6]прил 9'!AP359</f>
        <v>0</v>
      </c>
    </row>
    <row r="361" spans="1:10" s="19" customFormat="1" ht="15.75">
      <c r="A361" s="63">
        <v>131</v>
      </c>
      <c r="B361" s="18" t="s">
        <v>62</v>
      </c>
      <c r="C361" s="37">
        <f>'[6]прил 9'!K360</f>
        <v>0.16</v>
      </c>
      <c r="D361" s="37">
        <f>'[6]прил 9'!L360</f>
        <v>0</v>
      </c>
      <c r="E361" s="37">
        <f>'[6]прил 9'!U360</f>
        <v>0.16</v>
      </c>
      <c r="F361" s="37">
        <f>'[6]прил 9'!V360</f>
        <v>0</v>
      </c>
      <c r="G361" s="37">
        <f>'[6]прил 9'!AE360</f>
        <v>0</v>
      </c>
      <c r="H361" s="37">
        <f>'[6]прил 9'!AF360</f>
        <v>0</v>
      </c>
      <c r="I361" s="37">
        <f>'[6]прил 9'!AO360</f>
        <v>0</v>
      </c>
      <c r="J361" s="37">
        <f>'[6]прил 9'!AP360</f>
        <v>0</v>
      </c>
    </row>
    <row r="362" spans="1:10" s="19" customFormat="1" ht="15.75">
      <c r="A362" s="63">
        <v>132</v>
      </c>
      <c r="B362" s="18" t="s">
        <v>63</v>
      </c>
      <c r="C362" s="37">
        <f>'[6]прил 9'!K361</f>
        <v>0.1</v>
      </c>
      <c r="D362" s="37">
        <f>'[6]прил 9'!L361</f>
        <v>0</v>
      </c>
      <c r="E362" s="37">
        <f>'[6]прил 9'!U361</f>
        <v>0.1</v>
      </c>
      <c r="F362" s="37">
        <f>'[6]прил 9'!V361</f>
        <v>0</v>
      </c>
      <c r="G362" s="37">
        <f>'[6]прил 9'!AE361</f>
        <v>0</v>
      </c>
      <c r="H362" s="37">
        <f>'[6]прил 9'!AF361</f>
        <v>0</v>
      </c>
      <c r="I362" s="37">
        <f>'[6]прил 9'!AO361</f>
        <v>0</v>
      </c>
      <c r="J362" s="37">
        <f>'[6]прил 9'!AP361</f>
        <v>0</v>
      </c>
    </row>
    <row r="363" spans="1:10" s="19" customFormat="1" ht="15.75">
      <c r="A363" s="63">
        <v>133</v>
      </c>
      <c r="B363" s="18" t="s">
        <v>64</v>
      </c>
      <c r="C363" s="37">
        <f>'[6]прил 9'!K362</f>
        <v>0.1</v>
      </c>
      <c r="D363" s="37">
        <f>'[6]прил 9'!L362</f>
        <v>0</v>
      </c>
      <c r="E363" s="37">
        <f>'[6]прил 9'!U362</f>
        <v>0</v>
      </c>
      <c r="F363" s="37">
        <f>'[6]прил 9'!V362</f>
        <v>0</v>
      </c>
      <c r="G363" s="37">
        <f>'[6]прил 9'!AE362</f>
        <v>0</v>
      </c>
      <c r="H363" s="37">
        <f>'[6]прил 9'!AF362</f>
        <v>0</v>
      </c>
      <c r="I363" s="37">
        <f>'[6]прил 9'!AO362</f>
        <v>0</v>
      </c>
      <c r="J363" s="37">
        <f>'[6]прил 9'!AP362</f>
        <v>0</v>
      </c>
    </row>
    <row r="364" spans="1:10" s="19" customFormat="1" ht="15.75">
      <c r="A364" s="63">
        <v>134</v>
      </c>
      <c r="B364" s="18" t="s">
        <v>65</v>
      </c>
      <c r="C364" s="37">
        <f>'[6]прил 9'!K363</f>
        <v>0.063</v>
      </c>
      <c r="D364" s="37">
        <f>'[6]прил 9'!L363</f>
        <v>0</v>
      </c>
      <c r="E364" s="37">
        <f>'[6]прил 9'!U363</f>
        <v>0</v>
      </c>
      <c r="F364" s="37">
        <f>'[6]прил 9'!V363</f>
        <v>0</v>
      </c>
      <c r="G364" s="37">
        <f>'[6]прил 9'!AE363</f>
        <v>0</v>
      </c>
      <c r="H364" s="37">
        <f>'[6]прил 9'!AF363</f>
        <v>0</v>
      </c>
      <c r="I364" s="37">
        <f>'[6]прил 9'!AO363</f>
        <v>0</v>
      </c>
      <c r="J364" s="37">
        <f>'[6]прил 9'!AP363</f>
        <v>0</v>
      </c>
    </row>
    <row r="365" spans="1:10" s="19" customFormat="1" ht="15.75">
      <c r="A365" s="63">
        <v>135</v>
      </c>
      <c r="B365" s="18" t="s">
        <v>66</v>
      </c>
      <c r="C365" s="37">
        <f>'[6]прил 9'!K364</f>
        <v>0.1</v>
      </c>
      <c r="D365" s="37">
        <f>'[6]прил 9'!L364</f>
        <v>0</v>
      </c>
      <c r="E365" s="37">
        <f>'[6]прил 9'!U364</f>
        <v>0.1</v>
      </c>
      <c r="F365" s="37">
        <f>'[6]прил 9'!V364</f>
        <v>0</v>
      </c>
      <c r="G365" s="37">
        <f>'[6]прил 9'!AE364</f>
        <v>0</v>
      </c>
      <c r="H365" s="37">
        <f>'[6]прил 9'!AF364</f>
        <v>0</v>
      </c>
      <c r="I365" s="37">
        <f>'[6]прил 9'!AO364</f>
        <v>0</v>
      </c>
      <c r="J365" s="37">
        <f>'[6]прил 9'!AP364</f>
        <v>0</v>
      </c>
    </row>
    <row r="366" spans="1:10" s="19" customFormat="1" ht="15.75">
      <c r="A366" s="63">
        <v>136</v>
      </c>
      <c r="B366" s="18" t="s">
        <v>498</v>
      </c>
      <c r="C366" s="37">
        <f>'[6]прил 9'!K365</f>
        <v>0.4</v>
      </c>
      <c r="D366" s="37">
        <f>'[6]прил 9'!L365</f>
        <v>0</v>
      </c>
      <c r="E366" s="37">
        <f>'[6]прил 9'!U365</f>
        <v>0.4</v>
      </c>
      <c r="F366" s="37">
        <f>'[6]прил 9'!V365</f>
        <v>0</v>
      </c>
      <c r="G366" s="37">
        <f>'[6]прил 9'!AE365</f>
        <v>0</v>
      </c>
      <c r="H366" s="37">
        <f>'[6]прил 9'!AF365</f>
        <v>0</v>
      </c>
      <c r="I366" s="37">
        <f>'[6]прил 9'!AO365</f>
        <v>0</v>
      </c>
      <c r="J366" s="37">
        <f>'[6]прил 9'!AP365</f>
        <v>0</v>
      </c>
    </row>
    <row r="367" spans="1:10" s="19" customFormat="1" ht="31.5">
      <c r="A367" s="63">
        <v>137</v>
      </c>
      <c r="B367" s="18" t="s">
        <v>499</v>
      </c>
      <c r="C367" s="37">
        <f>'[6]прил 9'!K366</f>
        <v>0.1</v>
      </c>
      <c r="D367" s="37">
        <f>'[6]прил 9'!L366</f>
        <v>0</v>
      </c>
      <c r="E367" s="37">
        <f>'[6]прил 9'!U366</f>
        <v>0.1</v>
      </c>
      <c r="F367" s="37">
        <f>'[6]прил 9'!V366</f>
        <v>0</v>
      </c>
      <c r="G367" s="37">
        <f>'[6]прил 9'!AE366</f>
        <v>0</v>
      </c>
      <c r="H367" s="37">
        <f>'[6]прил 9'!AF366</f>
        <v>0</v>
      </c>
      <c r="I367" s="37">
        <f>'[6]прил 9'!AO366</f>
        <v>0</v>
      </c>
      <c r="J367" s="37">
        <f>'[6]прил 9'!AP366</f>
        <v>0</v>
      </c>
    </row>
    <row r="368" spans="1:10" s="19" customFormat="1" ht="15.75">
      <c r="A368" s="63">
        <v>138</v>
      </c>
      <c r="B368" s="18" t="s">
        <v>500</v>
      </c>
      <c r="C368" s="37">
        <f>'[6]прил 9'!K367</f>
        <v>0.063</v>
      </c>
      <c r="D368" s="37">
        <f>'[6]прил 9'!L367</f>
        <v>0</v>
      </c>
      <c r="E368" s="37">
        <f>'[6]прил 9'!U367</f>
        <v>0.063</v>
      </c>
      <c r="F368" s="37">
        <f>'[6]прил 9'!V367</f>
        <v>0</v>
      </c>
      <c r="G368" s="37">
        <f>'[6]прил 9'!AE367</f>
        <v>0</v>
      </c>
      <c r="H368" s="37">
        <f>'[6]прил 9'!AF367</f>
        <v>0</v>
      </c>
      <c r="I368" s="37">
        <f>'[6]прил 9'!AO367</f>
        <v>0</v>
      </c>
      <c r="J368" s="37">
        <f>'[6]прил 9'!AP367</f>
        <v>0</v>
      </c>
    </row>
    <row r="369" spans="1:10" s="19" customFormat="1" ht="15.75">
      <c r="A369" s="63">
        <v>139</v>
      </c>
      <c r="B369" s="18" t="s">
        <v>67</v>
      </c>
      <c r="C369" s="37">
        <f>'[6]прил 9'!K368</f>
        <v>0.25</v>
      </c>
      <c r="D369" s="37">
        <f>'[6]прил 9'!L368</f>
        <v>0</v>
      </c>
      <c r="E369" s="37">
        <f>'[6]прил 9'!U368</f>
        <v>0.25</v>
      </c>
      <c r="F369" s="37">
        <f>'[6]прил 9'!V368</f>
        <v>0</v>
      </c>
      <c r="G369" s="37">
        <f>'[6]прил 9'!AE368</f>
        <v>0</v>
      </c>
      <c r="H369" s="37">
        <f>'[6]прил 9'!AF368</f>
        <v>0</v>
      </c>
      <c r="I369" s="37">
        <f>'[6]прил 9'!AO368</f>
        <v>0</v>
      </c>
      <c r="J369" s="37">
        <f>'[6]прил 9'!AP368</f>
        <v>0</v>
      </c>
    </row>
    <row r="370" spans="1:10" s="19" customFormat="1" ht="15.75">
      <c r="A370" s="63">
        <v>140</v>
      </c>
      <c r="B370" s="18" t="s">
        <v>501</v>
      </c>
      <c r="C370" s="37">
        <f>'[6]прил 9'!K369</f>
        <v>0.025</v>
      </c>
      <c r="D370" s="37">
        <f>'[6]прил 9'!L369</f>
        <v>0</v>
      </c>
      <c r="E370" s="37">
        <f>'[6]прил 9'!U369</f>
        <v>0.025</v>
      </c>
      <c r="F370" s="37">
        <f>'[6]прил 9'!V369</f>
        <v>0</v>
      </c>
      <c r="G370" s="37">
        <f>'[6]прил 9'!AE369</f>
        <v>0</v>
      </c>
      <c r="H370" s="37">
        <f>'[6]прил 9'!AF369</f>
        <v>0</v>
      </c>
      <c r="I370" s="37">
        <f>'[6]прил 9'!AO369</f>
        <v>0</v>
      </c>
      <c r="J370" s="37">
        <f>'[6]прил 9'!AP369</f>
        <v>0</v>
      </c>
    </row>
    <row r="371" spans="1:10" s="19" customFormat="1" ht="15.75">
      <c r="A371" s="63">
        <v>141</v>
      </c>
      <c r="B371" s="18" t="s">
        <v>502</v>
      </c>
      <c r="C371" s="37">
        <f>'[6]прил 9'!K370</f>
        <v>0.063</v>
      </c>
      <c r="D371" s="37">
        <f>'[6]прил 9'!L370</f>
        <v>0</v>
      </c>
      <c r="E371" s="37">
        <f>'[6]прил 9'!U370</f>
        <v>0.063</v>
      </c>
      <c r="F371" s="37">
        <f>'[6]прил 9'!V370</f>
        <v>0</v>
      </c>
      <c r="G371" s="37">
        <f>'[6]прил 9'!AE370</f>
        <v>0</v>
      </c>
      <c r="H371" s="37">
        <f>'[6]прил 9'!AF370</f>
        <v>0</v>
      </c>
      <c r="I371" s="37">
        <f>'[6]прил 9'!AO370</f>
        <v>0</v>
      </c>
      <c r="J371" s="37">
        <f>'[6]прил 9'!AP370</f>
        <v>0</v>
      </c>
    </row>
    <row r="372" spans="1:10" s="19" customFormat="1" ht="15.75">
      <c r="A372" s="63">
        <v>142</v>
      </c>
      <c r="B372" s="18" t="s">
        <v>503</v>
      </c>
      <c r="C372" s="37">
        <f>'[6]прил 9'!K371</f>
        <v>0.25</v>
      </c>
      <c r="D372" s="37">
        <f>'[6]прил 9'!L371</f>
        <v>0</v>
      </c>
      <c r="E372" s="37">
        <f>'[6]прил 9'!U371</f>
        <v>0.1</v>
      </c>
      <c r="F372" s="37">
        <f>'[6]прил 9'!V371</f>
        <v>0</v>
      </c>
      <c r="G372" s="37">
        <f>'[6]прил 9'!AE371</f>
        <v>0</v>
      </c>
      <c r="H372" s="37">
        <f>'[6]прил 9'!AF371</f>
        <v>0</v>
      </c>
      <c r="I372" s="37">
        <f>'[6]прил 9'!AO371</f>
        <v>0</v>
      </c>
      <c r="J372" s="37">
        <f>'[6]прил 9'!AP371</f>
        <v>0</v>
      </c>
    </row>
    <row r="373" spans="1:10" s="19" customFormat="1" ht="15.75">
      <c r="A373" s="63">
        <v>143</v>
      </c>
      <c r="B373" s="18" t="s">
        <v>504</v>
      </c>
      <c r="C373" s="37">
        <f>'[6]прил 9'!K372</f>
        <v>0.1</v>
      </c>
      <c r="D373" s="37">
        <f>'[6]прил 9'!L372</f>
        <v>0</v>
      </c>
      <c r="E373" s="37">
        <f>'[6]прил 9'!U372</f>
        <v>0.5</v>
      </c>
      <c r="F373" s="37">
        <f>'[6]прил 9'!V372</f>
        <v>0</v>
      </c>
      <c r="G373" s="37">
        <f>'[6]прил 9'!AE372</f>
        <v>0</v>
      </c>
      <c r="H373" s="37">
        <f>'[6]прил 9'!AF372</f>
        <v>0</v>
      </c>
      <c r="I373" s="37">
        <f>'[6]прил 9'!AO372</f>
        <v>0</v>
      </c>
      <c r="J373" s="37">
        <f>'[6]прил 9'!AP372</f>
        <v>0</v>
      </c>
    </row>
    <row r="374" spans="1:10" s="19" customFormat="1" ht="15.75">
      <c r="A374" s="63">
        <v>144</v>
      </c>
      <c r="B374" s="18" t="s">
        <v>389</v>
      </c>
      <c r="C374" s="37">
        <f>'[6]прил 9'!K373</f>
        <v>0</v>
      </c>
      <c r="D374" s="37">
        <f>'[6]прил 9'!L373</f>
        <v>0</v>
      </c>
      <c r="E374" s="37">
        <f>'[6]прил 9'!U373</f>
        <v>0.1</v>
      </c>
      <c r="F374" s="37">
        <f>'[6]прил 9'!V373</f>
        <v>0</v>
      </c>
      <c r="G374" s="37">
        <f>'[6]прил 9'!AE373</f>
        <v>0</v>
      </c>
      <c r="H374" s="37">
        <f>'[6]прил 9'!AF373</f>
        <v>0</v>
      </c>
      <c r="I374" s="37">
        <f>'[6]прил 9'!AO373</f>
        <v>0</v>
      </c>
      <c r="J374" s="37">
        <f>'[6]прил 9'!AP373</f>
        <v>0</v>
      </c>
    </row>
    <row r="375" spans="1:10" s="19" customFormat="1" ht="15.75">
      <c r="A375" s="63">
        <v>145</v>
      </c>
      <c r="B375" s="18" t="s">
        <v>505</v>
      </c>
      <c r="C375" s="37">
        <f>'[6]прил 9'!K374</f>
        <v>0.16</v>
      </c>
      <c r="D375" s="37">
        <f>'[6]прил 9'!L374</f>
        <v>0</v>
      </c>
      <c r="E375" s="37">
        <f>'[6]прил 9'!U374</f>
        <v>0.16</v>
      </c>
      <c r="F375" s="37">
        <f>'[6]прил 9'!V374</f>
        <v>0</v>
      </c>
      <c r="G375" s="37">
        <f>'[6]прил 9'!AE374</f>
        <v>0</v>
      </c>
      <c r="H375" s="37">
        <f>'[6]прил 9'!AF374</f>
        <v>0</v>
      </c>
      <c r="I375" s="37">
        <f>'[6]прил 9'!AO374</f>
        <v>0</v>
      </c>
      <c r="J375" s="37">
        <f>'[6]прил 9'!AP374</f>
        <v>0</v>
      </c>
    </row>
    <row r="376" spans="1:10" s="19" customFormat="1" ht="15.75">
      <c r="A376" s="63">
        <v>146</v>
      </c>
      <c r="B376" s="18" t="s">
        <v>506</v>
      </c>
      <c r="C376" s="37">
        <f>'[6]прил 9'!K375</f>
        <v>0.16</v>
      </c>
      <c r="D376" s="37">
        <f>'[6]прил 9'!L375</f>
        <v>0</v>
      </c>
      <c r="E376" s="37">
        <f>'[6]прил 9'!U375</f>
        <v>0.16</v>
      </c>
      <c r="F376" s="37">
        <f>'[6]прил 9'!V375</f>
        <v>0</v>
      </c>
      <c r="G376" s="37">
        <f>'[6]прил 9'!AE375</f>
        <v>0</v>
      </c>
      <c r="H376" s="37">
        <f>'[6]прил 9'!AF375</f>
        <v>0</v>
      </c>
      <c r="I376" s="37">
        <f>'[6]прил 9'!AO375</f>
        <v>0</v>
      </c>
      <c r="J376" s="37">
        <f>'[6]прил 9'!AP375</f>
        <v>0</v>
      </c>
    </row>
    <row r="377" spans="1:10" s="19" customFormat="1" ht="15.75">
      <c r="A377" s="63">
        <v>147</v>
      </c>
      <c r="B377" s="18" t="s">
        <v>507</v>
      </c>
      <c r="C377" s="37">
        <f>'[6]прил 9'!K376</f>
        <v>0.025</v>
      </c>
      <c r="D377" s="37">
        <f>'[6]прил 9'!L376</f>
        <v>0</v>
      </c>
      <c r="E377" s="37">
        <f>'[6]прил 9'!U376</f>
        <v>0.025</v>
      </c>
      <c r="F377" s="37">
        <f>'[6]прил 9'!V376</f>
        <v>0</v>
      </c>
      <c r="G377" s="37">
        <f>'[6]прил 9'!AE376</f>
        <v>0</v>
      </c>
      <c r="H377" s="37">
        <f>'[6]прил 9'!AF376</f>
        <v>0</v>
      </c>
      <c r="I377" s="37">
        <f>'[6]прил 9'!AO376</f>
        <v>0</v>
      </c>
      <c r="J377" s="37">
        <f>'[6]прил 9'!AP376</f>
        <v>0</v>
      </c>
    </row>
    <row r="378" spans="1:10" s="19" customFormat="1" ht="15.75">
      <c r="A378" s="63">
        <v>148</v>
      </c>
      <c r="B378" s="18" t="s">
        <v>508</v>
      </c>
      <c r="C378" s="37">
        <f>'[6]прил 9'!K377</f>
        <v>0.04</v>
      </c>
      <c r="D378" s="37">
        <f>'[6]прил 9'!L377</f>
        <v>0</v>
      </c>
      <c r="E378" s="37">
        <f>'[6]прил 9'!U377</f>
        <v>0.04</v>
      </c>
      <c r="F378" s="37">
        <f>'[6]прил 9'!V377</f>
        <v>0</v>
      </c>
      <c r="G378" s="37">
        <f>'[6]прил 9'!AE377</f>
        <v>0</v>
      </c>
      <c r="H378" s="37">
        <f>'[6]прил 9'!AF377</f>
        <v>0</v>
      </c>
      <c r="I378" s="37">
        <f>'[6]прил 9'!AO377</f>
        <v>0</v>
      </c>
      <c r="J378" s="37">
        <f>'[6]прил 9'!AP377</f>
        <v>0</v>
      </c>
    </row>
    <row r="379" spans="1:10" s="19" customFormat="1" ht="15.75">
      <c r="A379" s="63">
        <v>149</v>
      </c>
      <c r="B379" s="18" t="s">
        <v>509</v>
      </c>
      <c r="C379" s="37">
        <f>'[6]прил 9'!K378</f>
        <v>0.16</v>
      </c>
      <c r="D379" s="37">
        <f>'[6]прил 9'!L378</f>
        <v>0</v>
      </c>
      <c r="E379" s="37">
        <f>'[6]прил 9'!U378</f>
        <v>0.16</v>
      </c>
      <c r="F379" s="37">
        <f>'[6]прил 9'!V378</f>
        <v>0</v>
      </c>
      <c r="G379" s="37">
        <f>'[6]прил 9'!AE378</f>
        <v>0</v>
      </c>
      <c r="H379" s="37">
        <f>'[6]прил 9'!AF378</f>
        <v>0</v>
      </c>
      <c r="I379" s="37">
        <f>'[6]прил 9'!AO378</f>
        <v>0</v>
      </c>
      <c r="J379" s="37">
        <f>'[6]прил 9'!AP378</f>
        <v>0</v>
      </c>
    </row>
    <row r="380" spans="1:10" s="19" customFormat="1" ht="31.5">
      <c r="A380" s="63">
        <v>150</v>
      </c>
      <c r="B380" s="18" t="s">
        <v>510</v>
      </c>
      <c r="C380" s="37">
        <f>'[6]прил 9'!K379</f>
        <v>0.25</v>
      </c>
      <c r="D380" s="37">
        <f>'[6]прил 9'!L379</f>
        <v>0</v>
      </c>
      <c r="E380" s="37">
        <f>'[6]прил 9'!U379</f>
        <v>0.4</v>
      </c>
      <c r="F380" s="37">
        <f>'[6]прил 9'!V379</f>
        <v>0</v>
      </c>
      <c r="G380" s="37">
        <f>'[6]прил 9'!AE379</f>
        <v>0</v>
      </c>
      <c r="H380" s="37">
        <f>'[6]прил 9'!AF379</f>
        <v>0</v>
      </c>
      <c r="I380" s="37">
        <f>'[6]прил 9'!AO379</f>
        <v>0</v>
      </c>
      <c r="J380" s="37">
        <f>'[6]прил 9'!AP379</f>
        <v>0</v>
      </c>
    </row>
    <row r="381" spans="1:10" s="19" customFormat="1" ht="31.5">
      <c r="A381" s="63">
        <v>151</v>
      </c>
      <c r="B381" s="18" t="s">
        <v>390</v>
      </c>
      <c r="C381" s="37">
        <f>'[6]прил 9'!K380</f>
        <v>0.25</v>
      </c>
      <c r="D381" s="37">
        <f>'[6]прил 9'!L380</f>
        <v>0</v>
      </c>
      <c r="E381" s="37">
        <f>'[6]прил 9'!U380</f>
        <v>0</v>
      </c>
      <c r="F381" s="37">
        <f>'[6]прил 9'!V380</f>
        <v>0</v>
      </c>
      <c r="G381" s="37">
        <f>'[6]прил 9'!AE380</f>
        <v>0</v>
      </c>
      <c r="H381" s="37">
        <f>'[6]прил 9'!AF380</f>
        <v>0</v>
      </c>
      <c r="I381" s="37">
        <f>'[6]прил 9'!AO380</f>
        <v>0</v>
      </c>
      <c r="J381" s="37">
        <f>'[6]прил 9'!AP380</f>
        <v>0</v>
      </c>
    </row>
    <row r="382" spans="1:10" s="19" customFormat="1" ht="31.5">
      <c r="A382" s="63">
        <v>152</v>
      </c>
      <c r="B382" s="18" t="s">
        <v>391</v>
      </c>
      <c r="C382" s="37">
        <f>'[6]прил 9'!K381</f>
        <v>0.25</v>
      </c>
      <c r="D382" s="37">
        <f>'[6]прил 9'!L381</f>
        <v>0</v>
      </c>
      <c r="E382" s="37">
        <f>'[6]прил 9'!U381</f>
        <v>0</v>
      </c>
      <c r="F382" s="37">
        <f>'[6]прил 9'!V381</f>
        <v>0</v>
      </c>
      <c r="G382" s="37">
        <f>'[6]прил 9'!AE381</f>
        <v>0</v>
      </c>
      <c r="H382" s="37">
        <f>'[6]прил 9'!AF381</f>
        <v>0</v>
      </c>
      <c r="I382" s="37">
        <f>'[6]прил 9'!AO381</f>
        <v>0</v>
      </c>
      <c r="J382" s="37">
        <f>'[6]прил 9'!AP381</f>
        <v>0</v>
      </c>
    </row>
    <row r="383" spans="1:10" s="19" customFormat="1" ht="31.5">
      <c r="A383" s="63">
        <v>153</v>
      </c>
      <c r="B383" s="18" t="s">
        <v>390</v>
      </c>
      <c r="C383" s="37">
        <f>'[6]прил 9'!K382</f>
        <v>0.25</v>
      </c>
      <c r="D383" s="37">
        <f>'[6]прил 9'!L382</f>
        <v>0</v>
      </c>
      <c r="E383" s="37">
        <f>'[6]прил 9'!U382</f>
        <v>0</v>
      </c>
      <c r="F383" s="37">
        <f>'[6]прил 9'!V382</f>
        <v>0</v>
      </c>
      <c r="G383" s="37">
        <f>'[6]прил 9'!AE382</f>
        <v>0</v>
      </c>
      <c r="H383" s="37">
        <f>'[6]прил 9'!AF382</f>
        <v>0</v>
      </c>
      <c r="I383" s="37">
        <f>'[6]прил 9'!AO382</f>
        <v>0</v>
      </c>
      <c r="J383" s="37">
        <f>'[6]прил 9'!AP382</f>
        <v>0</v>
      </c>
    </row>
    <row r="384" spans="1:10" s="19" customFormat="1" ht="31.5">
      <c r="A384" s="63">
        <v>154</v>
      </c>
      <c r="B384" s="18" t="s">
        <v>392</v>
      </c>
      <c r="C384" s="37">
        <f>'[6]прил 9'!K383</f>
        <v>0.4</v>
      </c>
      <c r="D384" s="37">
        <f>'[6]прил 9'!L383</f>
        <v>0</v>
      </c>
      <c r="E384" s="37">
        <f>'[6]прил 9'!U383</f>
        <v>0</v>
      </c>
      <c r="F384" s="37">
        <f>'[6]прил 9'!V383</f>
        <v>0</v>
      </c>
      <c r="G384" s="37">
        <f>'[6]прил 9'!AE383</f>
        <v>0</v>
      </c>
      <c r="H384" s="37">
        <f>'[6]прил 9'!AF383</f>
        <v>0</v>
      </c>
      <c r="I384" s="37">
        <f>'[6]прил 9'!AO383</f>
        <v>0</v>
      </c>
      <c r="J384" s="37">
        <f>'[6]прил 9'!AP383</f>
        <v>0</v>
      </c>
    </row>
    <row r="385" spans="1:10" s="19" customFormat="1" ht="31.5">
      <c r="A385" s="63">
        <v>155</v>
      </c>
      <c r="B385" s="18" t="s">
        <v>393</v>
      </c>
      <c r="C385" s="37">
        <f>'[6]прил 9'!K384</f>
        <v>0.16</v>
      </c>
      <c r="D385" s="37">
        <f>'[6]прил 9'!L384</f>
        <v>0</v>
      </c>
      <c r="E385" s="37">
        <f>'[6]прил 9'!U384</f>
        <v>0</v>
      </c>
      <c r="F385" s="37">
        <f>'[6]прил 9'!V384</f>
        <v>0</v>
      </c>
      <c r="G385" s="37">
        <f>'[6]прил 9'!AE384</f>
        <v>0</v>
      </c>
      <c r="H385" s="37">
        <f>'[6]прил 9'!AF384</f>
        <v>0</v>
      </c>
      <c r="I385" s="37">
        <f>'[6]прил 9'!AO384</f>
        <v>0</v>
      </c>
      <c r="J385" s="37">
        <f>'[6]прил 9'!AP384</f>
        <v>0</v>
      </c>
    </row>
    <row r="386" spans="1:10" s="19" customFormat="1" ht="31.5">
      <c r="A386" s="63">
        <v>156</v>
      </c>
      <c r="B386" s="18" t="s">
        <v>394</v>
      </c>
      <c r="C386" s="37">
        <f>'[6]прил 9'!K385</f>
        <v>0.1</v>
      </c>
      <c r="D386" s="37">
        <f>'[6]прил 9'!L385</f>
        <v>0</v>
      </c>
      <c r="E386" s="37">
        <f>'[6]прил 9'!U385</f>
        <v>0</v>
      </c>
      <c r="F386" s="37">
        <f>'[6]прил 9'!V385</f>
        <v>0</v>
      </c>
      <c r="G386" s="37">
        <f>'[6]прил 9'!AE385</f>
        <v>0</v>
      </c>
      <c r="H386" s="37">
        <f>'[6]прил 9'!AF385</f>
        <v>0</v>
      </c>
      <c r="I386" s="37">
        <f>'[6]прил 9'!AO385</f>
        <v>0</v>
      </c>
      <c r="J386" s="37">
        <f>'[6]прил 9'!AP385</f>
        <v>0</v>
      </c>
    </row>
    <row r="387" spans="1:10" s="19" customFormat="1" ht="31.5">
      <c r="A387" s="63">
        <v>157</v>
      </c>
      <c r="B387" s="18" t="s">
        <v>395</v>
      </c>
      <c r="C387" s="37">
        <f>'[6]прил 9'!K386</f>
        <v>0.16</v>
      </c>
      <c r="D387" s="37">
        <f>'[6]прил 9'!L386</f>
        <v>0</v>
      </c>
      <c r="E387" s="37">
        <f>'[6]прил 9'!U386</f>
        <v>0.16</v>
      </c>
      <c r="F387" s="37">
        <f>'[6]прил 9'!V386</f>
        <v>0</v>
      </c>
      <c r="G387" s="37">
        <f>'[6]прил 9'!AE386</f>
        <v>0</v>
      </c>
      <c r="H387" s="37">
        <f>'[6]прил 9'!AF386</f>
        <v>0</v>
      </c>
      <c r="I387" s="37">
        <f>'[6]прил 9'!AO386</f>
        <v>0</v>
      </c>
      <c r="J387" s="37">
        <f>'[6]прил 9'!AP386</f>
        <v>0</v>
      </c>
    </row>
    <row r="388" spans="1:10" s="19" customFormat="1" ht="31.5">
      <c r="A388" s="63">
        <v>158</v>
      </c>
      <c r="B388" s="18" t="s">
        <v>396</v>
      </c>
      <c r="C388" s="37">
        <f>'[6]прил 9'!K387</f>
        <v>0.16</v>
      </c>
      <c r="D388" s="37">
        <f>'[6]прил 9'!L387</f>
        <v>0</v>
      </c>
      <c r="E388" s="37">
        <f>'[6]прил 9'!U387</f>
        <v>0.16</v>
      </c>
      <c r="F388" s="37">
        <f>'[6]прил 9'!V387</f>
        <v>0</v>
      </c>
      <c r="G388" s="37">
        <f>'[6]прил 9'!AE387</f>
        <v>0</v>
      </c>
      <c r="H388" s="37">
        <f>'[6]прил 9'!AF387</f>
        <v>0</v>
      </c>
      <c r="I388" s="37">
        <f>'[6]прил 9'!AO387</f>
        <v>0</v>
      </c>
      <c r="J388" s="37">
        <f>'[6]прил 9'!AP387</f>
        <v>0</v>
      </c>
    </row>
    <row r="389" spans="1:10" s="19" customFormat="1" ht="31.5">
      <c r="A389" s="63">
        <v>159</v>
      </c>
      <c r="B389" s="18" t="s">
        <v>397</v>
      </c>
      <c r="C389" s="37">
        <f>'[6]прил 9'!K388</f>
        <v>0.1</v>
      </c>
      <c r="D389" s="37">
        <f>'[6]прил 9'!L388</f>
        <v>0</v>
      </c>
      <c r="E389" s="37">
        <f>'[6]прил 9'!U388</f>
        <v>0.1</v>
      </c>
      <c r="F389" s="37">
        <f>'[6]прил 9'!V388</f>
        <v>0</v>
      </c>
      <c r="G389" s="37">
        <f>'[6]прил 9'!AE388</f>
        <v>0</v>
      </c>
      <c r="H389" s="37">
        <f>'[6]прил 9'!AF388</f>
        <v>0</v>
      </c>
      <c r="I389" s="37">
        <f>'[6]прил 9'!AO388</f>
        <v>0</v>
      </c>
      <c r="J389" s="37">
        <f>'[6]прил 9'!AP388</f>
        <v>0</v>
      </c>
    </row>
    <row r="390" spans="1:10" s="19" customFormat="1" ht="31.5">
      <c r="A390" s="63">
        <v>160</v>
      </c>
      <c r="B390" s="18" t="s">
        <v>398</v>
      </c>
      <c r="C390" s="37">
        <f>'[6]прил 9'!K389</f>
        <v>0.1</v>
      </c>
      <c r="D390" s="37">
        <f>'[6]прил 9'!L389</f>
        <v>0</v>
      </c>
      <c r="E390" s="37">
        <f>'[6]прил 9'!U389</f>
        <v>0</v>
      </c>
      <c r="F390" s="37">
        <f>'[6]прил 9'!V389</f>
        <v>0</v>
      </c>
      <c r="G390" s="37">
        <f>'[6]прил 9'!AE389</f>
        <v>0</v>
      </c>
      <c r="H390" s="37">
        <f>'[6]прил 9'!AF389</f>
        <v>0</v>
      </c>
      <c r="I390" s="37">
        <f>'[6]прил 9'!AO389</f>
        <v>0</v>
      </c>
      <c r="J390" s="37">
        <f>'[6]прил 9'!AP389</f>
        <v>0</v>
      </c>
    </row>
    <row r="391" spans="1:10" s="19" customFormat="1" ht="31.5">
      <c r="A391" s="63">
        <v>161</v>
      </c>
      <c r="B391" s="18" t="s">
        <v>399</v>
      </c>
      <c r="C391" s="37">
        <f>'[6]прил 9'!K390</f>
        <v>0.16</v>
      </c>
      <c r="D391" s="37">
        <f>'[6]прил 9'!L390</f>
        <v>0</v>
      </c>
      <c r="E391" s="37">
        <f>'[6]прил 9'!U390</f>
        <v>0.16</v>
      </c>
      <c r="F391" s="37">
        <f>'[6]прил 9'!V390</f>
        <v>0</v>
      </c>
      <c r="G391" s="37">
        <f>'[6]прил 9'!AE390</f>
        <v>0</v>
      </c>
      <c r="H391" s="37">
        <f>'[6]прил 9'!AF390</f>
        <v>0</v>
      </c>
      <c r="I391" s="37">
        <f>'[6]прил 9'!AO390</f>
        <v>0</v>
      </c>
      <c r="J391" s="37">
        <f>'[6]прил 9'!AP390</f>
        <v>0</v>
      </c>
    </row>
    <row r="392" spans="1:10" s="19" customFormat="1" ht="31.5">
      <c r="A392" s="63">
        <v>162</v>
      </c>
      <c r="B392" s="18" t="s">
        <v>400</v>
      </c>
      <c r="C392" s="37">
        <f>'[6]прил 9'!K391</f>
        <v>0.25</v>
      </c>
      <c r="D392" s="37">
        <f>'[6]прил 9'!L391</f>
        <v>0</v>
      </c>
      <c r="E392" s="37">
        <f>'[6]прил 9'!U391</f>
        <v>0</v>
      </c>
      <c r="F392" s="37">
        <f>'[6]прил 9'!V391</f>
        <v>0</v>
      </c>
      <c r="G392" s="37">
        <f>'[6]прил 9'!AE391</f>
        <v>0</v>
      </c>
      <c r="H392" s="37">
        <f>'[6]прил 9'!AF391</f>
        <v>0</v>
      </c>
      <c r="I392" s="37">
        <f>'[6]прил 9'!AO391</f>
        <v>0</v>
      </c>
      <c r="J392" s="37">
        <f>'[6]прил 9'!AP391</f>
        <v>0</v>
      </c>
    </row>
    <row r="393" spans="1:10" s="19" customFormat="1" ht="31.5">
      <c r="A393" s="63">
        <v>163</v>
      </c>
      <c r="B393" s="18" t="s">
        <v>401</v>
      </c>
      <c r="C393" s="37">
        <f>'[6]прил 9'!K392</f>
        <v>0.8</v>
      </c>
      <c r="D393" s="37">
        <f>'[6]прил 9'!L392</f>
        <v>0</v>
      </c>
      <c r="E393" s="37">
        <f>'[6]прил 9'!U392</f>
        <v>0</v>
      </c>
      <c r="F393" s="37">
        <f>'[6]прил 9'!V392</f>
        <v>0</v>
      </c>
      <c r="G393" s="37">
        <f>'[6]прил 9'!AE392</f>
        <v>0</v>
      </c>
      <c r="H393" s="37">
        <f>'[6]прил 9'!AF392</f>
        <v>0</v>
      </c>
      <c r="I393" s="37">
        <f>'[6]прил 9'!AO392</f>
        <v>0</v>
      </c>
      <c r="J393" s="37">
        <f>'[6]прил 9'!AP392</f>
        <v>0</v>
      </c>
    </row>
    <row r="394" spans="1:10" s="19" customFormat="1" ht="31.5">
      <c r="A394" s="63">
        <v>164</v>
      </c>
      <c r="B394" s="18" t="s">
        <v>402</v>
      </c>
      <c r="C394" s="37">
        <f>'[6]прил 9'!K393</f>
        <v>0.8</v>
      </c>
      <c r="D394" s="37">
        <f>'[6]прил 9'!L393</f>
        <v>0</v>
      </c>
      <c r="E394" s="37">
        <f>'[6]прил 9'!U393</f>
        <v>0</v>
      </c>
      <c r="F394" s="37">
        <f>'[6]прил 9'!V393</f>
        <v>0</v>
      </c>
      <c r="G394" s="37">
        <f>'[6]прил 9'!AE393</f>
        <v>0</v>
      </c>
      <c r="H394" s="37">
        <f>'[6]прил 9'!AF393</f>
        <v>0</v>
      </c>
      <c r="I394" s="37">
        <f>'[6]прил 9'!AO393</f>
        <v>0</v>
      </c>
      <c r="J394" s="37">
        <f>'[6]прил 9'!AP393</f>
        <v>0</v>
      </c>
    </row>
    <row r="395" spans="1:10" s="19" customFormat="1" ht="31.5">
      <c r="A395" s="63">
        <v>165</v>
      </c>
      <c r="B395" s="18" t="s">
        <v>403</v>
      </c>
      <c r="C395" s="37">
        <f>'[6]прил 9'!K394</f>
        <v>0.8</v>
      </c>
      <c r="D395" s="37">
        <f>'[6]прил 9'!L394</f>
        <v>0</v>
      </c>
      <c r="E395" s="37">
        <f>'[6]прил 9'!U394</f>
        <v>0.8</v>
      </c>
      <c r="F395" s="37">
        <f>'[6]прил 9'!V394</f>
        <v>0</v>
      </c>
      <c r="G395" s="37">
        <f>'[6]прил 9'!AE394</f>
        <v>0</v>
      </c>
      <c r="H395" s="37">
        <f>'[6]прил 9'!AF394</f>
        <v>0</v>
      </c>
      <c r="I395" s="37">
        <f>'[6]прил 9'!AO394</f>
        <v>0</v>
      </c>
      <c r="J395" s="37">
        <f>'[6]прил 9'!AP394</f>
        <v>0</v>
      </c>
    </row>
    <row r="396" spans="1:10" s="19" customFormat="1" ht="15.75">
      <c r="A396" s="63">
        <v>166</v>
      </c>
      <c r="B396" s="18" t="s">
        <v>404</v>
      </c>
      <c r="C396" s="37">
        <f>'[6]прил 9'!K395</f>
        <v>1.26</v>
      </c>
      <c r="D396" s="37">
        <f>'[6]прил 9'!L395</f>
        <v>0</v>
      </c>
      <c r="E396" s="37">
        <f>'[6]прил 9'!U395</f>
        <v>1.26</v>
      </c>
      <c r="F396" s="37">
        <f>'[6]прил 9'!V395</f>
        <v>0</v>
      </c>
      <c r="G396" s="37">
        <f>'[6]прил 9'!AE395</f>
        <v>0</v>
      </c>
      <c r="H396" s="37">
        <f>'[6]прил 9'!AF395</f>
        <v>0</v>
      </c>
      <c r="I396" s="37">
        <f>'[6]прил 9'!AO395</f>
        <v>0</v>
      </c>
      <c r="J396" s="37">
        <f>'[6]прил 9'!AP395</f>
        <v>0</v>
      </c>
    </row>
    <row r="397" spans="1:10" s="19" customFormat="1" ht="15.75">
      <c r="A397" s="63">
        <v>167</v>
      </c>
      <c r="B397" s="18" t="s">
        <v>511</v>
      </c>
      <c r="C397" s="37">
        <f>'[6]прил 9'!K396</f>
        <v>0.4</v>
      </c>
      <c r="D397" s="37">
        <f>'[6]прил 9'!L396</f>
        <v>0</v>
      </c>
      <c r="E397" s="37">
        <f>'[6]прил 9'!U396</f>
        <v>0.25</v>
      </c>
      <c r="F397" s="37">
        <f>'[6]прил 9'!V396</f>
        <v>0</v>
      </c>
      <c r="G397" s="37">
        <f>'[6]прил 9'!AE396</f>
        <v>0</v>
      </c>
      <c r="H397" s="37">
        <f>'[6]прил 9'!AF396</f>
        <v>0</v>
      </c>
      <c r="I397" s="37">
        <f>'[6]прил 9'!AO396</f>
        <v>0</v>
      </c>
      <c r="J397" s="37">
        <f>'[6]прил 9'!AP396</f>
        <v>0</v>
      </c>
    </row>
    <row r="398" spans="1:10" s="19" customFormat="1" ht="15.75">
      <c r="A398" s="63">
        <v>168</v>
      </c>
      <c r="B398" s="18" t="s">
        <v>405</v>
      </c>
      <c r="C398" s="37">
        <f>'[6]прил 9'!K397</f>
        <v>0.25</v>
      </c>
      <c r="D398" s="37">
        <f>'[6]прил 9'!L397</f>
        <v>0</v>
      </c>
      <c r="E398" s="37">
        <f>'[6]прил 9'!U397</f>
        <v>0</v>
      </c>
      <c r="F398" s="37">
        <f>'[6]прил 9'!V397</f>
        <v>0</v>
      </c>
      <c r="G398" s="37">
        <f>'[6]прил 9'!AE397</f>
        <v>0</v>
      </c>
      <c r="H398" s="37">
        <f>'[6]прил 9'!AF397</f>
        <v>0</v>
      </c>
      <c r="I398" s="37">
        <f>'[6]прил 9'!AO397</f>
        <v>0</v>
      </c>
      <c r="J398" s="37">
        <f>'[6]прил 9'!AP397</f>
        <v>0</v>
      </c>
    </row>
    <row r="399" spans="1:10" s="19" customFormat="1" ht="31.5">
      <c r="A399" s="63">
        <v>169</v>
      </c>
      <c r="B399" s="18" t="s">
        <v>406</v>
      </c>
      <c r="C399" s="37">
        <f>'[6]прил 9'!K398</f>
        <v>0.4</v>
      </c>
      <c r="D399" s="37">
        <f>'[6]прил 9'!L398</f>
        <v>0</v>
      </c>
      <c r="E399" s="37">
        <f>'[6]прил 9'!U398</f>
        <v>0</v>
      </c>
      <c r="F399" s="37">
        <f>'[6]прил 9'!V398</f>
        <v>0</v>
      </c>
      <c r="G399" s="37">
        <f>'[6]прил 9'!AE398</f>
        <v>0</v>
      </c>
      <c r="H399" s="37">
        <f>'[6]прил 9'!AF398</f>
        <v>0</v>
      </c>
      <c r="I399" s="37">
        <f>'[6]прил 9'!AO398</f>
        <v>0</v>
      </c>
      <c r="J399" s="37">
        <f>'[6]прил 9'!AP398</f>
        <v>0</v>
      </c>
    </row>
    <row r="400" spans="1:10" s="19" customFormat="1" ht="15.75">
      <c r="A400" s="63">
        <v>170</v>
      </c>
      <c r="B400" s="18" t="s">
        <v>407</v>
      </c>
      <c r="C400" s="37">
        <f>'[6]прил 9'!K399</f>
        <v>0.25</v>
      </c>
      <c r="D400" s="37">
        <f>'[6]прил 9'!L399</f>
        <v>0</v>
      </c>
      <c r="E400" s="37">
        <f>'[6]прил 9'!U399</f>
        <v>0</v>
      </c>
      <c r="F400" s="37">
        <f>'[6]прил 9'!V399</f>
        <v>0</v>
      </c>
      <c r="G400" s="37">
        <f>'[6]прил 9'!AE399</f>
        <v>0</v>
      </c>
      <c r="H400" s="37">
        <f>'[6]прил 9'!AF399</f>
        <v>0</v>
      </c>
      <c r="I400" s="37">
        <f>'[6]прил 9'!AO399</f>
        <v>0</v>
      </c>
      <c r="J400" s="37">
        <f>'[6]прил 9'!AP399</f>
        <v>0</v>
      </c>
    </row>
    <row r="401" spans="1:10" s="19" customFormat="1" ht="15.75">
      <c r="A401" s="63">
        <v>171</v>
      </c>
      <c r="B401" s="18" t="s">
        <v>408</v>
      </c>
      <c r="C401" s="37">
        <f>'[6]прил 9'!K400</f>
        <v>0.4</v>
      </c>
      <c r="D401" s="37">
        <f>'[6]прил 9'!L400</f>
        <v>0</v>
      </c>
      <c r="E401" s="37">
        <f>'[6]прил 9'!U400</f>
        <v>0</v>
      </c>
      <c r="F401" s="37">
        <f>'[6]прил 9'!V400</f>
        <v>0</v>
      </c>
      <c r="G401" s="37">
        <f>'[6]прил 9'!AE400</f>
        <v>0</v>
      </c>
      <c r="H401" s="37">
        <f>'[6]прил 9'!AF400</f>
        <v>0</v>
      </c>
      <c r="I401" s="37">
        <f>'[6]прил 9'!AO400</f>
        <v>0</v>
      </c>
      <c r="J401" s="37">
        <f>'[6]прил 9'!AP400</f>
        <v>0</v>
      </c>
    </row>
    <row r="402" spans="1:10" s="19" customFormat="1" ht="15.75">
      <c r="A402" s="63">
        <v>172</v>
      </c>
      <c r="B402" s="18" t="s">
        <v>409</v>
      </c>
      <c r="C402" s="37">
        <f>'[6]прил 9'!K401</f>
        <v>0.4</v>
      </c>
      <c r="D402" s="37">
        <f>'[6]прил 9'!L401</f>
        <v>0</v>
      </c>
      <c r="E402" s="37">
        <f>'[6]прил 9'!U401</f>
        <v>0</v>
      </c>
      <c r="F402" s="37">
        <f>'[6]прил 9'!V401</f>
        <v>0</v>
      </c>
      <c r="G402" s="37">
        <f>'[6]прил 9'!AE401</f>
        <v>0</v>
      </c>
      <c r="H402" s="37">
        <f>'[6]прил 9'!AF401</f>
        <v>0</v>
      </c>
      <c r="I402" s="37">
        <f>'[6]прил 9'!AO401</f>
        <v>0</v>
      </c>
      <c r="J402" s="37">
        <f>'[6]прил 9'!AP401</f>
        <v>0</v>
      </c>
    </row>
    <row r="403" spans="1:10" s="19" customFormat="1" ht="15.75">
      <c r="A403" s="63">
        <v>173</v>
      </c>
      <c r="B403" s="18" t="s">
        <v>410</v>
      </c>
      <c r="C403" s="37">
        <f>'[6]прил 9'!K402</f>
        <v>0</v>
      </c>
      <c r="D403" s="37">
        <f>'[6]прил 9'!L402</f>
        <v>0</v>
      </c>
      <c r="E403" s="37">
        <f>'[6]прил 9'!U402</f>
        <v>0.16</v>
      </c>
      <c r="F403" s="37">
        <f>'[6]прил 9'!V402</f>
        <v>0</v>
      </c>
      <c r="G403" s="37">
        <f>'[6]прил 9'!AE402</f>
        <v>0</v>
      </c>
      <c r="H403" s="37">
        <f>'[6]прил 9'!AF402</f>
        <v>0</v>
      </c>
      <c r="I403" s="37">
        <f>'[6]прил 9'!AO402</f>
        <v>0</v>
      </c>
      <c r="J403" s="37">
        <f>'[6]прил 9'!AP402</f>
        <v>0</v>
      </c>
    </row>
    <row r="404" spans="1:10" s="19" customFormat="1" ht="15.75">
      <c r="A404" s="63">
        <v>174</v>
      </c>
      <c r="B404" s="18" t="s">
        <v>411</v>
      </c>
      <c r="C404" s="37">
        <f>'[6]прил 9'!K403</f>
        <v>0</v>
      </c>
      <c r="D404" s="37">
        <f>'[6]прил 9'!L403</f>
        <v>0</v>
      </c>
      <c r="E404" s="37">
        <f>'[6]прил 9'!U403</f>
        <v>0.25</v>
      </c>
      <c r="F404" s="37">
        <f>'[6]прил 9'!V403</f>
        <v>0</v>
      </c>
      <c r="G404" s="37">
        <f>'[6]прил 9'!AE403</f>
        <v>0</v>
      </c>
      <c r="H404" s="37">
        <f>'[6]прил 9'!AF403</f>
        <v>0</v>
      </c>
      <c r="I404" s="37">
        <f>'[6]прил 9'!AO403</f>
        <v>0</v>
      </c>
      <c r="J404" s="37">
        <f>'[6]прил 9'!AP403</f>
        <v>0</v>
      </c>
    </row>
    <row r="405" spans="1:10" s="19" customFormat="1" ht="15.75">
      <c r="A405" s="63">
        <v>175</v>
      </c>
      <c r="B405" s="18" t="s">
        <v>412</v>
      </c>
      <c r="C405" s="37">
        <f>'[6]прил 9'!K404</f>
        <v>0</v>
      </c>
      <c r="D405" s="37">
        <f>'[6]прил 9'!L404</f>
        <v>0</v>
      </c>
      <c r="E405" s="37">
        <f>'[6]прил 9'!U404</f>
        <v>0.1</v>
      </c>
      <c r="F405" s="37">
        <f>'[6]прил 9'!V404</f>
        <v>0</v>
      </c>
      <c r="G405" s="37">
        <f>'[6]прил 9'!AE404</f>
        <v>0</v>
      </c>
      <c r="H405" s="37">
        <f>'[6]прил 9'!AF404</f>
        <v>0</v>
      </c>
      <c r="I405" s="37">
        <f>'[6]прил 9'!AO404</f>
        <v>0</v>
      </c>
      <c r="J405" s="37">
        <f>'[6]прил 9'!AP404</f>
        <v>0</v>
      </c>
    </row>
    <row r="406" spans="1:10" s="19" customFormat="1" ht="15.75">
      <c r="A406" s="63">
        <v>176</v>
      </c>
      <c r="B406" s="18" t="s">
        <v>413</v>
      </c>
      <c r="C406" s="37">
        <f>'[6]прил 9'!K405</f>
        <v>0</v>
      </c>
      <c r="D406" s="37">
        <f>'[6]прил 9'!L405</f>
        <v>0</v>
      </c>
      <c r="E406" s="37">
        <f>'[6]прил 9'!U405</f>
        <v>0.1</v>
      </c>
      <c r="F406" s="37">
        <f>'[6]прил 9'!V405</f>
        <v>0</v>
      </c>
      <c r="G406" s="37">
        <f>'[6]прил 9'!AE405</f>
        <v>0</v>
      </c>
      <c r="H406" s="37">
        <f>'[6]прил 9'!AF405</f>
        <v>0</v>
      </c>
      <c r="I406" s="37">
        <f>'[6]прил 9'!AO405</f>
        <v>0</v>
      </c>
      <c r="J406" s="37">
        <f>'[6]прил 9'!AP405</f>
        <v>0</v>
      </c>
    </row>
    <row r="407" spans="1:10" s="19" customFormat="1" ht="15.75">
      <c r="A407" s="63">
        <v>177</v>
      </c>
      <c r="B407" s="18" t="s">
        <v>414</v>
      </c>
      <c r="C407" s="37">
        <f>'[6]прил 9'!K406</f>
        <v>0</v>
      </c>
      <c r="D407" s="37">
        <f>'[6]прил 9'!L406</f>
        <v>0</v>
      </c>
      <c r="E407" s="37">
        <f>'[6]прил 9'!U406</f>
        <v>0.1</v>
      </c>
      <c r="F407" s="37">
        <f>'[6]прил 9'!V406</f>
        <v>0</v>
      </c>
      <c r="G407" s="37">
        <f>'[6]прил 9'!AE406</f>
        <v>0</v>
      </c>
      <c r="H407" s="37">
        <f>'[6]прил 9'!AF406</f>
        <v>0</v>
      </c>
      <c r="I407" s="37">
        <f>'[6]прил 9'!AO406</f>
        <v>0</v>
      </c>
      <c r="J407" s="37">
        <f>'[6]прил 9'!AP406</f>
        <v>0</v>
      </c>
    </row>
    <row r="408" spans="1:10" s="19" customFormat="1" ht="15.75">
      <c r="A408" s="63">
        <v>178</v>
      </c>
      <c r="B408" s="18" t="s">
        <v>415</v>
      </c>
      <c r="C408" s="37">
        <f>'[6]прил 9'!K407</f>
        <v>0</v>
      </c>
      <c r="D408" s="37">
        <f>'[6]прил 9'!L407</f>
        <v>0</v>
      </c>
      <c r="E408" s="37">
        <f>'[6]прил 9'!U407</f>
        <v>0.1</v>
      </c>
      <c r="F408" s="37">
        <f>'[6]прил 9'!V407</f>
        <v>0</v>
      </c>
      <c r="G408" s="37">
        <f>'[6]прил 9'!AE407</f>
        <v>0</v>
      </c>
      <c r="H408" s="37">
        <f>'[6]прил 9'!AF407</f>
        <v>0</v>
      </c>
      <c r="I408" s="37">
        <f>'[6]прил 9'!AO407</f>
        <v>0</v>
      </c>
      <c r="J408" s="37">
        <f>'[6]прил 9'!AP407</f>
        <v>0</v>
      </c>
    </row>
    <row r="409" spans="1:10" s="19" customFormat="1" ht="15.75">
      <c r="A409" s="63">
        <v>179</v>
      </c>
      <c r="B409" s="18" t="s">
        <v>416</v>
      </c>
      <c r="C409" s="37">
        <f>'[6]прил 9'!K408</f>
        <v>0</v>
      </c>
      <c r="D409" s="37">
        <f>'[6]прил 9'!L408</f>
        <v>0</v>
      </c>
      <c r="E409" s="37">
        <f>'[6]прил 9'!U408</f>
        <v>0.04</v>
      </c>
      <c r="F409" s="37">
        <f>'[6]прил 9'!V408</f>
        <v>0</v>
      </c>
      <c r="G409" s="37">
        <f>'[6]прил 9'!AE408</f>
        <v>0</v>
      </c>
      <c r="H409" s="37">
        <f>'[6]прил 9'!AF408</f>
        <v>0</v>
      </c>
      <c r="I409" s="37">
        <f>'[6]прил 9'!AO408</f>
        <v>0</v>
      </c>
      <c r="J409" s="37">
        <f>'[6]прил 9'!AP408</f>
        <v>0</v>
      </c>
    </row>
    <row r="410" spans="1:10" s="19" customFormat="1" ht="15.75">
      <c r="A410" s="63">
        <v>180</v>
      </c>
      <c r="B410" s="18" t="s">
        <v>417</v>
      </c>
      <c r="C410" s="37">
        <f>'[6]прил 9'!K409</f>
        <v>0</v>
      </c>
      <c r="D410" s="37">
        <f>'[6]прил 9'!L409</f>
        <v>0</v>
      </c>
      <c r="E410" s="37">
        <f>'[6]прил 9'!U409</f>
        <v>0</v>
      </c>
      <c r="F410" s="37">
        <f>'[6]прил 9'!V409</f>
        <v>0</v>
      </c>
      <c r="G410" s="37">
        <f>'[6]прил 9'!AE409</f>
        <v>0</v>
      </c>
      <c r="H410" s="37">
        <f>'[6]прил 9'!AF409</f>
        <v>0</v>
      </c>
      <c r="I410" s="37">
        <f>'[6]прил 9'!AO409</f>
        <v>0</v>
      </c>
      <c r="J410" s="37">
        <f>'[6]прил 9'!AP409</f>
        <v>0</v>
      </c>
    </row>
    <row r="411" spans="1:10" s="19" customFormat="1" ht="15.75">
      <c r="A411" s="63">
        <v>181</v>
      </c>
      <c r="B411" s="18" t="s">
        <v>418</v>
      </c>
      <c r="C411" s="37">
        <f>'[6]прил 9'!K410</f>
        <v>0</v>
      </c>
      <c r="D411" s="37">
        <f>'[6]прил 9'!L410</f>
        <v>0</v>
      </c>
      <c r="E411" s="37">
        <f>'[6]прил 9'!U410</f>
        <v>0.1</v>
      </c>
      <c r="F411" s="37">
        <f>'[6]прил 9'!V410</f>
        <v>0</v>
      </c>
      <c r="G411" s="37">
        <f>'[6]прил 9'!AE410</f>
        <v>0</v>
      </c>
      <c r="H411" s="37">
        <f>'[6]прил 9'!AF410</f>
        <v>0</v>
      </c>
      <c r="I411" s="37">
        <f>'[6]прил 9'!AO410</f>
        <v>0</v>
      </c>
      <c r="J411" s="37">
        <f>'[6]прил 9'!AP410</f>
        <v>0</v>
      </c>
    </row>
    <row r="412" spans="1:10" s="19" customFormat="1" ht="15.75">
      <c r="A412" s="63">
        <v>182</v>
      </c>
      <c r="B412" s="18" t="s">
        <v>419</v>
      </c>
      <c r="C412" s="37">
        <f>'[6]прил 9'!K411</f>
        <v>0</v>
      </c>
      <c r="D412" s="37">
        <f>'[6]прил 9'!L411</f>
        <v>0</v>
      </c>
      <c r="E412" s="37">
        <f>'[6]прил 9'!U411</f>
        <v>0.4</v>
      </c>
      <c r="F412" s="37">
        <f>'[6]прил 9'!V411</f>
        <v>0</v>
      </c>
      <c r="G412" s="37">
        <f>'[6]прил 9'!AE411</f>
        <v>0</v>
      </c>
      <c r="H412" s="37">
        <f>'[6]прил 9'!AF411</f>
        <v>0</v>
      </c>
      <c r="I412" s="37">
        <f>'[6]прил 9'!AO411</f>
        <v>0</v>
      </c>
      <c r="J412" s="37">
        <f>'[6]прил 9'!AP411</f>
        <v>0</v>
      </c>
    </row>
    <row r="413" spans="1:10" s="19" customFormat="1" ht="15.75">
      <c r="A413" s="63">
        <v>183</v>
      </c>
      <c r="B413" s="18" t="s">
        <v>420</v>
      </c>
      <c r="C413" s="37">
        <f>'[6]прил 9'!K412</f>
        <v>0</v>
      </c>
      <c r="D413" s="37">
        <f>'[6]прил 9'!L412</f>
        <v>0</v>
      </c>
      <c r="E413" s="37">
        <f>'[6]прил 9'!U412</f>
        <v>0.25</v>
      </c>
      <c r="F413" s="37">
        <f>'[6]прил 9'!V412</f>
        <v>0</v>
      </c>
      <c r="G413" s="37">
        <f>'[6]прил 9'!AE412</f>
        <v>0</v>
      </c>
      <c r="H413" s="37">
        <f>'[6]прил 9'!AF412</f>
        <v>0</v>
      </c>
      <c r="I413" s="37">
        <f>'[6]прил 9'!AO412</f>
        <v>0</v>
      </c>
      <c r="J413" s="37">
        <f>'[6]прил 9'!AP412</f>
        <v>0</v>
      </c>
    </row>
    <row r="414" spans="1:10" s="19" customFormat="1" ht="15.75">
      <c r="A414" s="63">
        <v>184</v>
      </c>
      <c r="B414" s="18" t="s">
        <v>421</v>
      </c>
      <c r="C414" s="37">
        <f>'[6]прил 9'!K413</f>
        <v>0</v>
      </c>
      <c r="D414" s="37">
        <f>'[6]прил 9'!L413</f>
        <v>0</v>
      </c>
      <c r="E414" s="37">
        <f>'[6]прил 9'!U413</f>
        <v>0.25</v>
      </c>
      <c r="F414" s="37">
        <f>'[6]прил 9'!V413</f>
        <v>0</v>
      </c>
      <c r="G414" s="37">
        <f>'[6]прил 9'!AE413</f>
        <v>0</v>
      </c>
      <c r="H414" s="37">
        <f>'[6]прил 9'!AF413</f>
        <v>0</v>
      </c>
      <c r="I414" s="37">
        <f>'[6]прил 9'!AO413</f>
        <v>0</v>
      </c>
      <c r="J414" s="37">
        <f>'[6]прил 9'!AP413</f>
        <v>0</v>
      </c>
    </row>
    <row r="415" spans="1:10" s="19" customFormat="1" ht="15.75">
      <c r="A415" s="63">
        <v>185</v>
      </c>
      <c r="B415" s="18" t="s">
        <v>422</v>
      </c>
      <c r="C415" s="37">
        <f>'[6]прил 9'!K414</f>
        <v>0</v>
      </c>
      <c r="D415" s="37">
        <f>'[6]прил 9'!L414</f>
        <v>0</v>
      </c>
      <c r="E415" s="37">
        <f>'[6]прил 9'!U414</f>
        <v>0.25</v>
      </c>
      <c r="F415" s="37">
        <f>'[6]прил 9'!V414</f>
        <v>0</v>
      </c>
      <c r="G415" s="37">
        <f>'[6]прил 9'!AE414</f>
        <v>0</v>
      </c>
      <c r="H415" s="37">
        <f>'[6]прил 9'!AF414</f>
        <v>0</v>
      </c>
      <c r="I415" s="37">
        <f>'[6]прил 9'!AO414</f>
        <v>0</v>
      </c>
      <c r="J415" s="37">
        <f>'[6]прил 9'!AP414</f>
        <v>0</v>
      </c>
    </row>
    <row r="416" spans="1:10" s="19" customFormat="1" ht="15.75">
      <c r="A416" s="63">
        <v>186</v>
      </c>
      <c r="B416" s="18" t="s">
        <v>423</v>
      </c>
      <c r="C416" s="37">
        <f>'[6]прил 9'!K415</f>
        <v>0</v>
      </c>
      <c r="D416" s="37">
        <f>'[6]прил 9'!L415</f>
        <v>0</v>
      </c>
      <c r="E416" s="37">
        <f>'[6]прил 9'!U415</f>
        <v>0.1</v>
      </c>
      <c r="F416" s="37">
        <f>'[6]прил 9'!V415</f>
        <v>0</v>
      </c>
      <c r="G416" s="37">
        <f>'[6]прил 9'!AE415</f>
        <v>0</v>
      </c>
      <c r="H416" s="37">
        <f>'[6]прил 9'!AF415</f>
        <v>0</v>
      </c>
      <c r="I416" s="37">
        <f>'[6]прил 9'!AO415</f>
        <v>0</v>
      </c>
      <c r="J416" s="37">
        <f>'[6]прил 9'!AP415</f>
        <v>0</v>
      </c>
    </row>
    <row r="417" spans="1:10" s="19" customFormat="1" ht="15.75">
      <c r="A417" s="63">
        <v>187</v>
      </c>
      <c r="B417" s="18" t="s">
        <v>424</v>
      </c>
      <c r="C417" s="37">
        <f>'[6]прил 9'!K416</f>
        <v>0</v>
      </c>
      <c r="D417" s="37">
        <f>'[6]прил 9'!L416</f>
        <v>0</v>
      </c>
      <c r="E417" s="37">
        <f>'[6]прил 9'!U416</f>
        <v>0.4</v>
      </c>
      <c r="F417" s="37">
        <f>'[6]прил 9'!V416</f>
        <v>0</v>
      </c>
      <c r="G417" s="37">
        <f>'[6]прил 9'!AE416</f>
        <v>0</v>
      </c>
      <c r="H417" s="37">
        <f>'[6]прил 9'!AF416</f>
        <v>0</v>
      </c>
      <c r="I417" s="37">
        <f>'[6]прил 9'!AO416</f>
        <v>0</v>
      </c>
      <c r="J417" s="37">
        <f>'[6]прил 9'!AP416</f>
        <v>0</v>
      </c>
    </row>
    <row r="418" spans="1:10" s="19" customFormat="1" ht="15.75">
      <c r="A418" s="63">
        <v>188</v>
      </c>
      <c r="B418" s="18" t="s">
        <v>425</v>
      </c>
      <c r="C418" s="37">
        <f>'[6]прил 9'!K417</f>
        <v>0</v>
      </c>
      <c r="D418" s="37">
        <f>'[6]прил 9'!L417</f>
        <v>0</v>
      </c>
      <c r="E418" s="37">
        <f>'[6]прил 9'!U417</f>
        <v>0.25</v>
      </c>
      <c r="F418" s="37">
        <f>'[6]прил 9'!V417</f>
        <v>0</v>
      </c>
      <c r="G418" s="37">
        <f>'[6]прил 9'!AE417</f>
        <v>0</v>
      </c>
      <c r="H418" s="37">
        <f>'[6]прил 9'!AF417</f>
        <v>0</v>
      </c>
      <c r="I418" s="37">
        <f>'[6]прил 9'!AO417</f>
        <v>0</v>
      </c>
      <c r="J418" s="37">
        <f>'[6]прил 9'!AP417</f>
        <v>0</v>
      </c>
    </row>
    <row r="419" spans="1:10" s="19" customFormat="1" ht="15.75">
      <c r="A419" s="63">
        <v>189</v>
      </c>
      <c r="B419" s="18" t="s">
        <v>426</v>
      </c>
      <c r="C419" s="37">
        <f>'[6]прил 9'!K418</f>
        <v>0</v>
      </c>
      <c r="D419" s="37">
        <f>'[6]прил 9'!L418</f>
        <v>0</v>
      </c>
      <c r="E419" s="37">
        <f>'[6]прил 9'!U418</f>
        <v>0.25</v>
      </c>
      <c r="F419" s="37">
        <f>'[6]прил 9'!V418</f>
        <v>0</v>
      </c>
      <c r="G419" s="37">
        <f>'[6]прил 9'!AE418</f>
        <v>0</v>
      </c>
      <c r="H419" s="37">
        <f>'[6]прил 9'!AF418</f>
        <v>0</v>
      </c>
      <c r="I419" s="37">
        <f>'[6]прил 9'!AO418</f>
        <v>0</v>
      </c>
      <c r="J419" s="37">
        <f>'[6]прил 9'!AP418</f>
        <v>0</v>
      </c>
    </row>
    <row r="420" spans="1:10" s="19" customFormat="1" ht="15.75">
      <c r="A420" s="63">
        <v>190</v>
      </c>
      <c r="B420" s="18" t="s">
        <v>427</v>
      </c>
      <c r="C420" s="37">
        <f>'[6]прил 9'!K419</f>
        <v>0</v>
      </c>
      <c r="D420" s="37">
        <f>'[6]прил 9'!L419</f>
        <v>0</v>
      </c>
      <c r="E420" s="37">
        <f>'[6]прил 9'!U419</f>
        <v>0.16</v>
      </c>
      <c r="F420" s="37">
        <f>'[6]прил 9'!V419</f>
        <v>0</v>
      </c>
      <c r="G420" s="37">
        <f>'[6]прил 9'!AE419</f>
        <v>0</v>
      </c>
      <c r="H420" s="37">
        <f>'[6]прил 9'!AF419</f>
        <v>0</v>
      </c>
      <c r="I420" s="37">
        <f>'[6]прил 9'!AO419</f>
        <v>0</v>
      </c>
      <c r="J420" s="37">
        <f>'[6]прил 9'!AP419</f>
        <v>0</v>
      </c>
    </row>
    <row r="421" spans="1:10" s="19" customFormat="1" ht="15.75">
      <c r="A421" s="63">
        <v>191</v>
      </c>
      <c r="B421" s="18" t="s">
        <v>428</v>
      </c>
      <c r="C421" s="37">
        <f>'[6]прил 9'!K420</f>
        <v>0</v>
      </c>
      <c r="D421" s="37">
        <f>'[6]прил 9'!L420</f>
        <v>0</v>
      </c>
      <c r="E421" s="37">
        <f>'[6]прил 9'!U420</f>
        <v>0.063</v>
      </c>
      <c r="F421" s="37">
        <f>'[6]прил 9'!V420</f>
        <v>0</v>
      </c>
      <c r="G421" s="37">
        <f>'[6]прил 9'!AE420</f>
        <v>0</v>
      </c>
      <c r="H421" s="37">
        <f>'[6]прил 9'!AF420</f>
        <v>0</v>
      </c>
      <c r="I421" s="37">
        <f>'[6]прил 9'!AO420</f>
        <v>0</v>
      </c>
      <c r="J421" s="37">
        <f>'[6]прил 9'!AP420</f>
        <v>0</v>
      </c>
    </row>
    <row r="422" spans="1:10" s="19" customFormat="1" ht="15.75">
      <c r="A422" s="63">
        <v>192</v>
      </c>
      <c r="B422" s="18" t="s">
        <v>429</v>
      </c>
      <c r="C422" s="37">
        <f>'[6]прил 9'!K421</f>
        <v>0</v>
      </c>
      <c r="D422" s="37">
        <f>'[6]прил 9'!L421</f>
        <v>0</v>
      </c>
      <c r="E422" s="37">
        <f>'[6]прил 9'!U421</f>
        <v>0.16</v>
      </c>
      <c r="F422" s="37">
        <f>'[6]прил 9'!V421</f>
        <v>0</v>
      </c>
      <c r="G422" s="37">
        <f>'[6]прил 9'!AE421</f>
        <v>0</v>
      </c>
      <c r="H422" s="37">
        <f>'[6]прил 9'!AF421</f>
        <v>0</v>
      </c>
      <c r="I422" s="37">
        <f>'[6]прил 9'!AO421</f>
        <v>0</v>
      </c>
      <c r="J422" s="37">
        <f>'[6]прил 9'!AP421</f>
        <v>0</v>
      </c>
    </row>
    <row r="423" spans="1:10" s="19" customFormat="1" ht="15.75">
      <c r="A423" s="63">
        <v>193</v>
      </c>
      <c r="B423" s="18" t="s">
        <v>430</v>
      </c>
      <c r="C423" s="37">
        <f>'[6]прил 9'!K422</f>
        <v>0</v>
      </c>
      <c r="D423" s="37">
        <f>'[6]прил 9'!L422</f>
        <v>0</v>
      </c>
      <c r="E423" s="37">
        <f>'[6]прил 9'!U422</f>
        <v>0.16</v>
      </c>
      <c r="F423" s="37">
        <f>'[6]прил 9'!V422</f>
        <v>0</v>
      </c>
      <c r="G423" s="37">
        <f>'[6]прил 9'!AE422</f>
        <v>0</v>
      </c>
      <c r="H423" s="37">
        <f>'[6]прил 9'!AF422</f>
        <v>0</v>
      </c>
      <c r="I423" s="37">
        <f>'[6]прил 9'!AO422</f>
        <v>0</v>
      </c>
      <c r="J423" s="37">
        <f>'[6]прил 9'!AP422</f>
        <v>0</v>
      </c>
    </row>
    <row r="424" spans="1:10" s="19" customFormat="1" ht="15.75">
      <c r="A424" s="63">
        <v>194</v>
      </c>
      <c r="B424" s="18" t="s">
        <v>431</v>
      </c>
      <c r="C424" s="37">
        <f>'[6]прил 9'!K423</f>
        <v>0</v>
      </c>
      <c r="D424" s="37">
        <f>'[6]прил 9'!L423</f>
        <v>0</v>
      </c>
      <c r="E424" s="37">
        <f>'[6]прил 9'!U423</f>
        <v>0.25</v>
      </c>
      <c r="F424" s="37">
        <f>'[6]прил 9'!V423</f>
        <v>0</v>
      </c>
      <c r="G424" s="37">
        <f>'[6]прил 9'!AE423</f>
        <v>0</v>
      </c>
      <c r="H424" s="37">
        <f>'[6]прил 9'!AF423</f>
        <v>0</v>
      </c>
      <c r="I424" s="37">
        <f>'[6]прил 9'!AO423</f>
        <v>0</v>
      </c>
      <c r="J424" s="37">
        <f>'[6]прил 9'!AP423</f>
        <v>0</v>
      </c>
    </row>
    <row r="425" spans="1:10" s="19" customFormat="1" ht="15.75">
      <c r="A425" s="63">
        <v>195</v>
      </c>
      <c r="B425" s="18" t="s">
        <v>432</v>
      </c>
      <c r="C425" s="37">
        <f>'[6]прил 9'!K424</f>
        <v>0</v>
      </c>
      <c r="D425" s="37">
        <f>'[6]прил 9'!L424</f>
        <v>0</v>
      </c>
      <c r="E425" s="37">
        <f>'[6]прил 9'!U424</f>
        <v>0.25</v>
      </c>
      <c r="F425" s="37">
        <f>'[6]прил 9'!V424</f>
        <v>0</v>
      </c>
      <c r="G425" s="37">
        <f>'[6]прил 9'!AE424</f>
        <v>0</v>
      </c>
      <c r="H425" s="37">
        <f>'[6]прил 9'!AF424</f>
        <v>0</v>
      </c>
      <c r="I425" s="37">
        <f>'[6]прил 9'!AO424</f>
        <v>0</v>
      </c>
      <c r="J425" s="37">
        <f>'[6]прил 9'!AP424</f>
        <v>0</v>
      </c>
    </row>
    <row r="426" spans="1:10" s="19" customFormat="1" ht="15.75">
      <c r="A426" s="63">
        <v>196</v>
      </c>
      <c r="B426" s="18" t="s">
        <v>433</v>
      </c>
      <c r="C426" s="37">
        <f>'[6]прил 9'!K425</f>
        <v>0</v>
      </c>
      <c r="D426" s="37">
        <f>'[6]прил 9'!L425</f>
        <v>0</v>
      </c>
      <c r="E426" s="37">
        <f>'[6]прил 9'!U425</f>
        <v>0.4</v>
      </c>
      <c r="F426" s="37">
        <f>'[6]прил 9'!V425</f>
        <v>0</v>
      </c>
      <c r="G426" s="37">
        <f>'[6]прил 9'!AE425</f>
        <v>0</v>
      </c>
      <c r="H426" s="37">
        <f>'[6]прил 9'!AF425</f>
        <v>0</v>
      </c>
      <c r="I426" s="37">
        <f>'[6]прил 9'!AO425</f>
        <v>0</v>
      </c>
      <c r="J426" s="37">
        <f>'[6]прил 9'!AP425</f>
        <v>0</v>
      </c>
    </row>
    <row r="427" spans="1:10" s="19" customFormat="1" ht="15.75">
      <c r="A427" s="63">
        <v>197</v>
      </c>
      <c r="B427" s="18" t="s">
        <v>434</v>
      </c>
      <c r="C427" s="37">
        <f>'[6]прил 9'!K426</f>
        <v>0</v>
      </c>
      <c r="D427" s="37">
        <f>'[6]прил 9'!L426</f>
        <v>0</v>
      </c>
      <c r="E427" s="37">
        <f>'[6]прил 9'!U426</f>
        <v>0.4</v>
      </c>
      <c r="F427" s="37">
        <f>'[6]прил 9'!V426</f>
        <v>0</v>
      </c>
      <c r="G427" s="37">
        <f>'[6]прил 9'!AE426</f>
        <v>0</v>
      </c>
      <c r="H427" s="37">
        <f>'[6]прил 9'!AF426</f>
        <v>0</v>
      </c>
      <c r="I427" s="37">
        <f>'[6]прил 9'!AO426</f>
        <v>0</v>
      </c>
      <c r="J427" s="37">
        <f>'[6]прил 9'!AP426</f>
        <v>0</v>
      </c>
    </row>
    <row r="428" spans="1:10" s="19" customFormat="1" ht="15.75">
      <c r="A428" s="63">
        <v>198</v>
      </c>
      <c r="B428" s="18" t="s">
        <v>435</v>
      </c>
      <c r="C428" s="37">
        <f>'[6]прил 9'!K427</f>
        <v>0</v>
      </c>
      <c r="D428" s="37">
        <f>'[6]прил 9'!L427</f>
        <v>0</v>
      </c>
      <c r="E428" s="37">
        <f>'[6]прил 9'!U427</f>
        <v>0.1</v>
      </c>
      <c r="F428" s="37">
        <f>'[6]прил 9'!V427</f>
        <v>0</v>
      </c>
      <c r="G428" s="37">
        <f>'[6]прил 9'!AE427</f>
        <v>0</v>
      </c>
      <c r="H428" s="37">
        <f>'[6]прил 9'!AF427</f>
        <v>0</v>
      </c>
      <c r="I428" s="37">
        <f>'[6]прил 9'!AO427</f>
        <v>0</v>
      </c>
      <c r="J428" s="37">
        <f>'[6]прил 9'!AP427</f>
        <v>0</v>
      </c>
    </row>
    <row r="429" spans="1:10" s="19" customFormat="1" ht="15.75">
      <c r="A429" s="63">
        <v>199</v>
      </c>
      <c r="B429" s="18" t="s">
        <v>436</v>
      </c>
      <c r="C429" s="37">
        <f>'[6]прил 9'!K428</f>
        <v>0</v>
      </c>
      <c r="D429" s="37">
        <f>'[6]прил 9'!L428</f>
        <v>0</v>
      </c>
      <c r="E429" s="37">
        <f>'[6]прил 9'!U428</f>
        <v>0.1</v>
      </c>
      <c r="F429" s="37">
        <f>'[6]прил 9'!V428</f>
        <v>0</v>
      </c>
      <c r="G429" s="37">
        <f>'[6]прил 9'!AE428</f>
        <v>0</v>
      </c>
      <c r="H429" s="37">
        <f>'[6]прил 9'!AF428</f>
        <v>0</v>
      </c>
      <c r="I429" s="37">
        <f>'[6]прил 9'!AO428</f>
        <v>0</v>
      </c>
      <c r="J429" s="37">
        <f>'[6]прил 9'!AP428</f>
        <v>0</v>
      </c>
    </row>
    <row r="430" spans="1:10" s="19" customFormat="1" ht="15.75">
      <c r="A430" s="63">
        <v>200</v>
      </c>
      <c r="B430" s="18" t="s">
        <v>437</v>
      </c>
      <c r="C430" s="37">
        <f>'[6]прил 9'!K429</f>
        <v>0</v>
      </c>
      <c r="D430" s="37">
        <f>'[6]прил 9'!L429</f>
        <v>0</v>
      </c>
      <c r="E430" s="37">
        <f>'[6]прил 9'!U429</f>
        <v>0.25</v>
      </c>
      <c r="F430" s="37">
        <f>'[6]прил 9'!V429</f>
        <v>0</v>
      </c>
      <c r="G430" s="37">
        <f>'[6]прил 9'!AE429</f>
        <v>0</v>
      </c>
      <c r="H430" s="37">
        <f>'[6]прил 9'!AF429</f>
        <v>0</v>
      </c>
      <c r="I430" s="37">
        <f>'[6]прил 9'!AO429</f>
        <v>0</v>
      </c>
      <c r="J430" s="37">
        <f>'[6]прил 9'!AP429</f>
        <v>0</v>
      </c>
    </row>
    <row r="431" spans="1:10" s="19" customFormat="1" ht="15.75">
      <c r="A431" s="63">
        <v>201</v>
      </c>
      <c r="B431" s="18" t="s">
        <v>438</v>
      </c>
      <c r="C431" s="37">
        <f>'[6]прил 9'!K430</f>
        <v>0</v>
      </c>
      <c r="D431" s="37">
        <f>'[6]прил 9'!L430</f>
        <v>0</v>
      </c>
      <c r="E431" s="37">
        <f>'[6]прил 9'!U430</f>
        <v>0.1</v>
      </c>
      <c r="F431" s="37">
        <f>'[6]прил 9'!V430</f>
        <v>0</v>
      </c>
      <c r="G431" s="37">
        <f>'[6]прил 9'!AE430</f>
        <v>0</v>
      </c>
      <c r="H431" s="37">
        <f>'[6]прил 9'!AF430</f>
        <v>0</v>
      </c>
      <c r="I431" s="37">
        <f>'[6]прил 9'!AO430</f>
        <v>0</v>
      </c>
      <c r="J431" s="37">
        <f>'[6]прил 9'!AP430</f>
        <v>0</v>
      </c>
    </row>
    <row r="432" spans="1:10" s="19" customFormat="1" ht="15.75">
      <c r="A432" s="63">
        <v>202</v>
      </c>
      <c r="B432" s="18" t="s">
        <v>439</v>
      </c>
      <c r="C432" s="37">
        <f>'[6]прил 9'!K431</f>
        <v>0</v>
      </c>
      <c r="D432" s="37">
        <f>'[6]прил 9'!L431</f>
        <v>0</v>
      </c>
      <c r="E432" s="37">
        <f>'[6]прил 9'!U431</f>
        <v>0.25</v>
      </c>
      <c r="F432" s="37">
        <f>'[6]прил 9'!V431</f>
        <v>0</v>
      </c>
      <c r="G432" s="37">
        <f>'[6]прил 9'!AE431</f>
        <v>0</v>
      </c>
      <c r="H432" s="37">
        <f>'[6]прил 9'!AF431</f>
        <v>0</v>
      </c>
      <c r="I432" s="37">
        <f>'[6]прил 9'!AO431</f>
        <v>0</v>
      </c>
      <c r="J432" s="37">
        <f>'[6]прил 9'!AP431</f>
        <v>0</v>
      </c>
    </row>
    <row r="433" spans="1:10" s="19" customFormat="1" ht="15.75">
      <c r="A433" s="63">
        <v>203</v>
      </c>
      <c r="B433" s="18" t="s">
        <v>440</v>
      </c>
      <c r="C433" s="37">
        <f>'[6]прил 9'!K432</f>
        <v>0</v>
      </c>
      <c r="D433" s="37">
        <f>'[6]прил 9'!L432</f>
        <v>0</v>
      </c>
      <c r="E433" s="37">
        <f>'[6]прил 9'!U432</f>
        <v>0.16</v>
      </c>
      <c r="F433" s="37">
        <f>'[6]прил 9'!V432</f>
        <v>0</v>
      </c>
      <c r="G433" s="37">
        <f>'[6]прил 9'!AE432</f>
        <v>0</v>
      </c>
      <c r="H433" s="37">
        <f>'[6]прил 9'!AF432</f>
        <v>0</v>
      </c>
      <c r="I433" s="37">
        <f>'[6]прил 9'!AO432</f>
        <v>0</v>
      </c>
      <c r="J433" s="37">
        <f>'[6]прил 9'!AP432</f>
        <v>0</v>
      </c>
    </row>
    <row r="434" spans="1:10" s="19" customFormat="1" ht="15.75">
      <c r="A434" s="63">
        <v>204</v>
      </c>
      <c r="B434" s="18" t="s">
        <v>441</v>
      </c>
      <c r="C434" s="37">
        <f>'[6]прил 9'!K433</f>
        <v>0</v>
      </c>
      <c r="D434" s="37">
        <f>'[6]прил 9'!L433</f>
        <v>0</v>
      </c>
      <c r="E434" s="37">
        <f>'[6]прил 9'!U433</f>
        <v>0.1</v>
      </c>
      <c r="F434" s="37">
        <f>'[6]прил 9'!V433</f>
        <v>0</v>
      </c>
      <c r="G434" s="37">
        <f>'[6]прил 9'!AE433</f>
        <v>0</v>
      </c>
      <c r="H434" s="37">
        <f>'[6]прил 9'!AF433</f>
        <v>0</v>
      </c>
      <c r="I434" s="37">
        <f>'[6]прил 9'!AO433</f>
        <v>0</v>
      </c>
      <c r="J434" s="37">
        <f>'[6]прил 9'!AP433</f>
        <v>0</v>
      </c>
    </row>
    <row r="435" spans="1:10" s="19" customFormat="1" ht="15.75">
      <c r="A435" s="63">
        <v>205</v>
      </c>
      <c r="B435" s="18" t="s">
        <v>442</v>
      </c>
      <c r="C435" s="37">
        <f>'[6]прил 9'!K434</f>
        <v>0</v>
      </c>
      <c r="D435" s="37">
        <f>'[6]прил 9'!L434</f>
        <v>0</v>
      </c>
      <c r="E435" s="37">
        <f>'[6]прил 9'!U434</f>
        <v>0.25</v>
      </c>
      <c r="F435" s="37">
        <f>'[6]прил 9'!V434</f>
        <v>0</v>
      </c>
      <c r="G435" s="37">
        <f>'[6]прил 9'!AE434</f>
        <v>0</v>
      </c>
      <c r="H435" s="37">
        <f>'[6]прил 9'!AF434</f>
        <v>0</v>
      </c>
      <c r="I435" s="37">
        <f>'[6]прил 9'!AO434</f>
        <v>0</v>
      </c>
      <c r="J435" s="37">
        <f>'[6]прил 9'!AP434</f>
        <v>0</v>
      </c>
    </row>
    <row r="436" spans="1:10" s="19" customFormat="1" ht="15.75" hidden="1">
      <c r="A436" s="63">
        <v>206</v>
      </c>
      <c r="B436" s="18">
        <v>0</v>
      </c>
      <c r="C436" s="37">
        <f>'[6]прил 9'!K435</f>
        <v>0</v>
      </c>
      <c r="D436" s="37">
        <f>'[6]прил 9'!L435</f>
        <v>0</v>
      </c>
      <c r="E436" s="37">
        <f>'[6]прил 9'!U435</f>
        <v>0</v>
      </c>
      <c r="F436" s="37">
        <f>'[6]прил 9'!V435</f>
        <v>0</v>
      </c>
      <c r="G436" s="37">
        <f>'[6]прил 9'!AE435</f>
        <v>0</v>
      </c>
      <c r="H436" s="37">
        <f>'[6]прил 9'!AF435</f>
        <v>0</v>
      </c>
      <c r="I436" s="37">
        <f>'[6]прил 9'!AO435</f>
        <v>0</v>
      </c>
      <c r="J436" s="37">
        <f>'[6]прил 9'!AP435</f>
        <v>0</v>
      </c>
    </row>
    <row r="437" spans="1:10" s="19" customFormat="1" ht="15.75" hidden="1">
      <c r="A437" s="61" t="s">
        <v>26</v>
      </c>
      <c r="B437" s="3" t="s">
        <v>27</v>
      </c>
      <c r="C437" s="37">
        <f>'[6]прил 9'!K436</f>
        <v>0</v>
      </c>
      <c r="D437" s="37">
        <f>'[6]прил 9'!L436</f>
        <v>0</v>
      </c>
      <c r="E437" s="37">
        <f>'[6]прил 9'!U436</f>
        <v>0</v>
      </c>
      <c r="F437" s="37">
        <f>'[6]прил 9'!V436</f>
        <v>0</v>
      </c>
      <c r="G437" s="37">
        <f>'[6]прил 9'!AE436</f>
        <v>0</v>
      </c>
      <c r="H437" s="37">
        <f>'[6]прил 9'!AF436</f>
        <v>0</v>
      </c>
      <c r="I437" s="37">
        <f>'[6]прил 9'!AO436</f>
        <v>0</v>
      </c>
      <c r="J437" s="37">
        <f>'[6]прил 9'!AP436</f>
        <v>0</v>
      </c>
    </row>
    <row r="438" spans="1:10" s="19" customFormat="1" ht="15.75" hidden="1">
      <c r="A438" s="62"/>
      <c r="B438" s="18"/>
      <c r="C438" s="37">
        <f>'[6]прил 9'!K437</f>
        <v>0</v>
      </c>
      <c r="D438" s="37">
        <f>'[6]прил 9'!L437</f>
        <v>0</v>
      </c>
      <c r="E438" s="37">
        <f>'[6]прил 9'!U437</f>
        <v>0</v>
      </c>
      <c r="F438" s="37">
        <f>'[6]прил 9'!V437</f>
        <v>0</v>
      </c>
      <c r="G438" s="37">
        <f>'[6]прил 9'!AE437</f>
        <v>0</v>
      </c>
      <c r="H438" s="37">
        <f>'[6]прил 9'!AF437</f>
        <v>0</v>
      </c>
      <c r="I438" s="37">
        <f>'[6]прил 9'!AO437</f>
        <v>0</v>
      </c>
      <c r="J438" s="37">
        <f>'[6]прил 9'!AP437</f>
        <v>0</v>
      </c>
    </row>
    <row r="439" spans="1:10" s="19" customFormat="1" ht="15.75" hidden="1">
      <c r="A439" s="61" t="s">
        <v>28</v>
      </c>
      <c r="B439" s="3" t="s">
        <v>121</v>
      </c>
      <c r="C439" s="37">
        <f>'[6]прил 9'!K438</f>
        <v>0</v>
      </c>
      <c r="D439" s="37">
        <f>'[6]прил 9'!L438</f>
        <v>0</v>
      </c>
      <c r="E439" s="37">
        <f>'[6]прил 9'!U438</f>
        <v>0</v>
      </c>
      <c r="F439" s="37">
        <f>'[6]прил 9'!V438</f>
        <v>0</v>
      </c>
      <c r="G439" s="37">
        <f>'[6]прил 9'!AE438</f>
        <v>0</v>
      </c>
      <c r="H439" s="37">
        <f>'[6]прил 9'!AF438</f>
        <v>0</v>
      </c>
      <c r="I439" s="37">
        <f>'[6]прил 9'!AO438</f>
        <v>0</v>
      </c>
      <c r="J439" s="37">
        <f>'[6]прил 9'!AP438</f>
        <v>0</v>
      </c>
    </row>
    <row r="440" spans="1:10" s="19" customFormat="1" ht="15.75" hidden="1">
      <c r="A440" s="62"/>
      <c r="B440" s="18"/>
      <c r="C440" s="16"/>
      <c r="D440" s="16"/>
      <c r="E440" s="16"/>
      <c r="F440" s="16"/>
      <c r="G440" s="16"/>
      <c r="H440" s="16"/>
      <c r="I440" s="16"/>
      <c r="J440" s="16"/>
    </row>
    <row r="441" spans="1:10" s="19" customFormat="1" ht="15.75" hidden="1">
      <c r="A441" s="70" t="s">
        <v>29</v>
      </c>
      <c r="B441" s="8"/>
      <c r="C441" s="16"/>
      <c r="D441" s="16"/>
      <c r="E441" s="16"/>
      <c r="F441" s="16"/>
      <c r="G441" s="16"/>
      <c r="H441" s="16"/>
      <c r="I441" s="16"/>
      <c r="J441" s="16"/>
    </row>
    <row r="442" spans="1:10" s="19" customFormat="1" ht="15.75" hidden="1">
      <c r="A442" s="69"/>
      <c r="B442" s="3" t="s">
        <v>30</v>
      </c>
      <c r="C442" s="16"/>
      <c r="D442" s="16"/>
      <c r="E442" s="16"/>
      <c r="F442" s="16"/>
      <c r="G442" s="16"/>
      <c r="H442" s="16"/>
      <c r="I442" s="16"/>
      <c r="J442" s="16"/>
    </row>
    <row r="443" spans="1:10" s="19" customFormat="1" ht="15.75" hidden="1">
      <c r="A443" s="61"/>
      <c r="B443" s="3"/>
      <c r="C443" s="16"/>
      <c r="D443" s="16"/>
      <c r="E443" s="16"/>
      <c r="F443" s="16"/>
      <c r="G443" s="16"/>
      <c r="H443" s="16"/>
      <c r="I443" s="16"/>
      <c r="J443" s="16"/>
    </row>
    <row r="444" spans="1:8" s="19" customFormat="1" ht="15.75">
      <c r="A444" s="67"/>
      <c r="B444" s="17"/>
      <c r="C444" s="17"/>
      <c r="D444" s="17"/>
      <c r="E444" s="17"/>
      <c r="F444" s="17"/>
      <c r="G444" s="17"/>
      <c r="H444" s="17"/>
    </row>
  </sheetData>
  <sheetProtection/>
  <autoFilter ref="A14:J443"/>
  <mergeCells count="18">
    <mergeCell ref="G11:H11"/>
    <mergeCell ref="A9:A13"/>
    <mergeCell ref="C9:F9"/>
    <mergeCell ref="G9:J9"/>
    <mergeCell ref="C12:D12"/>
    <mergeCell ref="I12:J12"/>
    <mergeCell ref="I10:J10"/>
    <mergeCell ref="I11:J11"/>
    <mergeCell ref="I8:J8"/>
    <mergeCell ref="C6:F6"/>
    <mergeCell ref="B9:B13"/>
    <mergeCell ref="E12:F12"/>
    <mergeCell ref="G12:H12"/>
    <mergeCell ref="C10:D10"/>
    <mergeCell ref="C11:D11"/>
    <mergeCell ref="E10:F10"/>
    <mergeCell ref="E11:F11"/>
    <mergeCell ref="G10:H10"/>
  </mergeCells>
  <printOptions/>
  <pageMargins left="1.1023622047244095" right="0.31496062992125984" top="0.5511811023622047" bottom="0.5511811023622047" header="0.31496062992125984" footer="0.31496062992125984"/>
  <pageSetup fitToHeight="8" fitToWidth="1" horizontalDpi="600" verticalDpi="600" orientation="portrait" paperSize="8" scale="69" r:id="rId1"/>
  <rowBreaks count="4" manualBreakCount="4">
    <brk id="49" max="9" man="1"/>
    <brk id="78" max="9" man="1"/>
    <brk id="341" max="9" man="1"/>
    <brk id="3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Горбоконь Ольга Викторовна</dc:creator>
  <cp:keywords/>
  <dc:description/>
  <cp:lastModifiedBy>Андриянова Яна Владимировна</cp:lastModifiedBy>
  <cp:lastPrinted>2015-03-25T07:26:14Z</cp:lastPrinted>
  <dcterms:created xsi:type="dcterms:W3CDTF">2012-12-12T07:16:58Z</dcterms:created>
  <dcterms:modified xsi:type="dcterms:W3CDTF">2015-05-13T07:52:49Z</dcterms:modified>
  <cp:category/>
  <cp:version/>
  <cp:contentType/>
  <cp:contentStatus/>
</cp:coreProperties>
</file>