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<sst xmlns="http://schemas.openxmlformats.org/spreadsheetml/2006/main" count="385" uniqueCount="127">
  <si>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</si>
  <si>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</si>
  <si>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</si>
  <si>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</si>
  <si>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</si>
  <si>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</si>
  <si>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</si>
  <si>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</si>
  <si>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</si>
  <si>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</si>
  <si>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</si>
  <si>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</si>
  <si>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</si>
  <si>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</si>
  <si>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</si>
  <si>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</si>
  <si>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</si>
  <si>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</si>
  <si>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</si>
  <si>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</si>
  <si>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</si>
  <si>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</si>
  <si>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</si>
  <si>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</si>
  <si>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</si>
  <si>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</si>
  <si>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</si>
  <si>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</si>
  <si>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</si>
  <si>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</si>
  <si>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</si>
  <si>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</si>
  <si>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</si>
  <si>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</si>
  <si>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</si>
  <si>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</si>
  <si>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</si>
  <si>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</si>
  <si>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</si>
  <si>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</si>
  <si>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</si>
  <si>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</si>
  <si>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</si>
  <si>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</si>
  <si>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</si>
  <si>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</si>
  <si>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</si>
  <si>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</si>
  <si>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</si>
  <si>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</si>
  <si>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</si>
  <si>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</si>
  <si>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</si>
  <si>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</si>
  <si>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</si>
  <si>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</si>
  <si>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</si>
  <si>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</si>
  <si>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</si>
  <si>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</si>
  <si>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</si>
  <si>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</si>
  <si>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</si>
  <si>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</si>
  <si>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</si>
  <si>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</si>
  <si>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</si>
  <si>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</si>
  <si>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</si>
  <si>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</si>
  <si>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</si>
  <si>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</si>
  <si>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</si>
  <si>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</si>
  <si>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</si>
  <si>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</si>
  <si>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</si>
  <si>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</si>
  <si>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</si>
  <si>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</si>
  <si>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</si>
  <si>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</si>
  <si>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</si>
  <si>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</si>
  <si>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</si>
  <si>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</si>
  <si>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</si>
  <si>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</si>
  <si>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</si>
  <si>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</si>
  <si>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</si>
  <si>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</si>
  <si>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</si>
  <si>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</si>
  <si>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</si>
  <si>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</si>
  <si>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</si>
  <si>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</si>
  <si>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</si>
  <si>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</si>
  <si>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</si>
  <si>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</si>
  <si>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</si>
  <si>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</si>
  <si>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</si>
  <si>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</si>
  <si>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</si>
  <si>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</si>
  <si>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</si>
  <si>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</si>
  <si>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</si>
  <si>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</si>
  <si>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</si>
  <si>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</si>
  <si>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</si>
  <si>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</si>
  <si>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</si>
  <si>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</si>
  <si>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</si>
  <si>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29.12.2016г. №104-Э)</t>
    </r>
  </si>
  <si>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</si>
  <si>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</si>
  <si>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</si>
  <si>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</si>
  <si>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</si>
  <si>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июле</t>
  </si>
  <si>
    <t>Тарифы на услуги по передачи электроэнергии, по диапазонам напряжения  (на 2 полугодие 2017г.), руб/МВт*ч:</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</si>
</sst>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0"/>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171" fontId="6" fillId="0" borderId="17"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составляющие цен_сентябрь 2017"/>
      <sheetName val="составляющие цен_октябрь 2017"/>
      <sheetName val="составляющие цен_ноябрь 2017"/>
      <sheetName val="составляющие цен_декабрь 2017"/>
    </sheetNames>
    <sheetDataSet>
      <sheetData sheetId="0">
        <row r="3">
          <cell r="AU3">
            <v>87838.424</v>
          </cell>
        </row>
        <row r="4">
          <cell r="AU4">
            <v>152.13</v>
          </cell>
        </row>
        <row r="6">
          <cell r="AU6">
            <v>378.401</v>
          </cell>
        </row>
        <row r="7">
          <cell r="AU7">
            <v>216953.986</v>
          </cell>
        </row>
        <row r="8">
          <cell r="AU8">
            <v>686.31</v>
          </cell>
        </row>
        <row r="9">
          <cell r="AU9">
            <v>1.104</v>
          </cell>
        </row>
        <row r="10">
          <cell r="AU10">
            <v>19.124000000000002</v>
          </cell>
        </row>
        <row r="11">
          <cell r="AU11">
            <v>19.874</v>
          </cell>
        </row>
        <row r="12">
          <cell r="AU12">
            <v>8532.996</v>
          </cell>
        </row>
        <row r="13">
          <cell r="AU13">
            <v>12163.424</v>
          </cell>
        </row>
        <row r="15">
          <cell r="AU15">
            <v>338631.09</v>
          </cell>
        </row>
        <row r="16">
          <cell r="AU16">
            <v>811.98</v>
          </cell>
        </row>
        <row r="36">
          <cell r="AU36">
            <v>2.6274712932755797</v>
          </cell>
        </row>
      </sheetData>
      <sheetData sheetId="1">
        <row r="24">
          <cell r="BT24">
            <v>27.29</v>
          </cell>
        </row>
        <row r="25">
          <cell r="BT25">
            <v>25.07</v>
          </cell>
        </row>
        <row r="26">
          <cell r="BT26">
            <v>17.08</v>
          </cell>
        </row>
        <row r="27">
          <cell r="BT27">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76">
      <selection activeCell="CB24" sqref="CB24:FK2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20:146" ht="15.75" customHeight="1">
      <c r="T15" s="54" t="s">
        <v>112</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4" t="s">
        <v>10</v>
      </c>
      <c r="CZ15" s="74"/>
      <c r="DA15" s="74"/>
      <c r="DB15" s="74"/>
      <c r="DC15" s="84" t="s">
        <v>125</v>
      </c>
      <c r="DD15" s="84"/>
      <c r="DE15" s="84"/>
      <c r="DF15" s="84"/>
      <c r="DG15" s="84"/>
      <c r="DH15" s="84"/>
      <c r="DI15" s="84"/>
      <c r="DJ15" s="84"/>
      <c r="DK15" s="84"/>
      <c r="DL15" s="84"/>
      <c r="DM15" s="84"/>
      <c r="DN15" s="84"/>
      <c r="DO15" s="84"/>
      <c r="DP15" s="84"/>
      <c r="DQ15" s="84"/>
      <c r="DR15" s="84"/>
      <c r="DS15" s="84"/>
      <c r="DT15" s="84"/>
      <c r="DU15" s="84"/>
      <c r="DW15" s="84" t="s">
        <v>118</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1" t="s">
        <v>12</v>
      </c>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DC16" s="72" t="s">
        <v>13</v>
      </c>
      <c r="DD16" s="72"/>
      <c r="DE16" s="72"/>
      <c r="DF16" s="72"/>
      <c r="DG16" s="72"/>
      <c r="DH16" s="72"/>
      <c r="DI16" s="72"/>
      <c r="DJ16" s="72"/>
      <c r="DK16" s="72"/>
      <c r="DL16" s="72"/>
      <c r="DM16" s="72"/>
      <c r="DN16" s="72"/>
      <c r="DO16" s="72"/>
      <c r="DP16" s="72"/>
      <c r="DQ16" s="72"/>
      <c r="DR16" s="72"/>
      <c r="DS16" s="72"/>
      <c r="DT16" s="72"/>
      <c r="DU16" s="72"/>
      <c r="DW16" s="72" t="s">
        <v>14</v>
      </c>
      <c r="DX16" s="72"/>
      <c r="DY16" s="72"/>
      <c r="DZ16" s="72"/>
      <c r="EA16" s="72"/>
      <c r="EB16" s="72"/>
      <c r="EC16" s="72"/>
      <c r="ED16" s="72"/>
      <c r="EE16" s="72"/>
      <c r="EF16" s="72"/>
      <c r="EG16" s="72"/>
      <c r="EH16" s="72"/>
      <c r="EI16" s="72"/>
      <c r="EJ16" s="72"/>
      <c r="EK16" s="72"/>
      <c r="EL16" s="72"/>
      <c r="EM16" s="72"/>
      <c r="EN16" s="72"/>
      <c r="EO16" s="72"/>
    </row>
    <row r="17" ht="15.75" customHeight="1"/>
    <row r="18" spans="1:167" ht="30" customHeight="1">
      <c r="A18" s="73" t="s">
        <v>15</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row>
    <row r="19" ht="15.75" customHeight="1"/>
    <row r="20" ht="15.75" customHeight="1">
      <c r="A20" s="10" t="s">
        <v>16</v>
      </c>
    </row>
    <row r="21" ht="6" customHeight="1">
      <c r="A21" s="10"/>
    </row>
    <row r="22" spans="1:167" ht="17.25" customHeight="1">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7"/>
      <c r="CB22" s="81" t="s">
        <v>17</v>
      </c>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3"/>
    </row>
    <row r="23" spans="1:167" ht="15.75" customHeight="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80"/>
      <c r="CB23" s="81" t="s">
        <v>18</v>
      </c>
      <c r="CC23" s="82"/>
      <c r="CD23" s="82"/>
      <c r="CE23" s="82"/>
      <c r="CF23" s="82"/>
      <c r="CG23" s="82"/>
      <c r="CH23" s="82"/>
      <c r="CI23" s="82"/>
      <c r="CJ23" s="82"/>
      <c r="CK23" s="82"/>
      <c r="CL23" s="82"/>
      <c r="CM23" s="82"/>
      <c r="CN23" s="82"/>
      <c r="CO23" s="82"/>
      <c r="CP23" s="82"/>
      <c r="CQ23" s="82"/>
      <c r="CR23" s="82"/>
      <c r="CS23" s="82"/>
      <c r="CT23" s="82"/>
      <c r="CU23" s="82"/>
      <c r="CV23" s="82"/>
      <c r="CW23" s="83"/>
      <c r="CX23" s="81" t="s">
        <v>19</v>
      </c>
      <c r="CY23" s="82"/>
      <c r="CZ23" s="82"/>
      <c r="DA23" s="82"/>
      <c r="DB23" s="82"/>
      <c r="DC23" s="82"/>
      <c r="DD23" s="82"/>
      <c r="DE23" s="82"/>
      <c r="DF23" s="82"/>
      <c r="DG23" s="82"/>
      <c r="DH23" s="82"/>
      <c r="DI23" s="82"/>
      <c r="DJ23" s="82"/>
      <c r="DK23" s="82"/>
      <c r="DL23" s="82"/>
      <c r="DM23" s="82"/>
      <c r="DN23" s="82"/>
      <c r="DO23" s="82"/>
      <c r="DP23" s="82"/>
      <c r="DQ23" s="82"/>
      <c r="DR23" s="82"/>
      <c r="DS23" s="83"/>
      <c r="DT23" s="81" t="s">
        <v>20</v>
      </c>
      <c r="DU23" s="82"/>
      <c r="DV23" s="82"/>
      <c r="DW23" s="82"/>
      <c r="DX23" s="82"/>
      <c r="DY23" s="82"/>
      <c r="DZ23" s="82"/>
      <c r="EA23" s="82"/>
      <c r="EB23" s="82"/>
      <c r="EC23" s="82"/>
      <c r="ED23" s="82"/>
      <c r="EE23" s="82"/>
      <c r="EF23" s="82"/>
      <c r="EG23" s="82"/>
      <c r="EH23" s="82"/>
      <c r="EI23" s="82"/>
      <c r="EJ23" s="82"/>
      <c r="EK23" s="82"/>
      <c r="EL23" s="82"/>
      <c r="EM23" s="82"/>
      <c r="EN23" s="82"/>
      <c r="EO23" s="83"/>
      <c r="EP23" s="81" t="s">
        <v>21</v>
      </c>
      <c r="EQ23" s="82"/>
      <c r="ER23" s="82"/>
      <c r="ES23" s="82"/>
      <c r="ET23" s="82"/>
      <c r="EU23" s="82"/>
      <c r="EV23" s="82"/>
      <c r="EW23" s="82"/>
      <c r="EX23" s="82"/>
      <c r="EY23" s="82"/>
      <c r="EZ23" s="82"/>
      <c r="FA23" s="82"/>
      <c r="FB23" s="82"/>
      <c r="FC23" s="82"/>
      <c r="FD23" s="82"/>
      <c r="FE23" s="82"/>
      <c r="FF23" s="82"/>
      <c r="FG23" s="82"/>
      <c r="FH23" s="82"/>
      <c r="FI23" s="82"/>
      <c r="FJ23" s="82"/>
      <c r="FK23" s="83"/>
    </row>
    <row r="24" spans="1:177" ht="15.75" customHeight="1">
      <c r="A24" s="11"/>
      <c r="B24" s="66" t="s">
        <v>22</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7"/>
      <c r="CB24" s="68">
        <f>$CH$30+$CT$92+$BV$101+J97</f>
        <v>3380.8674712932757</v>
      </c>
      <c r="CC24" s="69"/>
      <c r="CD24" s="69"/>
      <c r="CE24" s="69"/>
      <c r="CF24" s="69"/>
      <c r="CG24" s="69"/>
      <c r="CH24" s="69"/>
      <c r="CI24" s="69"/>
      <c r="CJ24" s="69"/>
      <c r="CK24" s="69"/>
      <c r="CL24" s="69"/>
      <c r="CM24" s="69"/>
      <c r="CN24" s="69"/>
      <c r="CO24" s="69"/>
      <c r="CP24" s="69"/>
      <c r="CQ24" s="69"/>
      <c r="CR24" s="69"/>
      <c r="CS24" s="69"/>
      <c r="CT24" s="69"/>
      <c r="CU24" s="69"/>
      <c r="CV24" s="69"/>
      <c r="CW24" s="70"/>
      <c r="CX24" s="68">
        <f>$CH$30+$CT$92+$BV$101+J98</f>
        <v>3686.767471293276</v>
      </c>
      <c r="CY24" s="69"/>
      <c r="CZ24" s="69"/>
      <c r="DA24" s="69"/>
      <c r="DB24" s="69"/>
      <c r="DC24" s="69"/>
      <c r="DD24" s="69"/>
      <c r="DE24" s="69"/>
      <c r="DF24" s="69"/>
      <c r="DG24" s="69"/>
      <c r="DH24" s="69"/>
      <c r="DI24" s="69"/>
      <c r="DJ24" s="69"/>
      <c r="DK24" s="69"/>
      <c r="DL24" s="69"/>
      <c r="DM24" s="69"/>
      <c r="DN24" s="69"/>
      <c r="DO24" s="69"/>
      <c r="DP24" s="69"/>
      <c r="DQ24" s="69"/>
      <c r="DR24" s="69"/>
      <c r="DS24" s="70"/>
      <c r="DT24" s="68">
        <f>$CH$30+$CT$92+$BV$101+J99</f>
        <v>3993.897471293276</v>
      </c>
      <c r="DU24" s="69"/>
      <c r="DV24" s="69"/>
      <c r="DW24" s="69"/>
      <c r="DX24" s="69"/>
      <c r="DY24" s="69"/>
      <c r="DZ24" s="69"/>
      <c r="EA24" s="69"/>
      <c r="EB24" s="69"/>
      <c r="EC24" s="69"/>
      <c r="ED24" s="69"/>
      <c r="EE24" s="69"/>
      <c r="EF24" s="69"/>
      <c r="EG24" s="69"/>
      <c r="EH24" s="69"/>
      <c r="EI24" s="69"/>
      <c r="EJ24" s="69"/>
      <c r="EK24" s="69"/>
      <c r="EL24" s="69"/>
      <c r="EM24" s="69"/>
      <c r="EN24" s="69"/>
      <c r="EO24" s="70"/>
      <c r="EP24" s="68">
        <f>$CH$30+$CT$92+$BV$101+J100</f>
        <v>4378.337471293276</v>
      </c>
      <c r="EQ24" s="69"/>
      <c r="ER24" s="69"/>
      <c r="ES24" s="69"/>
      <c r="ET24" s="69"/>
      <c r="EU24" s="69"/>
      <c r="EV24" s="69"/>
      <c r="EW24" s="69"/>
      <c r="EX24" s="69"/>
      <c r="EY24" s="69"/>
      <c r="EZ24" s="69"/>
      <c r="FA24" s="69"/>
      <c r="FB24" s="69"/>
      <c r="FC24" s="69"/>
      <c r="FD24" s="69"/>
      <c r="FE24" s="69"/>
      <c r="FF24" s="69"/>
      <c r="FG24" s="69"/>
      <c r="FH24" s="69"/>
      <c r="FI24" s="69"/>
      <c r="FJ24" s="69"/>
      <c r="FK24" s="70"/>
      <c r="FU24" s="44"/>
    </row>
    <row r="25" spans="1:177" ht="15.75" customHeight="1">
      <c r="A25" s="8"/>
      <c r="B25" s="66" t="s">
        <v>23</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7"/>
      <c r="CB25" s="68">
        <f>$CH$30+$CT$93+$BV$101+J97</f>
        <v>3387.9574712932754</v>
      </c>
      <c r="CC25" s="69"/>
      <c r="CD25" s="69"/>
      <c r="CE25" s="69"/>
      <c r="CF25" s="69"/>
      <c r="CG25" s="69"/>
      <c r="CH25" s="69"/>
      <c r="CI25" s="69"/>
      <c r="CJ25" s="69"/>
      <c r="CK25" s="69"/>
      <c r="CL25" s="69"/>
      <c r="CM25" s="69"/>
      <c r="CN25" s="69"/>
      <c r="CO25" s="69"/>
      <c r="CP25" s="69"/>
      <c r="CQ25" s="69"/>
      <c r="CR25" s="69"/>
      <c r="CS25" s="69"/>
      <c r="CT25" s="69"/>
      <c r="CU25" s="69"/>
      <c r="CV25" s="69"/>
      <c r="CW25" s="70"/>
      <c r="CX25" s="68">
        <f>$CH$30+$CT$93+$BV$101+J98</f>
        <v>3693.857471293276</v>
      </c>
      <c r="CY25" s="69"/>
      <c r="CZ25" s="69"/>
      <c r="DA25" s="69"/>
      <c r="DB25" s="69"/>
      <c r="DC25" s="69"/>
      <c r="DD25" s="69"/>
      <c r="DE25" s="69"/>
      <c r="DF25" s="69"/>
      <c r="DG25" s="69"/>
      <c r="DH25" s="69"/>
      <c r="DI25" s="69"/>
      <c r="DJ25" s="69"/>
      <c r="DK25" s="69"/>
      <c r="DL25" s="69"/>
      <c r="DM25" s="69"/>
      <c r="DN25" s="69"/>
      <c r="DO25" s="69"/>
      <c r="DP25" s="69"/>
      <c r="DQ25" s="69"/>
      <c r="DR25" s="69"/>
      <c r="DS25" s="70"/>
      <c r="DT25" s="68">
        <f>$CH$30+$CT$93+$BV$101+J99</f>
        <v>4000.987471293276</v>
      </c>
      <c r="DU25" s="69"/>
      <c r="DV25" s="69"/>
      <c r="DW25" s="69"/>
      <c r="DX25" s="69"/>
      <c r="DY25" s="69"/>
      <c r="DZ25" s="69"/>
      <c r="EA25" s="69"/>
      <c r="EB25" s="69"/>
      <c r="EC25" s="69"/>
      <c r="ED25" s="69"/>
      <c r="EE25" s="69"/>
      <c r="EF25" s="69"/>
      <c r="EG25" s="69"/>
      <c r="EH25" s="69"/>
      <c r="EI25" s="69"/>
      <c r="EJ25" s="69"/>
      <c r="EK25" s="69"/>
      <c r="EL25" s="69"/>
      <c r="EM25" s="69"/>
      <c r="EN25" s="69"/>
      <c r="EO25" s="70"/>
      <c r="EP25" s="68">
        <f>$CH$30+$CT$93+$BV$101+J100</f>
        <v>4385.427471293276</v>
      </c>
      <c r="EQ25" s="69"/>
      <c r="ER25" s="69"/>
      <c r="ES25" s="69"/>
      <c r="ET25" s="69"/>
      <c r="EU25" s="69"/>
      <c r="EV25" s="69"/>
      <c r="EW25" s="69"/>
      <c r="EX25" s="69"/>
      <c r="EY25" s="69"/>
      <c r="EZ25" s="69"/>
      <c r="FA25" s="69"/>
      <c r="FB25" s="69"/>
      <c r="FC25" s="69"/>
      <c r="FD25" s="69"/>
      <c r="FE25" s="69"/>
      <c r="FF25" s="69"/>
      <c r="FG25" s="69"/>
      <c r="FH25" s="69"/>
      <c r="FI25" s="69"/>
      <c r="FJ25" s="69"/>
      <c r="FK25" s="70"/>
      <c r="FU25" s="44"/>
    </row>
    <row r="26" spans="1:177" ht="15.75" customHeight="1">
      <c r="A26" s="8"/>
      <c r="B26" s="66" t="s">
        <v>24</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7"/>
      <c r="CB26" s="68">
        <f>$CH$30+$CT$94+$BV$101+J97</f>
        <v>3395.9474712932756</v>
      </c>
      <c r="CC26" s="69"/>
      <c r="CD26" s="69"/>
      <c r="CE26" s="69"/>
      <c r="CF26" s="69"/>
      <c r="CG26" s="69"/>
      <c r="CH26" s="69"/>
      <c r="CI26" s="69"/>
      <c r="CJ26" s="69"/>
      <c r="CK26" s="69"/>
      <c r="CL26" s="69"/>
      <c r="CM26" s="69"/>
      <c r="CN26" s="69"/>
      <c r="CO26" s="69"/>
      <c r="CP26" s="69"/>
      <c r="CQ26" s="69"/>
      <c r="CR26" s="69"/>
      <c r="CS26" s="69"/>
      <c r="CT26" s="69"/>
      <c r="CU26" s="69"/>
      <c r="CV26" s="69"/>
      <c r="CW26" s="70"/>
      <c r="CX26" s="68">
        <f>$CH$30+$CT$94+$BV$101+J98</f>
        <v>3701.8474712932757</v>
      </c>
      <c r="CY26" s="69"/>
      <c r="CZ26" s="69"/>
      <c r="DA26" s="69"/>
      <c r="DB26" s="69"/>
      <c r="DC26" s="69"/>
      <c r="DD26" s="69"/>
      <c r="DE26" s="69"/>
      <c r="DF26" s="69"/>
      <c r="DG26" s="69"/>
      <c r="DH26" s="69"/>
      <c r="DI26" s="69"/>
      <c r="DJ26" s="69"/>
      <c r="DK26" s="69"/>
      <c r="DL26" s="69"/>
      <c r="DM26" s="69"/>
      <c r="DN26" s="69"/>
      <c r="DO26" s="69"/>
      <c r="DP26" s="69"/>
      <c r="DQ26" s="69"/>
      <c r="DR26" s="69"/>
      <c r="DS26" s="70"/>
      <c r="DT26" s="68">
        <f>$CH$30+$CT$94+$BV$101+J99</f>
        <v>4008.977471293276</v>
      </c>
      <c r="DU26" s="69"/>
      <c r="DV26" s="69"/>
      <c r="DW26" s="69"/>
      <c r="DX26" s="69"/>
      <c r="DY26" s="69"/>
      <c r="DZ26" s="69"/>
      <c r="EA26" s="69"/>
      <c r="EB26" s="69"/>
      <c r="EC26" s="69"/>
      <c r="ED26" s="69"/>
      <c r="EE26" s="69"/>
      <c r="EF26" s="69"/>
      <c r="EG26" s="69"/>
      <c r="EH26" s="69"/>
      <c r="EI26" s="69"/>
      <c r="EJ26" s="69"/>
      <c r="EK26" s="69"/>
      <c r="EL26" s="69"/>
      <c r="EM26" s="69"/>
      <c r="EN26" s="69"/>
      <c r="EO26" s="70"/>
      <c r="EP26" s="68">
        <f>$CH$30+$CT$94+$BV$101+J100</f>
        <v>4393.417471293276</v>
      </c>
      <c r="EQ26" s="69"/>
      <c r="ER26" s="69"/>
      <c r="ES26" s="69"/>
      <c r="ET26" s="69"/>
      <c r="EU26" s="69"/>
      <c r="EV26" s="69"/>
      <c r="EW26" s="69"/>
      <c r="EX26" s="69"/>
      <c r="EY26" s="69"/>
      <c r="EZ26" s="69"/>
      <c r="FA26" s="69"/>
      <c r="FB26" s="69"/>
      <c r="FC26" s="69"/>
      <c r="FD26" s="69"/>
      <c r="FE26" s="69"/>
      <c r="FF26" s="69"/>
      <c r="FG26" s="69"/>
      <c r="FH26" s="69"/>
      <c r="FI26" s="69"/>
      <c r="FJ26" s="69"/>
      <c r="FK26" s="70"/>
      <c r="FU26" s="44"/>
    </row>
    <row r="27" spans="1:177" ht="15.75" customHeight="1">
      <c r="A27" s="8"/>
      <c r="B27" s="66" t="s">
        <v>25</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7"/>
      <c r="CB27" s="68">
        <f>$CH$30+$CT$95+$BV$101+J97</f>
        <v>3398.1674712932754</v>
      </c>
      <c r="CC27" s="69"/>
      <c r="CD27" s="69"/>
      <c r="CE27" s="69"/>
      <c r="CF27" s="69"/>
      <c r="CG27" s="69"/>
      <c r="CH27" s="69"/>
      <c r="CI27" s="69"/>
      <c r="CJ27" s="69"/>
      <c r="CK27" s="69"/>
      <c r="CL27" s="69"/>
      <c r="CM27" s="69"/>
      <c r="CN27" s="69"/>
      <c r="CO27" s="69"/>
      <c r="CP27" s="69"/>
      <c r="CQ27" s="69"/>
      <c r="CR27" s="69"/>
      <c r="CS27" s="69"/>
      <c r="CT27" s="69"/>
      <c r="CU27" s="69"/>
      <c r="CV27" s="69"/>
      <c r="CW27" s="70"/>
      <c r="CX27" s="68">
        <f>$CH$30+$CT$95+$BV$101+J98</f>
        <v>3704.067471293276</v>
      </c>
      <c r="CY27" s="69"/>
      <c r="CZ27" s="69"/>
      <c r="DA27" s="69"/>
      <c r="DB27" s="69"/>
      <c r="DC27" s="69"/>
      <c r="DD27" s="69"/>
      <c r="DE27" s="69"/>
      <c r="DF27" s="69"/>
      <c r="DG27" s="69"/>
      <c r="DH27" s="69"/>
      <c r="DI27" s="69"/>
      <c r="DJ27" s="69"/>
      <c r="DK27" s="69"/>
      <c r="DL27" s="69"/>
      <c r="DM27" s="69"/>
      <c r="DN27" s="69"/>
      <c r="DO27" s="69"/>
      <c r="DP27" s="69"/>
      <c r="DQ27" s="69"/>
      <c r="DR27" s="69"/>
      <c r="DS27" s="70"/>
      <c r="DT27" s="68">
        <f>$CH$30+$CT$95+$BV$101+J99</f>
        <v>4011.197471293276</v>
      </c>
      <c r="DU27" s="69"/>
      <c r="DV27" s="69"/>
      <c r="DW27" s="69"/>
      <c r="DX27" s="69"/>
      <c r="DY27" s="69"/>
      <c r="DZ27" s="69"/>
      <c r="EA27" s="69"/>
      <c r="EB27" s="69"/>
      <c r="EC27" s="69"/>
      <c r="ED27" s="69"/>
      <c r="EE27" s="69"/>
      <c r="EF27" s="69"/>
      <c r="EG27" s="69"/>
      <c r="EH27" s="69"/>
      <c r="EI27" s="69"/>
      <c r="EJ27" s="69"/>
      <c r="EK27" s="69"/>
      <c r="EL27" s="69"/>
      <c r="EM27" s="69"/>
      <c r="EN27" s="69"/>
      <c r="EO27" s="70"/>
      <c r="EP27" s="68">
        <f>$CH$30+$CT$95+$BV$101+J100</f>
        <v>4395.637471293276</v>
      </c>
      <c r="EQ27" s="69"/>
      <c r="ER27" s="69"/>
      <c r="ES27" s="69"/>
      <c r="ET27" s="69"/>
      <c r="EU27" s="69"/>
      <c r="EV27" s="69"/>
      <c r="EW27" s="69"/>
      <c r="EX27" s="69"/>
      <c r="EY27" s="69"/>
      <c r="EZ27" s="69"/>
      <c r="FA27" s="69"/>
      <c r="FB27" s="69"/>
      <c r="FC27" s="69"/>
      <c r="FD27" s="69"/>
      <c r="FE27" s="69"/>
      <c r="FF27" s="69"/>
      <c r="FG27" s="69"/>
      <c r="FH27" s="69"/>
      <c r="FI27" s="69"/>
      <c r="FJ27" s="69"/>
      <c r="FK27" s="70"/>
      <c r="FU27" s="44"/>
    </row>
    <row r="28" ht="15.75" customHeight="1"/>
    <row r="29" ht="15.75" customHeight="1">
      <c r="G29" s="12" t="s">
        <v>26</v>
      </c>
    </row>
    <row r="30" spans="1:101" ht="15.75">
      <c r="A30" s="57" t="s">
        <v>27</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65">
        <f>(ROUND(CU36*EQ38+DL34,2)+BE86)</f>
        <v>1396.65</v>
      </c>
      <c r="CI30" s="65"/>
      <c r="CJ30" s="65"/>
      <c r="CK30" s="65"/>
      <c r="CL30" s="65"/>
      <c r="CM30" s="65"/>
      <c r="CN30" s="65"/>
      <c r="CO30" s="65"/>
      <c r="CP30" s="65"/>
      <c r="CQ30" s="65"/>
      <c r="CR30" s="65"/>
      <c r="CS30" s="65"/>
      <c r="CT30" s="65"/>
      <c r="CU30" s="65"/>
      <c r="CV30" s="65"/>
      <c r="CW30" s="65"/>
    </row>
    <row r="31" ht="15.75" customHeight="1">
      <c r="G31" s="7" t="s">
        <v>28</v>
      </c>
    </row>
    <row r="32" ht="15.75" customHeight="1">
      <c r="A32" s="12" t="s">
        <v>29</v>
      </c>
    </row>
    <row r="33" ht="12" customHeight="1"/>
    <row r="34" spans="1:131" ht="15.75" customHeight="1">
      <c r="A34" s="57" t="s">
        <v>30</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3">
        <f>'[1]расчет цен'!$AU$16</f>
        <v>811.98</v>
      </c>
      <c r="DM34" s="54"/>
      <c r="DN34" s="54"/>
      <c r="DO34" s="54"/>
      <c r="DP34" s="54"/>
      <c r="DQ34" s="54"/>
      <c r="DR34" s="54"/>
      <c r="DS34" s="54"/>
      <c r="DT34" s="54"/>
      <c r="DU34" s="54"/>
      <c r="DV34" s="54"/>
      <c r="DW34" s="54"/>
      <c r="DX34" s="54"/>
      <c r="DY34" s="54"/>
      <c r="DZ34" s="54"/>
      <c r="EA34" s="54"/>
    </row>
    <row r="35" ht="12" customHeight="1"/>
    <row r="36" spans="1:114" ht="15.75" customHeight="1">
      <c r="A36" s="57" t="s">
        <v>31</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3">
        <f>'[1]расчет цен'!$AU$15</f>
        <v>338631.09</v>
      </c>
      <c r="CV36" s="53"/>
      <c r="CW36" s="53"/>
      <c r="CX36" s="53"/>
      <c r="CY36" s="53"/>
      <c r="CZ36" s="53"/>
      <c r="DA36" s="53"/>
      <c r="DB36" s="53"/>
      <c r="DC36" s="53"/>
      <c r="DD36" s="53"/>
      <c r="DE36" s="53"/>
      <c r="DF36" s="53"/>
      <c r="DG36" s="53"/>
      <c r="DH36" s="53"/>
      <c r="DI36" s="53"/>
      <c r="DJ36" s="53"/>
    </row>
    <row r="37" ht="12" customHeight="1"/>
    <row r="38" spans="1:162" ht="15.75" customHeight="1">
      <c r="A38" s="57" t="s">
        <v>32</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61">
        <f>ROUND(IF((DH40+AU43-DM54-BC49-BC50)/(AE68+S71-Z83-BC77-BC78)&lt;0,0,(DH40+AU43-DM54-BC49-BC50)/(AE68+S71-Z83-BC77-BC78)),11)</f>
        <v>0.001726559</v>
      </c>
      <c r="ER38" s="61"/>
      <c r="ES38" s="61"/>
      <c r="ET38" s="61"/>
      <c r="EU38" s="61"/>
      <c r="EV38" s="61"/>
      <c r="EW38" s="61"/>
      <c r="EX38" s="61"/>
      <c r="EY38" s="61"/>
      <c r="EZ38" s="61"/>
      <c r="FA38" s="61"/>
      <c r="FB38" s="61"/>
      <c r="FC38" s="61"/>
      <c r="FD38" s="61"/>
      <c r="FE38" s="61"/>
      <c r="FF38" s="61"/>
    </row>
    <row r="39" ht="12" customHeight="1"/>
    <row r="40" spans="1:127" ht="15.75" customHeight="1">
      <c r="A40" s="57" t="s">
        <v>33</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5">
        <f>'[1]расчет цен'!$AU$6</f>
        <v>378.401</v>
      </c>
      <c r="DI40" s="55"/>
      <c r="DJ40" s="55"/>
      <c r="DK40" s="55"/>
      <c r="DL40" s="55"/>
      <c r="DM40" s="55"/>
      <c r="DN40" s="55"/>
      <c r="DO40" s="55"/>
      <c r="DP40" s="55"/>
      <c r="DQ40" s="55"/>
      <c r="DR40" s="55"/>
      <c r="DS40" s="55"/>
      <c r="DT40" s="55"/>
      <c r="DU40" s="55"/>
      <c r="DV40" s="55"/>
      <c r="DW40" s="55"/>
    </row>
    <row r="41" ht="12" customHeight="1"/>
    <row r="42" ht="15.75" customHeight="1">
      <c r="A42" s="12" t="s">
        <v>34</v>
      </c>
    </row>
    <row r="43" spans="1:62" ht="15.75" customHeight="1">
      <c r="A43" s="12" t="s">
        <v>35</v>
      </c>
      <c r="AU43" s="54">
        <f>'[1]расчет цен'!$AU$9</f>
        <v>1.104</v>
      </c>
      <c r="AV43" s="54"/>
      <c r="AW43" s="54"/>
      <c r="AX43" s="54"/>
      <c r="AY43" s="54"/>
      <c r="AZ43" s="54"/>
      <c r="BA43" s="54"/>
      <c r="BB43" s="54"/>
      <c r="BC43" s="54"/>
      <c r="BD43" s="54"/>
      <c r="BE43" s="54"/>
      <c r="BF43" s="54"/>
      <c r="BG43" s="54"/>
      <c r="BH43" s="54"/>
      <c r="BI43" s="54"/>
      <c r="BJ43" s="54"/>
    </row>
    <row r="44" ht="12" customHeight="1"/>
    <row r="45" ht="15.75" customHeight="1">
      <c r="A45" s="12" t="s">
        <v>36</v>
      </c>
    </row>
    <row r="46" spans="1:48" ht="15.75" customHeight="1">
      <c r="A46" s="12" t="s">
        <v>37</v>
      </c>
      <c r="AF46" s="53">
        <f>BC49+BC50+BC51+BC52</f>
        <v>38.998000000000005</v>
      </c>
      <c r="AG46" s="54"/>
      <c r="AH46" s="54"/>
      <c r="AI46" s="54"/>
      <c r="AJ46" s="54"/>
      <c r="AK46" s="54"/>
      <c r="AL46" s="54"/>
      <c r="AM46" s="54"/>
      <c r="AN46" s="54"/>
      <c r="AO46" s="54"/>
      <c r="AP46" s="54"/>
      <c r="AQ46" s="54"/>
      <c r="AR46" s="54"/>
      <c r="AS46" s="54"/>
      <c r="AT46" s="54"/>
      <c r="AU46" s="54"/>
      <c r="AV46" s="12" t="s">
        <v>38</v>
      </c>
    </row>
    <row r="47" ht="15.75" customHeight="1">
      <c r="A47" s="12" t="s">
        <v>39</v>
      </c>
    </row>
    <row r="48" spans="10:70" ht="18" customHeight="1">
      <c r="J48" s="12" t="s">
        <v>40</v>
      </c>
      <c r="BC48" s="56"/>
      <c r="BD48" s="56"/>
      <c r="BE48" s="56"/>
      <c r="BF48" s="56"/>
      <c r="BG48" s="56"/>
      <c r="BH48" s="56"/>
      <c r="BI48" s="56"/>
      <c r="BJ48" s="56"/>
      <c r="BK48" s="56"/>
      <c r="BL48" s="56"/>
      <c r="BM48" s="56"/>
      <c r="BN48" s="56"/>
      <c r="BO48" s="56"/>
      <c r="BP48" s="56"/>
      <c r="BQ48" s="56"/>
      <c r="BR48" s="56"/>
    </row>
    <row r="49" spans="10:70" ht="18" customHeight="1">
      <c r="J49" s="12" t="s">
        <v>41</v>
      </c>
      <c r="BC49" s="55">
        <f>'[1]расчет цен'!$AU$10</f>
        <v>19.124000000000002</v>
      </c>
      <c r="BD49" s="55"/>
      <c r="BE49" s="55"/>
      <c r="BF49" s="55"/>
      <c r="BG49" s="55"/>
      <c r="BH49" s="55"/>
      <c r="BI49" s="55"/>
      <c r="BJ49" s="55"/>
      <c r="BK49" s="55"/>
      <c r="BL49" s="55"/>
      <c r="BM49" s="55"/>
      <c r="BN49" s="55"/>
      <c r="BO49" s="55"/>
      <c r="BP49" s="55"/>
      <c r="BQ49" s="55"/>
      <c r="BR49" s="55"/>
    </row>
    <row r="50" spans="10:70" ht="18" customHeight="1">
      <c r="J50" s="12" t="s">
        <v>42</v>
      </c>
      <c r="BC50" s="62">
        <f>'[1]расчет цен'!$AU$11</f>
        <v>19.874</v>
      </c>
      <c r="BD50" s="62"/>
      <c r="BE50" s="62"/>
      <c r="BF50" s="62"/>
      <c r="BG50" s="62"/>
      <c r="BH50" s="62"/>
      <c r="BI50" s="62"/>
      <c r="BJ50" s="62"/>
      <c r="BK50" s="62"/>
      <c r="BL50" s="62"/>
      <c r="BM50" s="62"/>
      <c r="BN50" s="62"/>
      <c r="BO50" s="62"/>
      <c r="BP50" s="62"/>
      <c r="BQ50" s="62"/>
      <c r="BR50" s="62"/>
    </row>
    <row r="51" spans="10:70" ht="18" customHeight="1">
      <c r="J51" s="12" t="s">
        <v>43</v>
      </c>
      <c r="BC51" s="56"/>
      <c r="BD51" s="56"/>
      <c r="BE51" s="56"/>
      <c r="BF51" s="56"/>
      <c r="BG51" s="56"/>
      <c r="BH51" s="56"/>
      <c r="BI51" s="56"/>
      <c r="BJ51" s="56"/>
      <c r="BK51" s="56"/>
      <c r="BL51" s="56"/>
      <c r="BM51" s="56"/>
      <c r="BN51" s="56"/>
      <c r="BO51" s="56"/>
      <c r="BP51" s="56"/>
      <c r="BQ51" s="56"/>
      <c r="BR51" s="56"/>
    </row>
    <row r="52" spans="10:70" ht="18" customHeight="1">
      <c r="J52" s="12" t="s">
        <v>44</v>
      </c>
      <c r="BC52" s="56"/>
      <c r="BD52" s="56"/>
      <c r="BE52" s="56"/>
      <c r="BF52" s="56"/>
      <c r="BG52" s="56"/>
      <c r="BH52" s="56"/>
      <c r="BI52" s="56"/>
      <c r="BJ52" s="56"/>
      <c r="BK52" s="56"/>
      <c r="BL52" s="56"/>
      <c r="BM52" s="56"/>
      <c r="BN52" s="56"/>
      <c r="BO52" s="56"/>
      <c r="BP52" s="56"/>
      <c r="BQ52" s="56"/>
      <c r="BR52" s="56"/>
    </row>
    <row r="53" ht="12" customHeight="1"/>
    <row r="54" spans="1:132" ht="15.75" customHeight="1">
      <c r="A54" s="63" t="s">
        <v>45</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4">
        <f>'[1]расчет цен'!$AU$4</f>
        <v>152.13</v>
      </c>
      <c r="DN54" s="64"/>
      <c r="DO54" s="64"/>
      <c r="DP54" s="64"/>
      <c r="DQ54" s="64"/>
      <c r="DR54" s="64"/>
      <c r="DS54" s="64"/>
      <c r="DT54" s="64"/>
      <c r="DU54" s="64"/>
      <c r="DV54" s="64"/>
      <c r="DW54" s="64"/>
      <c r="DX54" s="64"/>
      <c r="DY54" s="64"/>
      <c r="DZ54" s="64"/>
      <c r="EA54" s="64"/>
      <c r="EB54" s="64"/>
    </row>
    <row r="55" ht="12" customHeight="1"/>
    <row r="56" ht="15.75" customHeight="1">
      <c r="A56" s="12" t="s">
        <v>46</v>
      </c>
    </row>
    <row r="57" spans="1:17" ht="15.75" customHeight="1">
      <c r="A57" s="56"/>
      <c r="B57" s="56"/>
      <c r="C57" s="56"/>
      <c r="D57" s="56"/>
      <c r="E57" s="56"/>
      <c r="F57" s="56"/>
      <c r="G57" s="56"/>
      <c r="H57" s="56"/>
      <c r="I57" s="56"/>
      <c r="J57" s="56"/>
      <c r="K57" s="56"/>
      <c r="L57" s="56"/>
      <c r="M57" s="56"/>
      <c r="N57" s="56"/>
      <c r="O57" s="56"/>
      <c r="P57" s="56"/>
      <c r="Q57" s="12" t="s">
        <v>38</v>
      </c>
    </row>
    <row r="58" ht="15.75" customHeight="1">
      <c r="A58" s="12" t="s">
        <v>39</v>
      </c>
    </row>
    <row r="59" spans="4:50" ht="18" customHeight="1">
      <c r="D59" s="7" t="s">
        <v>47</v>
      </c>
      <c r="AI59" s="56"/>
      <c r="AJ59" s="56"/>
      <c r="AK59" s="56"/>
      <c r="AL59" s="56"/>
      <c r="AM59" s="56"/>
      <c r="AN59" s="56"/>
      <c r="AO59" s="56"/>
      <c r="AP59" s="56"/>
      <c r="AQ59" s="56"/>
      <c r="AR59" s="56"/>
      <c r="AS59" s="56"/>
      <c r="AT59" s="56"/>
      <c r="AU59" s="56"/>
      <c r="AV59" s="56"/>
      <c r="AW59" s="56"/>
      <c r="AX59" s="56"/>
    </row>
    <row r="60" spans="7:63" ht="18" customHeight="1">
      <c r="G60" s="7" t="s">
        <v>48</v>
      </c>
      <c r="AV60" s="56"/>
      <c r="AW60" s="56"/>
      <c r="AX60" s="56"/>
      <c r="AY60" s="56"/>
      <c r="AZ60" s="56"/>
      <c r="BA60" s="56"/>
      <c r="BB60" s="56"/>
      <c r="BC60" s="56"/>
      <c r="BD60" s="56"/>
      <c r="BE60" s="56"/>
      <c r="BF60" s="56"/>
      <c r="BG60" s="56"/>
      <c r="BH60" s="56"/>
      <c r="BI60" s="56"/>
      <c r="BJ60" s="56"/>
      <c r="BK60" s="56"/>
    </row>
    <row r="61" spans="7:63" ht="18" customHeight="1">
      <c r="G61" s="7" t="s">
        <v>49</v>
      </c>
      <c r="AV61" s="56"/>
      <c r="AW61" s="56"/>
      <c r="AX61" s="56"/>
      <c r="AY61" s="56"/>
      <c r="AZ61" s="56"/>
      <c r="BA61" s="56"/>
      <c r="BB61" s="56"/>
      <c r="BC61" s="56"/>
      <c r="BD61" s="56"/>
      <c r="BE61" s="56"/>
      <c r="BF61" s="56"/>
      <c r="BG61" s="56"/>
      <c r="BH61" s="56"/>
      <c r="BI61" s="56"/>
      <c r="BJ61" s="56"/>
      <c r="BK61" s="56"/>
    </row>
    <row r="62" spans="7:63" ht="18" customHeight="1">
      <c r="G62" s="7" t="s">
        <v>50</v>
      </c>
      <c r="AV62" s="56"/>
      <c r="AW62" s="56"/>
      <c r="AX62" s="56"/>
      <c r="AY62" s="56"/>
      <c r="AZ62" s="56"/>
      <c r="BA62" s="56"/>
      <c r="BB62" s="56"/>
      <c r="BC62" s="56"/>
      <c r="BD62" s="56"/>
      <c r="BE62" s="56"/>
      <c r="BF62" s="56"/>
      <c r="BG62" s="56"/>
      <c r="BH62" s="56"/>
      <c r="BI62" s="56"/>
      <c r="BJ62" s="56"/>
      <c r="BK62" s="56"/>
    </row>
    <row r="63" spans="4:50" ht="18" customHeight="1">
      <c r="D63" s="7" t="s">
        <v>51</v>
      </c>
      <c r="AI63" s="56"/>
      <c r="AJ63" s="56"/>
      <c r="AK63" s="56"/>
      <c r="AL63" s="56"/>
      <c r="AM63" s="56"/>
      <c r="AN63" s="56"/>
      <c r="AO63" s="56"/>
      <c r="AP63" s="56"/>
      <c r="AQ63" s="56"/>
      <c r="AR63" s="56"/>
      <c r="AS63" s="56"/>
      <c r="AT63" s="56"/>
      <c r="AU63" s="56"/>
      <c r="AV63" s="56"/>
      <c r="AW63" s="56"/>
      <c r="AX63" s="56"/>
    </row>
    <row r="64" spans="7:63" ht="18" customHeight="1">
      <c r="G64" s="7" t="s">
        <v>48</v>
      </c>
      <c r="AV64" s="56"/>
      <c r="AW64" s="56"/>
      <c r="AX64" s="56"/>
      <c r="AY64" s="56"/>
      <c r="AZ64" s="56"/>
      <c r="BA64" s="56"/>
      <c r="BB64" s="56"/>
      <c r="BC64" s="56"/>
      <c r="BD64" s="56"/>
      <c r="BE64" s="56"/>
      <c r="BF64" s="56"/>
      <c r="BG64" s="56"/>
      <c r="BH64" s="56"/>
      <c r="BI64" s="56"/>
      <c r="BJ64" s="56"/>
      <c r="BK64" s="56"/>
    </row>
    <row r="65" spans="7:63" ht="18" customHeight="1">
      <c r="G65" s="7" t="s">
        <v>50</v>
      </c>
      <c r="AV65" s="56"/>
      <c r="AW65" s="56"/>
      <c r="AX65" s="56"/>
      <c r="AY65" s="56"/>
      <c r="AZ65" s="56"/>
      <c r="BA65" s="56"/>
      <c r="BB65" s="56"/>
      <c r="BC65" s="56"/>
      <c r="BD65" s="56"/>
      <c r="BE65" s="56"/>
      <c r="BF65" s="56"/>
      <c r="BG65" s="56"/>
      <c r="BH65" s="56"/>
      <c r="BI65" s="56"/>
      <c r="BJ65" s="56"/>
      <c r="BK65" s="56"/>
    </row>
    <row r="66" ht="12" customHeight="1"/>
    <row r="67" ht="15.75" customHeight="1">
      <c r="A67" s="12" t="s">
        <v>52</v>
      </c>
    </row>
    <row r="68" spans="1:46" ht="15.75" customHeight="1">
      <c r="A68" s="12" t="s">
        <v>53</v>
      </c>
      <c r="AE68" s="53">
        <f>'[1]расчет цен'!$AU$7</f>
        <v>216953.986</v>
      </c>
      <c r="AF68" s="53"/>
      <c r="AG68" s="53"/>
      <c r="AH68" s="53"/>
      <c r="AI68" s="53"/>
      <c r="AJ68" s="53"/>
      <c r="AK68" s="53"/>
      <c r="AL68" s="53"/>
      <c r="AM68" s="53"/>
      <c r="AN68" s="53"/>
      <c r="AO68" s="53"/>
      <c r="AP68" s="53"/>
      <c r="AQ68" s="53"/>
      <c r="AR68" s="53"/>
      <c r="AS68" s="53"/>
      <c r="AT68" s="53"/>
    </row>
    <row r="69" ht="12" customHeight="1"/>
    <row r="70" ht="15.75" customHeight="1">
      <c r="A70" s="12" t="s">
        <v>54</v>
      </c>
    </row>
    <row r="71" spans="1:34" ht="15.75" customHeight="1">
      <c r="A71" s="12" t="s">
        <v>55</v>
      </c>
      <c r="S71" s="54">
        <f>'[1]расчет цен'!$AU$8</f>
        <v>686.31</v>
      </c>
      <c r="T71" s="54"/>
      <c r="U71" s="54"/>
      <c r="V71" s="54"/>
      <c r="W71" s="54"/>
      <c r="X71" s="54"/>
      <c r="Y71" s="54"/>
      <c r="Z71" s="54"/>
      <c r="AA71" s="54"/>
      <c r="AB71" s="54"/>
      <c r="AC71" s="54"/>
      <c r="AD71" s="54"/>
      <c r="AE71" s="54"/>
      <c r="AF71" s="54"/>
      <c r="AG71" s="54"/>
      <c r="AH71" s="54"/>
    </row>
    <row r="72" ht="12" customHeight="1"/>
    <row r="73" ht="15.75" customHeight="1">
      <c r="A73" s="12" t="s">
        <v>56</v>
      </c>
    </row>
    <row r="74" spans="1:39" ht="15.75" customHeight="1">
      <c r="A74" s="12" t="s">
        <v>57</v>
      </c>
      <c r="W74" s="53">
        <f>BC76+BC77+BC78+BC79+BC80</f>
        <v>20696.42</v>
      </c>
      <c r="X74" s="54"/>
      <c r="Y74" s="54"/>
      <c r="Z74" s="54"/>
      <c r="AA74" s="54"/>
      <c r="AB74" s="54"/>
      <c r="AC74" s="54"/>
      <c r="AD74" s="54"/>
      <c r="AE74" s="54"/>
      <c r="AF74" s="54"/>
      <c r="AG74" s="54"/>
      <c r="AH74" s="54"/>
      <c r="AI74" s="54"/>
      <c r="AJ74" s="54"/>
      <c r="AK74" s="54"/>
      <c r="AL74" s="54"/>
      <c r="AM74" s="12" t="s">
        <v>38</v>
      </c>
    </row>
    <row r="75" ht="15.75" customHeight="1">
      <c r="A75" s="12" t="s">
        <v>39</v>
      </c>
    </row>
    <row r="76" spans="7:70" ht="21" customHeight="1">
      <c r="G76" s="12" t="s">
        <v>58</v>
      </c>
      <c r="BC76" s="53"/>
      <c r="BD76" s="54"/>
      <c r="BE76" s="54"/>
      <c r="BF76" s="54"/>
      <c r="BG76" s="54"/>
      <c r="BH76" s="54"/>
      <c r="BI76" s="54"/>
      <c r="BJ76" s="54"/>
      <c r="BK76" s="54"/>
      <c r="BL76" s="54"/>
      <c r="BM76" s="54"/>
      <c r="BN76" s="54"/>
      <c r="BO76" s="54"/>
      <c r="BP76" s="54"/>
      <c r="BQ76" s="54"/>
      <c r="BR76" s="54"/>
    </row>
    <row r="77" spans="7:70" ht="21" customHeight="1">
      <c r="G77" s="12" t="s">
        <v>59</v>
      </c>
      <c r="BC77" s="55">
        <f>'[1]расчет цен'!$AU$12</f>
        <v>8532.996</v>
      </c>
      <c r="BD77" s="55"/>
      <c r="BE77" s="55"/>
      <c r="BF77" s="55"/>
      <c r="BG77" s="55"/>
      <c r="BH77" s="55"/>
      <c r="BI77" s="55"/>
      <c r="BJ77" s="55"/>
      <c r="BK77" s="55"/>
      <c r="BL77" s="55"/>
      <c r="BM77" s="55"/>
      <c r="BN77" s="55"/>
      <c r="BO77" s="55"/>
      <c r="BP77" s="55"/>
      <c r="BQ77" s="55"/>
      <c r="BR77" s="55"/>
    </row>
    <row r="78" spans="7:70" ht="21" customHeight="1">
      <c r="G78" s="12" t="s">
        <v>60</v>
      </c>
      <c r="BC78" s="55">
        <f>'[1]расчет цен'!$AU$13</f>
        <v>12163.424</v>
      </c>
      <c r="BD78" s="55"/>
      <c r="BE78" s="55"/>
      <c r="BF78" s="55"/>
      <c r="BG78" s="55"/>
      <c r="BH78" s="55"/>
      <c r="BI78" s="55"/>
      <c r="BJ78" s="55"/>
      <c r="BK78" s="55"/>
      <c r="BL78" s="55"/>
      <c r="BM78" s="55"/>
      <c r="BN78" s="55"/>
      <c r="BO78" s="55"/>
      <c r="BP78" s="55"/>
      <c r="BQ78" s="55"/>
      <c r="BR78" s="55"/>
    </row>
    <row r="79" spans="7:70" ht="21" customHeight="1">
      <c r="G79" s="12" t="s">
        <v>61</v>
      </c>
      <c r="BC79" s="56"/>
      <c r="BD79" s="56"/>
      <c r="BE79" s="56"/>
      <c r="BF79" s="56"/>
      <c r="BG79" s="56"/>
      <c r="BH79" s="56"/>
      <c r="BI79" s="56"/>
      <c r="BJ79" s="56"/>
      <c r="BK79" s="56"/>
      <c r="BL79" s="56"/>
      <c r="BM79" s="56"/>
      <c r="BN79" s="56"/>
      <c r="BO79" s="56"/>
      <c r="BP79" s="56"/>
      <c r="BQ79" s="56"/>
      <c r="BR79" s="56"/>
    </row>
    <row r="80" spans="7:70" ht="21" customHeight="1">
      <c r="G80" s="12" t="s">
        <v>62</v>
      </c>
      <c r="BC80" s="56"/>
      <c r="BD80" s="56"/>
      <c r="BE80" s="56"/>
      <c r="BF80" s="56"/>
      <c r="BG80" s="56"/>
      <c r="BH80" s="56"/>
      <c r="BI80" s="56"/>
      <c r="BJ80" s="56"/>
      <c r="BK80" s="56"/>
      <c r="BL80" s="56"/>
      <c r="BM80" s="56"/>
      <c r="BN80" s="56"/>
      <c r="BO80" s="56"/>
      <c r="BP80" s="56"/>
      <c r="BQ80" s="56"/>
      <c r="BR80" s="56"/>
    </row>
    <row r="81" ht="12" customHeight="1"/>
    <row r="82" ht="15.75" customHeight="1">
      <c r="A82" s="12" t="s">
        <v>63</v>
      </c>
    </row>
    <row r="83" spans="1:41" ht="15.75" customHeight="1">
      <c r="A83" s="12" t="s">
        <v>64</v>
      </c>
      <c r="Z83" s="53">
        <f>'[1]расчет цен'!$AU$3</f>
        <v>87838.424</v>
      </c>
      <c r="AA83" s="53"/>
      <c r="AB83" s="53"/>
      <c r="AC83" s="53"/>
      <c r="AD83" s="53"/>
      <c r="AE83" s="53"/>
      <c r="AF83" s="53"/>
      <c r="AG83" s="53"/>
      <c r="AH83" s="53"/>
      <c r="AI83" s="53"/>
      <c r="AJ83" s="53"/>
      <c r="AK83" s="53"/>
      <c r="AL83" s="53"/>
      <c r="AM83" s="53"/>
      <c r="AN83" s="53"/>
      <c r="AO83" s="53"/>
    </row>
    <row r="84" ht="12" customHeight="1"/>
    <row r="85" ht="15.75" customHeight="1">
      <c r="A85" s="12" t="s">
        <v>65</v>
      </c>
    </row>
    <row r="86" spans="1:72" ht="15.75" customHeight="1">
      <c r="A86" s="57" t="s">
        <v>66</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8"/>
      <c r="BF86" s="54"/>
      <c r="BG86" s="54"/>
      <c r="BH86" s="54"/>
      <c r="BI86" s="54"/>
      <c r="BJ86" s="54"/>
      <c r="BK86" s="54"/>
      <c r="BL86" s="54"/>
      <c r="BM86" s="54"/>
      <c r="BN86" s="54"/>
      <c r="BO86" s="54"/>
      <c r="BP86" s="54"/>
      <c r="BQ86" s="54"/>
      <c r="BR86" s="54"/>
      <c r="BS86" s="54"/>
      <c r="BT86" s="54"/>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59" t="s">
        <v>67</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60" t="s">
        <v>68</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70" s="1" customFormat="1" ht="13.5" customHeight="1">
      <c r="A91" s="60" t="s">
        <v>119</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'[1]сбытовая'!$BT$27</f>
        <v>9.99</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'[1]сбытовая'!$BT$26</f>
        <v>17.08</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'[1]сбытовая'!$BT$25</f>
        <v>25.07</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2"/>
      <c r="BX95" s="52"/>
      <c r="BY95" s="52"/>
      <c r="BZ95" s="52"/>
      <c r="CA95" s="18"/>
      <c r="CB95" s="16"/>
      <c r="CC95" s="16"/>
      <c r="CD95" s="16"/>
      <c r="CE95" s="16"/>
      <c r="CF95" s="16"/>
      <c r="CG95" s="16"/>
      <c r="CH95" s="16"/>
      <c r="CI95" s="16"/>
      <c r="CJ95" s="16"/>
      <c r="CK95" s="16"/>
      <c r="CL95" s="16"/>
      <c r="CM95" s="16"/>
      <c r="CN95" s="16"/>
      <c r="CO95" s="16"/>
      <c r="CP95" s="16"/>
      <c r="CQ95" s="16"/>
      <c r="CR95" s="16"/>
      <c r="CS95" s="16"/>
      <c r="CT95" s="20">
        <f>'[1]сбытовая'!$BT$24</f>
        <v>27.29</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7" t="s">
        <v>126</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8">
        <v>1971.6</v>
      </c>
      <c r="K97" s="48"/>
      <c r="L97" s="48"/>
      <c r="M97" s="48"/>
      <c r="N97" s="48"/>
      <c r="O97" s="48"/>
      <c r="P97" s="48"/>
      <c r="Q97" s="48"/>
      <c r="R97" s="48"/>
      <c r="S97" s="48"/>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8">
        <v>2277.5</v>
      </c>
      <c r="K98" s="48"/>
      <c r="L98" s="48"/>
      <c r="M98" s="48"/>
      <c r="N98" s="48"/>
      <c r="O98" s="48"/>
      <c r="P98" s="48"/>
      <c r="Q98" s="48"/>
      <c r="R98" s="48"/>
      <c r="S98" s="48"/>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8">
        <v>2584.63</v>
      </c>
      <c r="K99" s="48"/>
      <c r="L99" s="48"/>
      <c r="M99" s="48"/>
      <c r="N99" s="48"/>
      <c r="O99" s="48"/>
      <c r="P99" s="48"/>
      <c r="Q99" s="48"/>
      <c r="R99" s="48"/>
      <c r="S99" s="48"/>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8">
        <v>2969.07</v>
      </c>
      <c r="K100" s="48"/>
      <c r="L100" s="48"/>
      <c r="M100" s="48"/>
      <c r="N100" s="48"/>
      <c r="O100" s="48"/>
      <c r="P100" s="48"/>
      <c r="Q100" s="48"/>
      <c r="R100" s="48"/>
      <c r="S100" s="48"/>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49">
        <f>'[1]расчет цен'!$AU$36</f>
        <v>2.6274712932755797</v>
      </c>
      <c r="BW101" s="50"/>
      <c r="BX101" s="50"/>
      <c r="BY101" s="50"/>
      <c r="BZ101" s="50"/>
      <c r="CA101" s="50"/>
      <c r="CB101" s="50"/>
      <c r="CC101" s="50"/>
      <c r="CD101" s="50"/>
      <c r="CE101" s="50"/>
      <c r="CF101" s="51"/>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55" zoomScaleNormal="55" zoomScalePageLayoutView="0" workbookViewId="0" topLeftCell="A1">
      <selection activeCell="E15" sqref="E15"/>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9" t="s">
        <v>113</v>
      </c>
      <c r="B15" s="29"/>
      <c r="C15" s="29"/>
      <c r="D15" s="29"/>
      <c r="E15" s="30" t="s">
        <v>125</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75</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76</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9" t="s">
        <v>82</v>
      </c>
      <c r="B26" s="92" t="s">
        <v>83</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84</v>
      </c>
      <c r="C28" s="87" t="s">
        <v>85</v>
      </c>
      <c r="D28" s="87" t="s">
        <v>86</v>
      </c>
      <c r="E28" s="87" t="s">
        <v>87</v>
      </c>
      <c r="F28" s="87" t="s">
        <v>88</v>
      </c>
      <c r="G28" s="87" t="s">
        <v>89</v>
      </c>
      <c r="H28" s="87" t="s">
        <v>90</v>
      </c>
      <c r="I28" s="87" t="s">
        <v>91</v>
      </c>
      <c r="J28" s="87" t="s">
        <v>92</v>
      </c>
      <c r="K28" s="87" t="s">
        <v>93</v>
      </c>
      <c r="L28" s="87" t="s">
        <v>94</v>
      </c>
      <c r="M28" s="87" t="s">
        <v>95</v>
      </c>
      <c r="N28" s="87" t="s">
        <v>96</v>
      </c>
      <c r="O28" s="87" t="s">
        <v>97</v>
      </c>
      <c r="P28" s="87" t="s">
        <v>98</v>
      </c>
      <c r="Q28" s="87" t="s">
        <v>99</v>
      </c>
      <c r="R28" s="87" t="s">
        <v>100</v>
      </c>
      <c r="S28" s="87" t="s">
        <v>101</v>
      </c>
      <c r="T28" s="87" t="s">
        <v>102</v>
      </c>
      <c r="U28" s="87" t="s">
        <v>103</v>
      </c>
      <c r="V28" s="87" t="s">
        <v>104</v>
      </c>
      <c r="W28" s="87" t="s">
        <v>105</v>
      </c>
      <c r="X28" s="87" t="s">
        <v>106</v>
      </c>
      <c r="Y28" s="87" t="s">
        <v>107</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1">
        <v>42917</v>
      </c>
      <c r="B30" s="42">
        <v>2755.110765776816</v>
      </c>
      <c r="C30" s="42">
        <v>2673.0107657768162</v>
      </c>
      <c r="D30" s="42">
        <v>2660.280765776816</v>
      </c>
      <c r="E30" s="42">
        <v>2661.050765776816</v>
      </c>
      <c r="F30" s="42">
        <v>2809.670765776816</v>
      </c>
      <c r="G30" s="42">
        <v>2883.420765776816</v>
      </c>
      <c r="H30" s="42">
        <v>2855.2307657768165</v>
      </c>
      <c r="I30" s="42">
        <v>2728.9307657768163</v>
      </c>
      <c r="J30" s="42">
        <v>2985.1207657768164</v>
      </c>
      <c r="K30" s="42">
        <v>2835.4807657768165</v>
      </c>
      <c r="L30" s="42">
        <v>2716.6907657768165</v>
      </c>
      <c r="M30" s="42">
        <v>2650.1907657768165</v>
      </c>
      <c r="N30" s="42">
        <v>2702.6207657768164</v>
      </c>
      <c r="O30" s="42">
        <v>2740.6807657768163</v>
      </c>
      <c r="P30" s="42">
        <v>2737.1907657768165</v>
      </c>
      <c r="Q30" s="42">
        <v>2720.8707657768164</v>
      </c>
      <c r="R30" s="42">
        <v>2737.420765776816</v>
      </c>
      <c r="S30" s="42">
        <v>2724.5407657768164</v>
      </c>
      <c r="T30" s="42">
        <v>2694.4807657768165</v>
      </c>
      <c r="U30" s="42">
        <v>2733.130765776816</v>
      </c>
      <c r="V30" s="42">
        <v>2924.2407657768163</v>
      </c>
      <c r="W30" s="42">
        <v>2971.1907657768165</v>
      </c>
      <c r="X30" s="42">
        <v>2893.670765776816</v>
      </c>
      <c r="Y30" s="42">
        <v>2731.9007657768166</v>
      </c>
    </row>
    <row r="31" spans="1:25" ht="15.75" customHeight="1">
      <c r="A31" s="41">
        <f>A30+1</f>
        <v>42918</v>
      </c>
      <c r="B31" s="42">
        <v>2786.6507657768166</v>
      </c>
      <c r="C31" s="42">
        <v>2704.0407657768164</v>
      </c>
      <c r="D31" s="42">
        <v>2679.6907657768165</v>
      </c>
      <c r="E31" s="42">
        <v>2660.4807657768165</v>
      </c>
      <c r="F31" s="42">
        <v>2687.500765776816</v>
      </c>
      <c r="G31" s="42">
        <v>2746.4107657768163</v>
      </c>
      <c r="H31" s="42">
        <v>2688.6607657768163</v>
      </c>
      <c r="I31" s="42">
        <v>2669.4107657768163</v>
      </c>
      <c r="J31" s="42">
        <v>2730.320765776816</v>
      </c>
      <c r="K31" s="42">
        <v>2653.6907657768165</v>
      </c>
      <c r="L31" s="42">
        <v>2829.420765776816</v>
      </c>
      <c r="M31" s="42">
        <v>2878.0207657768165</v>
      </c>
      <c r="N31" s="42">
        <v>2916.630765776816</v>
      </c>
      <c r="O31" s="42">
        <v>2904.2307657768165</v>
      </c>
      <c r="P31" s="42">
        <v>2887.4807657768165</v>
      </c>
      <c r="Q31" s="42">
        <v>2852.880765776816</v>
      </c>
      <c r="R31" s="42">
        <v>2799.710765776816</v>
      </c>
      <c r="S31" s="42">
        <v>2721.500765776816</v>
      </c>
      <c r="T31" s="42">
        <v>2723.420765776816</v>
      </c>
      <c r="U31" s="42">
        <v>2738.8507657768164</v>
      </c>
      <c r="V31" s="42">
        <v>2999.030765776816</v>
      </c>
      <c r="W31" s="42">
        <v>3030.4907657768163</v>
      </c>
      <c r="X31" s="42">
        <v>2946.960765776816</v>
      </c>
      <c r="Y31" s="42">
        <v>2755.860765776816</v>
      </c>
    </row>
    <row r="32" spans="1:25" ht="15.75" customHeight="1">
      <c r="A32" s="41">
        <f aca="true" t="shared" si="0" ref="A32:A60">A31+1</f>
        <v>42919</v>
      </c>
      <c r="B32" s="42">
        <v>2710.1807657768163</v>
      </c>
      <c r="C32" s="42">
        <v>2656.030765776816</v>
      </c>
      <c r="D32" s="42">
        <v>2645.7607657768162</v>
      </c>
      <c r="E32" s="42">
        <v>2670.170765776816</v>
      </c>
      <c r="F32" s="42">
        <v>2785.610765776816</v>
      </c>
      <c r="G32" s="42">
        <v>2846.0407657768164</v>
      </c>
      <c r="H32" s="42">
        <v>2786.320765776816</v>
      </c>
      <c r="I32" s="42">
        <v>2943.3307657768164</v>
      </c>
      <c r="J32" s="42">
        <v>2662.0407657768164</v>
      </c>
      <c r="K32" s="42">
        <v>2743.070765776816</v>
      </c>
      <c r="L32" s="42">
        <v>2972.1007657768164</v>
      </c>
      <c r="M32" s="42">
        <v>3018.6407657768164</v>
      </c>
      <c r="N32" s="42">
        <v>3058.0207657768165</v>
      </c>
      <c r="O32" s="42">
        <v>3055.800765776816</v>
      </c>
      <c r="P32" s="42">
        <v>3035.2207657768163</v>
      </c>
      <c r="Q32" s="42">
        <v>2994.1807657768163</v>
      </c>
      <c r="R32" s="42">
        <v>2736.4707657768163</v>
      </c>
      <c r="S32" s="42">
        <v>2695.1007657768164</v>
      </c>
      <c r="T32" s="42">
        <v>2663.4707657768163</v>
      </c>
      <c r="U32" s="42">
        <v>2677.4707657768163</v>
      </c>
      <c r="V32" s="42">
        <v>2941.2407657768163</v>
      </c>
      <c r="W32" s="42">
        <v>2960.3307657768164</v>
      </c>
      <c r="X32" s="42">
        <v>2864.2007657768163</v>
      </c>
      <c r="Y32" s="42">
        <v>2821.5407657768164</v>
      </c>
    </row>
    <row r="33" spans="1:25" ht="15.75" customHeight="1">
      <c r="A33" s="41">
        <f t="shared" si="0"/>
        <v>42920</v>
      </c>
      <c r="B33" s="42">
        <v>2692.7007657768163</v>
      </c>
      <c r="C33" s="42">
        <v>2617.0107657768162</v>
      </c>
      <c r="D33" s="42">
        <v>2635.250765776816</v>
      </c>
      <c r="E33" s="42">
        <v>2672.3707657768164</v>
      </c>
      <c r="F33" s="42">
        <v>2788.340765776816</v>
      </c>
      <c r="G33" s="42">
        <v>2849.4907657768163</v>
      </c>
      <c r="H33" s="42">
        <v>2789.5607657768164</v>
      </c>
      <c r="I33" s="42">
        <v>2947.5207657768165</v>
      </c>
      <c r="J33" s="42">
        <v>2667.1607657768163</v>
      </c>
      <c r="K33" s="42">
        <v>2735.1807657768163</v>
      </c>
      <c r="L33" s="42">
        <v>2948.7907657768164</v>
      </c>
      <c r="M33" s="42">
        <v>2991.1807657768163</v>
      </c>
      <c r="N33" s="42">
        <v>3030.2607657768162</v>
      </c>
      <c r="O33" s="42">
        <v>3049.2207657768163</v>
      </c>
      <c r="P33" s="42">
        <v>3034.340765776816</v>
      </c>
      <c r="Q33" s="42">
        <v>2987.8107657768164</v>
      </c>
      <c r="R33" s="42">
        <v>2728.7007657768163</v>
      </c>
      <c r="S33" s="42">
        <v>2690.6407657768164</v>
      </c>
      <c r="T33" s="42">
        <v>2658.9907657768163</v>
      </c>
      <c r="U33" s="42">
        <v>2672.8507657768164</v>
      </c>
      <c r="V33" s="42">
        <v>2939.3107657768164</v>
      </c>
      <c r="W33" s="42">
        <v>2952.9407657768165</v>
      </c>
      <c r="X33" s="42">
        <v>2853.4807657768165</v>
      </c>
      <c r="Y33" s="42">
        <v>2834.500765776816</v>
      </c>
    </row>
    <row r="34" spans="1:25" ht="15.75" customHeight="1">
      <c r="A34" s="41">
        <f t="shared" si="0"/>
        <v>42921</v>
      </c>
      <c r="B34" s="42">
        <v>2702.780765776816</v>
      </c>
      <c r="C34" s="42">
        <v>2656.920765776816</v>
      </c>
      <c r="D34" s="42">
        <v>2647.3107657768164</v>
      </c>
      <c r="E34" s="42">
        <v>2653.6207657768164</v>
      </c>
      <c r="F34" s="42">
        <v>2762.6207657768164</v>
      </c>
      <c r="G34" s="42">
        <v>2827.550765776816</v>
      </c>
      <c r="H34" s="42">
        <v>2783.6007657768164</v>
      </c>
      <c r="I34" s="42">
        <v>2969.4907657768163</v>
      </c>
      <c r="J34" s="42">
        <v>2676.3107657768164</v>
      </c>
      <c r="K34" s="42">
        <v>2754.1007657768164</v>
      </c>
      <c r="L34" s="42">
        <v>2906.860765776816</v>
      </c>
      <c r="M34" s="42">
        <v>2958.0607657768164</v>
      </c>
      <c r="N34" s="42">
        <v>2993.030765776816</v>
      </c>
      <c r="O34" s="42">
        <v>3043.960765776816</v>
      </c>
      <c r="P34" s="42">
        <v>3038.130765776816</v>
      </c>
      <c r="Q34" s="42">
        <v>3054.9907657768163</v>
      </c>
      <c r="R34" s="42">
        <v>2859.590765776816</v>
      </c>
      <c r="S34" s="42">
        <v>2837.570765776816</v>
      </c>
      <c r="T34" s="42">
        <v>2800.6807657768163</v>
      </c>
      <c r="U34" s="42">
        <v>2800.7307657768165</v>
      </c>
      <c r="V34" s="42">
        <v>2982.5807657768164</v>
      </c>
      <c r="W34" s="42">
        <v>2999.6907657768165</v>
      </c>
      <c r="X34" s="42">
        <v>2921.840765776816</v>
      </c>
      <c r="Y34" s="42">
        <v>2913.090765776816</v>
      </c>
    </row>
    <row r="35" spans="1:25" ht="15.75" customHeight="1">
      <c r="A35" s="41">
        <f t="shared" si="0"/>
        <v>42922</v>
      </c>
      <c r="B35" s="42">
        <v>2669.8307657768164</v>
      </c>
      <c r="C35" s="42">
        <v>2647.9507657768163</v>
      </c>
      <c r="D35" s="42">
        <v>2659.340765776816</v>
      </c>
      <c r="E35" s="42">
        <v>2719.5207657768165</v>
      </c>
      <c r="F35" s="42">
        <v>2855.7207657768163</v>
      </c>
      <c r="G35" s="42">
        <v>2918.880765776816</v>
      </c>
      <c r="H35" s="42">
        <v>2894.6807657768163</v>
      </c>
      <c r="I35" s="42">
        <v>3142.2407657768163</v>
      </c>
      <c r="J35" s="42">
        <v>2864.630765776816</v>
      </c>
      <c r="K35" s="42">
        <v>2660.2907657768164</v>
      </c>
      <c r="L35" s="42">
        <v>2728.050765776816</v>
      </c>
      <c r="M35" s="42">
        <v>2793.630765776816</v>
      </c>
      <c r="N35" s="42">
        <v>2853.3507657768164</v>
      </c>
      <c r="O35" s="42">
        <v>2916.6507657768166</v>
      </c>
      <c r="P35" s="42">
        <v>2913.710765776816</v>
      </c>
      <c r="Q35" s="42">
        <v>2900.460765776816</v>
      </c>
      <c r="R35" s="42">
        <v>2712.9307657768163</v>
      </c>
      <c r="S35" s="42">
        <v>2693.1007657768164</v>
      </c>
      <c r="T35" s="42">
        <v>2689.070765776816</v>
      </c>
      <c r="U35" s="42">
        <v>2698.7207657768163</v>
      </c>
      <c r="V35" s="42">
        <v>2938.2307657768165</v>
      </c>
      <c r="W35" s="42">
        <v>2964.1207657768164</v>
      </c>
      <c r="X35" s="42">
        <v>2869.530765776816</v>
      </c>
      <c r="Y35" s="42">
        <v>2882.1807657768163</v>
      </c>
    </row>
    <row r="36" spans="1:25" ht="15.75" customHeight="1">
      <c r="A36" s="41">
        <f t="shared" si="0"/>
        <v>42923</v>
      </c>
      <c r="B36" s="42">
        <v>2668.2407657768163</v>
      </c>
      <c r="C36" s="42">
        <v>2647.210765776816</v>
      </c>
      <c r="D36" s="42">
        <v>2670.3507657768164</v>
      </c>
      <c r="E36" s="42">
        <v>2733.4707657768163</v>
      </c>
      <c r="F36" s="42">
        <v>2876.6607657768163</v>
      </c>
      <c r="G36" s="42">
        <v>2944.4307657768163</v>
      </c>
      <c r="H36" s="42">
        <v>2918.800765776816</v>
      </c>
      <c r="I36" s="42">
        <v>3173.8607657768166</v>
      </c>
      <c r="J36" s="42">
        <v>2890.6907657768165</v>
      </c>
      <c r="K36" s="42">
        <v>2685.710765776816</v>
      </c>
      <c r="L36" s="42">
        <v>2709.670765776816</v>
      </c>
      <c r="M36" s="42">
        <v>2748.960765776816</v>
      </c>
      <c r="N36" s="42">
        <v>2808.9807657768165</v>
      </c>
      <c r="O36" s="42">
        <v>2854.050765776816</v>
      </c>
      <c r="P36" s="42">
        <v>2846.4807657768165</v>
      </c>
      <c r="Q36" s="42">
        <v>2822.7307657768165</v>
      </c>
      <c r="R36" s="42">
        <v>2690.1907657768165</v>
      </c>
      <c r="S36" s="42">
        <v>2675.7607657768162</v>
      </c>
      <c r="T36" s="42">
        <v>2663.0607657768164</v>
      </c>
      <c r="U36" s="42">
        <v>2671.960765776816</v>
      </c>
      <c r="V36" s="42">
        <v>2869.570765776816</v>
      </c>
      <c r="W36" s="42">
        <v>2909.3507657768164</v>
      </c>
      <c r="X36" s="42">
        <v>2830.3107657768164</v>
      </c>
      <c r="Y36" s="42">
        <v>2788.030765776816</v>
      </c>
    </row>
    <row r="37" spans="1:25" ht="15.75" customHeight="1">
      <c r="A37" s="41">
        <f t="shared" si="0"/>
        <v>42924</v>
      </c>
      <c r="B37" s="42">
        <v>2735.5207657768165</v>
      </c>
      <c r="C37" s="42">
        <v>2693.2907657768164</v>
      </c>
      <c r="D37" s="42">
        <v>2659.9807657768165</v>
      </c>
      <c r="E37" s="42">
        <v>2649.320765776816</v>
      </c>
      <c r="F37" s="42">
        <v>2706.530765776816</v>
      </c>
      <c r="G37" s="42">
        <v>2800.320765776816</v>
      </c>
      <c r="H37" s="42">
        <v>2793.050765776816</v>
      </c>
      <c r="I37" s="42">
        <v>2652.8707657768164</v>
      </c>
      <c r="J37" s="42">
        <v>2793.7207657768163</v>
      </c>
      <c r="K37" s="42">
        <v>2673.130765776816</v>
      </c>
      <c r="L37" s="42">
        <v>2670.170765776816</v>
      </c>
      <c r="M37" s="42">
        <v>2665.1207657768164</v>
      </c>
      <c r="N37" s="42">
        <v>2674.2207657768163</v>
      </c>
      <c r="O37" s="42">
        <v>2673.1207657768164</v>
      </c>
      <c r="P37" s="42">
        <v>2673.2207657768163</v>
      </c>
      <c r="Q37" s="42">
        <v>2673.0407657768164</v>
      </c>
      <c r="R37" s="42">
        <v>2668.420765776816</v>
      </c>
      <c r="S37" s="42">
        <v>2671.5807657768164</v>
      </c>
      <c r="T37" s="42">
        <v>2670.7407657768163</v>
      </c>
      <c r="U37" s="42">
        <v>2744.9107657768163</v>
      </c>
      <c r="V37" s="42">
        <v>2878.4507657768163</v>
      </c>
      <c r="W37" s="42">
        <v>2906.170765776816</v>
      </c>
      <c r="X37" s="42">
        <v>2820.6007657768164</v>
      </c>
      <c r="Y37" s="42">
        <v>2710.750765776816</v>
      </c>
    </row>
    <row r="38" spans="1:25" ht="15.75" customHeight="1">
      <c r="A38" s="41">
        <f t="shared" si="0"/>
        <v>42925</v>
      </c>
      <c r="B38" s="42">
        <v>2870.210765776816</v>
      </c>
      <c r="C38" s="42">
        <v>2734.880765776816</v>
      </c>
      <c r="D38" s="42">
        <v>2681.4707657768163</v>
      </c>
      <c r="E38" s="42">
        <v>2657.7707657768165</v>
      </c>
      <c r="F38" s="42">
        <v>2647.2607657768162</v>
      </c>
      <c r="G38" s="42">
        <v>2647.5607657768164</v>
      </c>
      <c r="H38" s="42">
        <v>2658.590765776816</v>
      </c>
      <c r="I38" s="42">
        <v>2646.340765776816</v>
      </c>
      <c r="J38" s="42">
        <v>2860.880765776816</v>
      </c>
      <c r="K38" s="42">
        <v>2759.0407657768164</v>
      </c>
      <c r="L38" s="42">
        <v>2715.590765776816</v>
      </c>
      <c r="M38" s="42">
        <v>2675.9507657768163</v>
      </c>
      <c r="N38" s="42">
        <v>2648.170765776816</v>
      </c>
      <c r="O38" s="42">
        <v>2651.070765776816</v>
      </c>
      <c r="P38" s="42">
        <v>2668.7307657768165</v>
      </c>
      <c r="Q38" s="42">
        <v>2669.000765776816</v>
      </c>
      <c r="R38" s="42">
        <v>2669.4307657768163</v>
      </c>
      <c r="S38" s="42">
        <v>2667.4807657768165</v>
      </c>
      <c r="T38" s="42">
        <v>2660.070765776816</v>
      </c>
      <c r="U38" s="42">
        <v>2694.030765776816</v>
      </c>
      <c r="V38" s="42">
        <v>2900.1607657768163</v>
      </c>
      <c r="W38" s="42">
        <v>2923.4507657768163</v>
      </c>
      <c r="X38" s="42">
        <v>2843.110765776816</v>
      </c>
      <c r="Y38" s="42">
        <v>2714.7407657768163</v>
      </c>
    </row>
    <row r="39" spans="1:25" ht="15.75" customHeight="1">
      <c r="A39" s="41">
        <f t="shared" si="0"/>
        <v>42926</v>
      </c>
      <c r="B39" s="42">
        <v>2727.860765776816</v>
      </c>
      <c r="C39" s="42">
        <v>2685.4907657768163</v>
      </c>
      <c r="D39" s="42">
        <v>2658.710765776816</v>
      </c>
      <c r="E39" s="42">
        <v>2645.7207657768163</v>
      </c>
      <c r="F39" s="42">
        <v>2645.1907657768165</v>
      </c>
      <c r="G39" s="42">
        <v>2724.500765776816</v>
      </c>
      <c r="H39" s="42">
        <v>2736.8707657768164</v>
      </c>
      <c r="I39" s="42">
        <v>2989.9707657768163</v>
      </c>
      <c r="J39" s="42">
        <v>2773.5107657768162</v>
      </c>
      <c r="K39" s="42">
        <v>2668.300765776816</v>
      </c>
      <c r="L39" s="42">
        <v>2675.2007657768163</v>
      </c>
      <c r="M39" s="42">
        <v>2674.300765776816</v>
      </c>
      <c r="N39" s="42">
        <v>2713.4507657768163</v>
      </c>
      <c r="O39" s="42">
        <v>2727.9807657768165</v>
      </c>
      <c r="P39" s="42">
        <v>2757.9107657768163</v>
      </c>
      <c r="Q39" s="42">
        <v>2763.780765776816</v>
      </c>
      <c r="R39" s="42">
        <v>2651.8307657768164</v>
      </c>
      <c r="S39" s="42">
        <v>2656.2207657768163</v>
      </c>
      <c r="T39" s="42">
        <v>2655.800765776816</v>
      </c>
      <c r="U39" s="42">
        <v>2668.9907657768163</v>
      </c>
      <c r="V39" s="42">
        <v>2862.670765776816</v>
      </c>
      <c r="W39" s="42">
        <v>2907.2707657768165</v>
      </c>
      <c r="X39" s="42">
        <v>2811.5807657768164</v>
      </c>
      <c r="Y39" s="42">
        <v>2814.4507657768163</v>
      </c>
    </row>
    <row r="40" spans="1:25" ht="15.75" customHeight="1">
      <c r="A40" s="41">
        <f t="shared" si="0"/>
        <v>42927</v>
      </c>
      <c r="B40" s="42">
        <v>2711.0407657768164</v>
      </c>
      <c r="C40" s="42">
        <v>2540.630765776816</v>
      </c>
      <c r="D40" s="42">
        <v>2583.340765776816</v>
      </c>
      <c r="E40" s="42">
        <v>2622.4107657768163</v>
      </c>
      <c r="F40" s="42">
        <v>2641.050765776816</v>
      </c>
      <c r="G40" s="42">
        <v>2724.880765776816</v>
      </c>
      <c r="H40" s="42">
        <v>2736.610765776816</v>
      </c>
      <c r="I40" s="42">
        <v>2990.5407657768164</v>
      </c>
      <c r="J40" s="42">
        <v>2775.3307657768164</v>
      </c>
      <c r="K40" s="42">
        <v>2668.800765776816</v>
      </c>
      <c r="L40" s="42">
        <v>2677.7407657768163</v>
      </c>
      <c r="M40" s="42">
        <v>2675.380765776816</v>
      </c>
      <c r="N40" s="42">
        <v>2717.2607657768162</v>
      </c>
      <c r="O40" s="42">
        <v>2732.170765776816</v>
      </c>
      <c r="P40" s="42">
        <v>2763.1007657768164</v>
      </c>
      <c r="Q40" s="42">
        <v>2769.9407657768165</v>
      </c>
      <c r="R40" s="42">
        <v>2652.130765776816</v>
      </c>
      <c r="S40" s="42">
        <v>2655.6507657768166</v>
      </c>
      <c r="T40" s="42">
        <v>2658.500765776816</v>
      </c>
      <c r="U40" s="42">
        <v>2673.6907657768165</v>
      </c>
      <c r="V40" s="42">
        <v>2909.5407657768164</v>
      </c>
      <c r="W40" s="42">
        <v>2926.840765776816</v>
      </c>
      <c r="X40" s="42">
        <v>2845.1507657768166</v>
      </c>
      <c r="Y40" s="42">
        <v>2827.7707657768165</v>
      </c>
    </row>
    <row r="41" spans="1:25" ht="15.75" customHeight="1">
      <c r="A41" s="41">
        <f t="shared" si="0"/>
        <v>42928</v>
      </c>
      <c r="B41" s="42">
        <v>2665.9507657768163</v>
      </c>
      <c r="C41" s="42">
        <v>2631.9007657768166</v>
      </c>
      <c r="D41" s="42">
        <v>2692.460765776816</v>
      </c>
      <c r="E41" s="42">
        <v>2732.9107657768163</v>
      </c>
      <c r="F41" s="42">
        <v>2845.0807657768164</v>
      </c>
      <c r="G41" s="42">
        <v>2942.070765776816</v>
      </c>
      <c r="H41" s="42">
        <v>2891.840765776816</v>
      </c>
      <c r="I41" s="42">
        <v>3127.4807657768165</v>
      </c>
      <c r="J41" s="42">
        <v>2845.8107657768164</v>
      </c>
      <c r="K41" s="42">
        <v>2696.750765776816</v>
      </c>
      <c r="L41" s="42">
        <v>2673.9507657768163</v>
      </c>
      <c r="M41" s="42">
        <v>2672.570765776816</v>
      </c>
      <c r="N41" s="42">
        <v>2672.250765776816</v>
      </c>
      <c r="O41" s="42">
        <v>2673.280765776816</v>
      </c>
      <c r="P41" s="42">
        <v>2680.3907657768164</v>
      </c>
      <c r="Q41" s="42">
        <v>2652.5107657768162</v>
      </c>
      <c r="R41" s="42">
        <v>2739.070765776816</v>
      </c>
      <c r="S41" s="42">
        <v>2730.750765776816</v>
      </c>
      <c r="T41" s="42">
        <v>2739.8307657768164</v>
      </c>
      <c r="U41" s="42">
        <v>2646.1207657768164</v>
      </c>
      <c r="V41" s="42">
        <v>2824.9507657768163</v>
      </c>
      <c r="W41" s="42">
        <v>2832.8507657768164</v>
      </c>
      <c r="X41" s="42">
        <v>2762.5207657768165</v>
      </c>
      <c r="Y41" s="42">
        <v>2780.110765776816</v>
      </c>
    </row>
    <row r="42" spans="1:25" ht="15.75" customHeight="1">
      <c r="A42" s="41">
        <f t="shared" si="0"/>
        <v>42929</v>
      </c>
      <c r="B42" s="42">
        <v>2658.800765776816</v>
      </c>
      <c r="C42" s="42">
        <v>2684.4907657768163</v>
      </c>
      <c r="D42" s="42">
        <v>2757.0207657768165</v>
      </c>
      <c r="E42" s="42">
        <v>2812.920765776816</v>
      </c>
      <c r="F42" s="42">
        <v>2982.6407657768164</v>
      </c>
      <c r="G42" s="42">
        <v>3081.130765776816</v>
      </c>
      <c r="H42" s="42">
        <v>2994.3507657768164</v>
      </c>
      <c r="I42" s="42">
        <v>3245.920765776816</v>
      </c>
      <c r="J42" s="42">
        <v>2910.380765776816</v>
      </c>
      <c r="K42" s="42">
        <v>2697.300765776816</v>
      </c>
      <c r="L42" s="42">
        <v>2646.7907657768164</v>
      </c>
      <c r="M42" s="42">
        <v>2677.4507657768163</v>
      </c>
      <c r="N42" s="42">
        <v>2677.750765776816</v>
      </c>
      <c r="O42" s="42">
        <v>2688.500765776816</v>
      </c>
      <c r="P42" s="42">
        <v>2693.880765776816</v>
      </c>
      <c r="Q42" s="42">
        <v>2710.9007657768166</v>
      </c>
      <c r="R42" s="42">
        <v>2776.6607657768163</v>
      </c>
      <c r="S42" s="42">
        <v>2757.670765776816</v>
      </c>
      <c r="T42" s="42">
        <v>2771.4407657768165</v>
      </c>
      <c r="U42" s="42">
        <v>2646.460765776816</v>
      </c>
      <c r="V42" s="42">
        <v>2841.8307657768164</v>
      </c>
      <c r="W42" s="42">
        <v>2856.000765776816</v>
      </c>
      <c r="X42" s="42">
        <v>2773.5807657768164</v>
      </c>
      <c r="Y42" s="42">
        <v>2820.630765776816</v>
      </c>
    </row>
    <row r="43" spans="1:25" ht="15.75" customHeight="1">
      <c r="A43" s="41">
        <f t="shared" si="0"/>
        <v>42930</v>
      </c>
      <c r="B43" s="42">
        <v>2667.5607657768164</v>
      </c>
      <c r="C43" s="42">
        <v>2648.4507657768163</v>
      </c>
      <c r="D43" s="42">
        <v>2718.090765776816</v>
      </c>
      <c r="E43" s="42">
        <v>2768.1207657768164</v>
      </c>
      <c r="F43" s="42">
        <v>2916.4807657768165</v>
      </c>
      <c r="G43" s="42">
        <v>3011.9807657768165</v>
      </c>
      <c r="H43" s="42">
        <v>2936.2407657768163</v>
      </c>
      <c r="I43" s="42">
        <v>3163.290765776816</v>
      </c>
      <c r="J43" s="42">
        <v>2839.920765776816</v>
      </c>
      <c r="K43" s="42">
        <v>2655.6507657768166</v>
      </c>
      <c r="L43" s="42">
        <v>2713.4307657768163</v>
      </c>
      <c r="M43" s="42">
        <v>2664.630765776816</v>
      </c>
      <c r="N43" s="42">
        <v>2655.7207657768163</v>
      </c>
      <c r="O43" s="42">
        <v>2648.8107657768164</v>
      </c>
      <c r="P43" s="42">
        <v>2648.860765776816</v>
      </c>
      <c r="Q43" s="42">
        <v>2668.8507657768164</v>
      </c>
      <c r="R43" s="42">
        <v>2737.6407657768164</v>
      </c>
      <c r="S43" s="42">
        <v>2720.3907657768164</v>
      </c>
      <c r="T43" s="42">
        <v>2732.210765776816</v>
      </c>
      <c r="U43" s="42">
        <v>2688.340765776816</v>
      </c>
      <c r="V43" s="42">
        <v>2890.2007657768163</v>
      </c>
      <c r="W43" s="42">
        <v>2901.420765776816</v>
      </c>
      <c r="X43" s="42">
        <v>2820.630765776816</v>
      </c>
      <c r="Y43" s="42">
        <v>2844.780765776816</v>
      </c>
    </row>
    <row r="44" spans="1:25" ht="15.75" customHeight="1">
      <c r="A44" s="41">
        <f t="shared" si="0"/>
        <v>42931</v>
      </c>
      <c r="B44" s="42">
        <v>2764.250765776816</v>
      </c>
      <c r="C44" s="42">
        <v>2685.920765776816</v>
      </c>
      <c r="D44" s="42">
        <v>2653.7307657768165</v>
      </c>
      <c r="E44" s="42">
        <v>2648.280765776816</v>
      </c>
      <c r="F44" s="42">
        <v>2674.5107657768162</v>
      </c>
      <c r="G44" s="42">
        <v>2774.9007657768166</v>
      </c>
      <c r="H44" s="42">
        <v>2719.7007657768163</v>
      </c>
      <c r="I44" s="42">
        <v>2655.1407657768164</v>
      </c>
      <c r="J44" s="42">
        <v>2825.1407657768164</v>
      </c>
      <c r="K44" s="42">
        <v>2669.3507657768164</v>
      </c>
      <c r="L44" s="42">
        <v>2674.9707657768163</v>
      </c>
      <c r="M44" s="42">
        <v>2675.3707657768164</v>
      </c>
      <c r="N44" s="42">
        <v>2687.3707657768164</v>
      </c>
      <c r="O44" s="42">
        <v>2738.340765776816</v>
      </c>
      <c r="P44" s="42">
        <v>2738.9407657768165</v>
      </c>
      <c r="Q44" s="42">
        <v>2716.4807657768165</v>
      </c>
      <c r="R44" s="42">
        <v>2750.5407657768164</v>
      </c>
      <c r="S44" s="42">
        <v>2736.630765776816</v>
      </c>
      <c r="T44" s="42">
        <v>2686.2207657768163</v>
      </c>
      <c r="U44" s="42">
        <v>2724.750765776816</v>
      </c>
      <c r="V44" s="42">
        <v>2995.670765776816</v>
      </c>
      <c r="W44" s="42">
        <v>3038.300765776816</v>
      </c>
      <c r="X44" s="42">
        <v>2899.4107657768163</v>
      </c>
      <c r="Y44" s="42">
        <v>2720.750765776816</v>
      </c>
    </row>
    <row r="45" spans="1:25" ht="15.75" customHeight="1">
      <c r="A45" s="41">
        <f t="shared" si="0"/>
        <v>42932</v>
      </c>
      <c r="B45" s="42">
        <v>2806.590765776816</v>
      </c>
      <c r="C45" s="42">
        <v>2717.360765776816</v>
      </c>
      <c r="D45" s="42">
        <v>2672.840765776816</v>
      </c>
      <c r="E45" s="42">
        <v>2650.1007657768164</v>
      </c>
      <c r="F45" s="42">
        <v>2659.2007657768163</v>
      </c>
      <c r="G45" s="42">
        <v>2705.8707657768164</v>
      </c>
      <c r="H45" s="42">
        <v>2670.5407657768164</v>
      </c>
      <c r="I45" s="42">
        <v>2649.7307657768165</v>
      </c>
      <c r="J45" s="42">
        <v>2728.9307657768163</v>
      </c>
      <c r="K45" s="42">
        <v>2688.8307657768164</v>
      </c>
      <c r="L45" s="42">
        <v>2822.920765776816</v>
      </c>
      <c r="M45" s="42">
        <v>2868.7307657768165</v>
      </c>
      <c r="N45" s="42">
        <v>2913.5407657768164</v>
      </c>
      <c r="O45" s="42">
        <v>2941.6407657768164</v>
      </c>
      <c r="P45" s="42">
        <v>2930.5607657768164</v>
      </c>
      <c r="Q45" s="42">
        <v>2908.860765776816</v>
      </c>
      <c r="R45" s="42">
        <v>2891.780765776816</v>
      </c>
      <c r="S45" s="42">
        <v>2877.6007657768164</v>
      </c>
      <c r="T45" s="42">
        <v>2839.1807657768163</v>
      </c>
      <c r="U45" s="42">
        <v>2840.4807657768165</v>
      </c>
      <c r="V45" s="42">
        <v>3011.610765776816</v>
      </c>
      <c r="W45" s="42">
        <v>3051.4907657768163</v>
      </c>
      <c r="X45" s="42">
        <v>2988.2907657768164</v>
      </c>
      <c r="Y45" s="42">
        <v>2831.6007657768164</v>
      </c>
    </row>
    <row r="46" spans="1:25" ht="15.75">
      <c r="A46" s="41">
        <f t="shared" si="0"/>
        <v>42933</v>
      </c>
      <c r="B46" s="42">
        <v>2754.2207657768163</v>
      </c>
      <c r="C46" s="42">
        <v>2678.840765776816</v>
      </c>
      <c r="D46" s="42">
        <v>2648.840765776816</v>
      </c>
      <c r="E46" s="42">
        <v>2661.6807657768163</v>
      </c>
      <c r="F46" s="42">
        <v>2738.820765776816</v>
      </c>
      <c r="G46" s="42">
        <v>2791.8107657768164</v>
      </c>
      <c r="H46" s="42">
        <v>2750.880765776816</v>
      </c>
      <c r="I46" s="42">
        <v>2935.3707657768164</v>
      </c>
      <c r="J46" s="42">
        <v>2645.8507657768164</v>
      </c>
      <c r="K46" s="42">
        <v>2843.4007657768166</v>
      </c>
      <c r="L46" s="42">
        <v>2987.800765776816</v>
      </c>
      <c r="M46" s="42">
        <v>3029.380765776816</v>
      </c>
      <c r="N46" s="42">
        <v>3061.8707657768164</v>
      </c>
      <c r="O46" s="42">
        <v>3091.5607657768164</v>
      </c>
      <c r="P46" s="42">
        <v>3079.5207657768165</v>
      </c>
      <c r="Q46" s="42">
        <v>3051.7607657768162</v>
      </c>
      <c r="R46" s="42">
        <v>2840.500765776816</v>
      </c>
      <c r="S46" s="42">
        <v>2840.3507657768164</v>
      </c>
      <c r="T46" s="42">
        <v>2799.420765776816</v>
      </c>
      <c r="U46" s="42">
        <v>2802.780765776816</v>
      </c>
      <c r="V46" s="42">
        <v>2970.2407657768163</v>
      </c>
      <c r="W46" s="42">
        <v>2998.4907657768163</v>
      </c>
      <c r="X46" s="42">
        <v>2940.7007657768163</v>
      </c>
      <c r="Y46" s="42">
        <v>2964.9807657768165</v>
      </c>
    </row>
    <row r="47" spans="1:25" ht="15.75">
      <c r="A47" s="41">
        <f t="shared" si="0"/>
        <v>42934</v>
      </c>
      <c r="B47" s="42">
        <v>2715.6807657768163</v>
      </c>
      <c r="C47" s="42">
        <v>2668.0807657768164</v>
      </c>
      <c r="D47" s="42">
        <v>2646.6007657768164</v>
      </c>
      <c r="E47" s="42">
        <v>2663.130765776816</v>
      </c>
      <c r="F47" s="42">
        <v>2740.6007657768164</v>
      </c>
      <c r="G47" s="42">
        <v>2794.7207657768163</v>
      </c>
      <c r="H47" s="42">
        <v>2753.5407657768164</v>
      </c>
      <c r="I47" s="42">
        <v>2941.7907657768164</v>
      </c>
      <c r="J47" s="42">
        <v>2654.380765776816</v>
      </c>
      <c r="K47" s="42">
        <v>2828.280765776816</v>
      </c>
      <c r="L47" s="42">
        <v>2986.7407657768163</v>
      </c>
      <c r="M47" s="42">
        <v>3028.320765776816</v>
      </c>
      <c r="N47" s="42">
        <v>3060.4407657768165</v>
      </c>
      <c r="O47" s="42">
        <v>3085.1507657768166</v>
      </c>
      <c r="P47" s="42">
        <v>3104.6907657768165</v>
      </c>
      <c r="Q47" s="42">
        <v>3087.590765776816</v>
      </c>
      <c r="R47" s="42">
        <v>2840.630765776816</v>
      </c>
      <c r="S47" s="42">
        <v>2842.780765776816</v>
      </c>
      <c r="T47" s="42">
        <v>2802.5807657768164</v>
      </c>
      <c r="U47" s="42">
        <v>2798.800765776816</v>
      </c>
      <c r="V47" s="42">
        <v>2975.7607657768162</v>
      </c>
      <c r="W47" s="42">
        <v>3001.550765776816</v>
      </c>
      <c r="X47" s="42">
        <v>2954.170765776816</v>
      </c>
      <c r="Y47" s="42">
        <v>2965.2907657768164</v>
      </c>
    </row>
    <row r="48" spans="1:25" ht="15.75">
      <c r="A48" s="41">
        <f t="shared" si="0"/>
        <v>42935</v>
      </c>
      <c r="B48" s="42">
        <v>2708.5607657768164</v>
      </c>
      <c r="C48" s="42">
        <v>2659.7207657768163</v>
      </c>
      <c r="D48" s="42">
        <v>2646.0107657768162</v>
      </c>
      <c r="E48" s="42">
        <v>2671.9807657768165</v>
      </c>
      <c r="F48" s="42">
        <v>2694.000765776816</v>
      </c>
      <c r="G48" s="42">
        <v>2725.000765776816</v>
      </c>
      <c r="H48" s="42">
        <v>2696.1007657768164</v>
      </c>
      <c r="I48" s="42">
        <v>2951.500765776816</v>
      </c>
      <c r="J48" s="42">
        <v>2666.4707657768163</v>
      </c>
      <c r="K48" s="42">
        <v>2793.880765776816</v>
      </c>
      <c r="L48" s="42">
        <v>2935.2707657768165</v>
      </c>
      <c r="M48" s="42">
        <v>2977.820765776816</v>
      </c>
      <c r="N48" s="42">
        <v>3011.9707657768163</v>
      </c>
      <c r="O48" s="42">
        <v>3037.360765776816</v>
      </c>
      <c r="P48" s="42">
        <v>3030.6007657768164</v>
      </c>
      <c r="Q48" s="42">
        <v>3014.8307657768164</v>
      </c>
      <c r="R48" s="42">
        <v>2803.500765776816</v>
      </c>
      <c r="S48" s="42">
        <v>2802.1907657768165</v>
      </c>
      <c r="T48" s="42">
        <v>2762.2007657768163</v>
      </c>
      <c r="U48" s="42">
        <v>2758.0607657768164</v>
      </c>
      <c r="V48" s="42">
        <v>2931.8907657768164</v>
      </c>
      <c r="W48" s="42">
        <v>2957.4307657768163</v>
      </c>
      <c r="X48" s="42">
        <v>2898.170765776816</v>
      </c>
      <c r="Y48" s="42">
        <v>2855.6407657768164</v>
      </c>
    </row>
    <row r="49" spans="1:25" ht="15.75">
      <c r="A49" s="41">
        <f t="shared" si="0"/>
        <v>42936</v>
      </c>
      <c r="B49" s="42">
        <v>2702.8107657768164</v>
      </c>
      <c r="C49" s="42">
        <v>2659.1007657768164</v>
      </c>
      <c r="D49" s="42">
        <v>2645.9407657768165</v>
      </c>
      <c r="E49" s="42">
        <v>2676.2307657768165</v>
      </c>
      <c r="F49" s="42">
        <v>2744.780765776816</v>
      </c>
      <c r="G49" s="42">
        <v>2827.070765776816</v>
      </c>
      <c r="H49" s="42">
        <v>2800.420765776816</v>
      </c>
      <c r="I49" s="42">
        <v>3005.820765776816</v>
      </c>
      <c r="J49" s="42">
        <v>2706.170765776816</v>
      </c>
      <c r="K49" s="42">
        <v>2709.0807657768164</v>
      </c>
      <c r="L49" s="42">
        <v>2852.4707657768163</v>
      </c>
      <c r="M49" s="42">
        <v>2981.170765776816</v>
      </c>
      <c r="N49" s="42">
        <v>3030.8907657768164</v>
      </c>
      <c r="O49" s="42">
        <v>3065.1507657768166</v>
      </c>
      <c r="P49" s="42">
        <v>3076.030765776816</v>
      </c>
      <c r="Q49" s="42">
        <v>3067.170765776816</v>
      </c>
      <c r="R49" s="42">
        <v>2859.210765776816</v>
      </c>
      <c r="S49" s="42">
        <v>2839.9407657768165</v>
      </c>
      <c r="T49" s="42">
        <v>2791.6407657768164</v>
      </c>
      <c r="U49" s="42">
        <v>2823.7907657768164</v>
      </c>
      <c r="V49" s="42">
        <v>3016.3707657768164</v>
      </c>
      <c r="W49" s="42">
        <v>3010.130765776816</v>
      </c>
      <c r="X49" s="42">
        <v>2944.0607657768164</v>
      </c>
      <c r="Y49" s="42">
        <v>2929.4707657768163</v>
      </c>
    </row>
    <row r="50" spans="1:25" ht="15.75">
      <c r="A50" s="41">
        <f t="shared" si="0"/>
        <v>42937</v>
      </c>
      <c r="B50" s="42">
        <v>2729.070765776816</v>
      </c>
      <c r="C50" s="42">
        <v>2669.420765776816</v>
      </c>
      <c r="D50" s="42">
        <v>2647.860765776816</v>
      </c>
      <c r="E50" s="42">
        <v>2648.7907657768164</v>
      </c>
      <c r="F50" s="42">
        <v>2711.8507657768164</v>
      </c>
      <c r="G50" s="42">
        <v>2749.7707657768165</v>
      </c>
      <c r="H50" s="42">
        <v>2717.6407657768164</v>
      </c>
      <c r="I50" s="42">
        <v>2882.3107657768164</v>
      </c>
      <c r="J50" s="42">
        <v>2694.6007657768164</v>
      </c>
      <c r="K50" s="42">
        <v>2868.3707657768164</v>
      </c>
      <c r="L50" s="42">
        <v>2973.2607657768162</v>
      </c>
      <c r="M50" s="42">
        <v>3015.280765776816</v>
      </c>
      <c r="N50" s="42">
        <v>3058.9707657768163</v>
      </c>
      <c r="O50" s="42">
        <v>3069.050765776816</v>
      </c>
      <c r="P50" s="42">
        <v>3065.5807657768164</v>
      </c>
      <c r="Q50" s="42">
        <v>3070.2707657768165</v>
      </c>
      <c r="R50" s="42">
        <v>2885.5407657768164</v>
      </c>
      <c r="S50" s="42">
        <v>2863.2907657768164</v>
      </c>
      <c r="T50" s="42">
        <v>2853.4707657768163</v>
      </c>
      <c r="U50" s="42">
        <v>2874.340765776816</v>
      </c>
      <c r="V50" s="42">
        <v>2989.360765776816</v>
      </c>
      <c r="W50" s="42">
        <v>3006.3707657768164</v>
      </c>
      <c r="X50" s="42">
        <v>2933.280765776816</v>
      </c>
      <c r="Y50" s="42">
        <v>3013.9007657768166</v>
      </c>
    </row>
    <row r="51" spans="1:25" ht="15.75">
      <c r="A51" s="41">
        <f t="shared" si="0"/>
        <v>42938</v>
      </c>
      <c r="B51" s="42">
        <v>2803.1607657768163</v>
      </c>
      <c r="C51" s="42">
        <v>2718.6207657768164</v>
      </c>
      <c r="D51" s="42">
        <v>2677.0407657768164</v>
      </c>
      <c r="E51" s="42">
        <v>2657.0207657768165</v>
      </c>
      <c r="F51" s="42">
        <v>2657.500765776816</v>
      </c>
      <c r="G51" s="42">
        <v>2697.630765776816</v>
      </c>
      <c r="H51" s="42">
        <v>2692.380765776816</v>
      </c>
      <c r="I51" s="42">
        <v>2656.3307657768164</v>
      </c>
      <c r="J51" s="42">
        <v>2698.7307657768165</v>
      </c>
      <c r="K51" s="42">
        <v>2715.820765776816</v>
      </c>
      <c r="L51" s="42">
        <v>2815.960765776816</v>
      </c>
      <c r="M51" s="42">
        <v>2851.530765776816</v>
      </c>
      <c r="N51" s="42">
        <v>2889.090765776816</v>
      </c>
      <c r="O51" s="42">
        <v>2902.7407657768163</v>
      </c>
      <c r="P51" s="42">
        <v>2895.2407657768163</v>
      </c>
      <c r="Q51" s="42">
        <v>2888.5207657768165</v>
      </c>
      <c r="R51" s="42">
        <v>2907.3907657768164</v>
      </c>
      <c r="S51" s="42">
        <v>2889.630765776816</v>
      </c>
      <c r="T51" s="42">
        <v>2892.6807657768163</v>
      </c>
      <c r="U51" s="42">
        <v>2888.590765776816</v>
      </c>
      <c r="V51" s="42">
        <v>3011.3107657768164</v>
      </c>
      <c r="W51" s="42">
        <v>3026.1207657768164</v>
      </c>
      <c r="X51" s="42">
        <v>2935.710765776816</v>
      </c>
      <c r="Y51" s="42">
        <v>2771.4507657768163</v>
      </c>
    </row>
    <row r="52" spans="1:25" ht="15.75">
      <c r="A52" s="41">
        <f t="shared" si="0"/>
        <v>42939</v>
      </c>
      <c r="B52" s="42">
        <v>2797.360765776816</v>
      </c>
      <c r="C52" s="42">
        <v>2725.1007657768164</v>
      </c>
      <c r="D52" s="42">
        <v>2672.820765776816</v>
      </c>
      <c r="E52" s="42">
        <v>2654.1007657768164</v>
      </c>
      <c r="F52" s="42">
        <v>2656.6507657768166</v>
      </c>
      <c r="G52" s="42">
        <v>2697.3507657768164</v>
      </c>
      <c r="H52" s="42">
        <v>2674.170765776816</v>
      </c>
      <c r="I52" s="42">
        <v>2650.5407657768164</v>
      </c>
      <c r="J52" s="42">
        <v>2710.530765776816</v>
      </c>
      <c r="K52" s="42">
        <v>2703.4707657768163</v>
      </c>
      <c r="L52" s="42">
        <v>2804.6407657768164</v>
      </c>
      <c r="M52" s="42">
        <v>2845.4007657768166</v>
      </c>
      <c r="N52" s="42">
        <v>2883.250765776816</v>
      </c>
      <c r="O52" s="42">
        <v>2899.550765776816</v>
      </c>
      <c r="P52" s="42">
        <v>2893.9507657768163</v>
      </c>
      <c r="Q52" s="42">
        <v>2893.1207657768164</v>
      </c>
      <c r="R52" s="42">
        <v>2909.380765776816</v>
      </c>
      <c r="S52" s="42">
        <v>2887.4907657768163</v>
      </c>
      <c r="T52" s="42">
        <v>2882.6907657768165</v>
      </c>
      <c r="U52" s="42">
        <v>2896.4707657768163</v>
      </c>
      <c r="V52" s="42">
        <v>3006.3307657768164</v>
      </c>
      <c r="W52" s="42">
        <v>3025.300765776816</v>
      </c>
      <c r="X52" s="42">
        <v>2939.5807657768164</v>
      </c>
      <c r="Y52" s="42">
        <v>2808.710765776816</v>
      </c>
    </row>
    <row r="53" spans="1:25" ht="15.75">
      <c r="A53" s="41">
        <f t="shared" si="0"/>
        <v>42940</v>
      </c>
      <c r="B53" s="42">
        <v>2721.9407657768165</v>
      </c>
      <c r="C53" s="42">
        <v>2665.9907657768163</v>
      </c>
      <c r="D53" s="42">
        <v>2648.1007657768164</v>
      </c>
      <c r="E53" s="42">
        <v>2656.670765776816</v>
      </c>
      <c r="F53" s="42">
        <v>2766.8307657768164</v>
      </c>
      <c r="G53" s="42">
        <v>2811.4107657768163</v>
      </c>
      <c r="H53" s="42">
        <v>2774.050765776816</v>
      </c>
      <c r="I53" s="42">
        <v>2948.550765776816</v>
      </c>
      <c r="J53" s="42">
        <v>2665.5207657768165</v>
      </c>
      <c r="K53" s="42">
        <v>2825.3907657768164</v>
      </c>
      <c r="L53" s="42">
        <v>2942.130765776816</v>
      </c>
      <c r="M53" s="42">
        <v>2978.4007657768166</v>
      </c>
      <c r="N53" s="42">
        <v>3014.860765776816</v>
      </c>
      <c r="O53" s="42">
        <v>3049.5707657768166</v>
      </c>
      <c r="P53" s="42">
        <v>3034.3307657768164</v>
      </c>
      <c r="Q53" s="42">
        <v>3039.300765776816</v>
      </c>
      <c r="R53" s="42">
        <v>2845.3507657768164</v>
      </c>
      <c r="S53" s="42">
        <v>2821.3707657768164</v>
      </c>
      <c r="T53" s="42">
        <v>2816.320765776816</v>
      </c>
      <c r="U53" s="42">
        <v>2827.110765776816</v>
      </c>
      <c r="V53" s="42">
        <v>2937.9707657768163</v>
      </c>
      <c r="W53" s="42">
        <v>2952.2407657768163</v>
      </c>
      <c r="X53" s="42">
        <v>2862.9107657768163</v>
      </c>
      <c r="Y53" s="42">
        <v>2826.4807657768165</v>
      </c>
    </row>
    <row r="54" spans="1:25" ht="15.75">
      <c r="A54" s="41">
        <f t="shared" si="0"/>
        <v>42941</v>
      </c>
      <c r="B54" s="42">
        <v>2722.380765776816</v>
      </c>
      <c r="C54" s="42">
        <v>2665.070765776816</v>
      </c>
      <c r="D54" s="42">
        <v>2647.8707657768164</v>
      </c>
      <c r="E54" s="42">
        <v>2656.610765776816</v>
      </c>
      <c r="F54" s="42">
        <v>2767.050765776816</v>
      </c>
      <c r="G54" s="42">
        <v>2811.2607657768162</v>
      </c>
      <c r="H54" s="42">
        <v>2774.360765776816</v>
      </c>
      <c r="I54" s="42">
        <v>2950.9107657768163</v>
      </c>
      <c r="J54" s="42">
        <v>2667.9807657768165</v>
      </c>
      <c r="K54" s="42">
        <v>2832.860765776816</v>
      </c>
      <c r="L54" s="42">
        <v>2953.840765776816</v>
      </c>
      <c r="M54" s="42">
        <v>2991.9007657768166</v>
      </c>
      <c r="N54" s="42">
        <v>3033.1207657768164</v>
      </c>
      <c r="O54" s="42">
        <v>3048.9407657768165</v>
      </c>
      <c r="P54" s="42">
        <v>3039.7407657768163</v>
      </c>
      <c r="Q54" s="42">
        <v>3048.9107657768163</v>
      </c>
      <c r="R54" s="42">
        <v>2851.820765776816</v>
      </c>
      <c r="S54" s="42">
        <v>2826.050765776816</v>
      </c>
      <c r="T54" s="42">
        <v>2821.050765776816</v>
      </c>
      <c r="U54" s="42">
        <v>2823.500765776816</v>
      </c>
      <c r="V54" s="42">
        <v>2946.360765776816</v>
      </c>
      <c r="W54" s="42">
        <v>2971.210765776816</v>
      </c>
      <c r="X54" s="42">
        <v>2888.2707657768165</v>
      </c>
      <c r="Y54" s="42">
        <v>2869.8707657768164</v>
      </c>
    </row>
    <row r="55" spans="1:25" ht="15.75">
      <c r="A55" s="41">
        <f t="shared" si="0"/>
        <v>42942</v>
      </c>
      <c r="B55" s="42">
        <v>2725.4807657768165</v>
      </c>
      <c r="C55" s="42">
        <v>2666.9107657768163</v>
      </c>
      <c r="D55" s="42">
        <v>2647.0607657768164</v>
      </c>
      <c r="E55" s="42">
        <v>2648.3507657768164</v>
      </c>
      <c r="F55" s="42">
        <v>2711.9707657768163</v>
      </c>
      <c r="G55" s="42">
        <v>2784.4707657768163</v>
      </c>
      <c r="H55" s="42">
        <v>2749.7707657768165</v>
      </c>
      <c r="I55" s="42">
        <v>2914.070765776816</v>
      </c>
      <c r="J55" s="42">
        <v>2679.800765776816</v>
      </c>
      <c r="K55" s="42">
        <v>2860.9707657768163</v>
      </c>
      <c r="L55" s="42">
        <v>2976.9407657768165</v>
      </c>
      <c r="M55" s="42">
        <v>3015.960765776816</v>
      </c>
      <c r="N55" s="42">
        <v>3054.050765776816</v>
      </c>
      <c r="O55" s="42">
        <v>3070.210765776816</v>
      </c>
      <c r="P55" s="42">
        <v>3060.590765776816</v>
      </c>
      <c r="Q55" s="42">
        <v>3064.050765776816</v>
      </c>
      <c r="R55" s="42">
        <v>2873.9107657768163</v>
      </c>
      <c r="S55" s="42">
        <v>2843.000765776816</v>
      </c>
      <c r="T55" s="42">
        <v>2841.1407657768164</v>
      </c>
      <c r="U55" s="42">
        <v>2844.6407657768164</v>
      </c>
      <c r="V55" s="42">
        <v>2969.1907657768165</v>
      </c>
      <c r="W55" s="42">
        <v>2976.5207657768165</v>
      </c>
      <c r="X55" s="42">
        <v>2871.8307657768164</v>
      </c>
      <c r="Y55" s="42">
        <v>2819.3707657768164</v>
      </c>
    </row>
    <row r="56" spans="1:25" ht="15.75">
      <c r="A56" s="41">
        <f t="shared" si="0"/>
        <v>42943</v>
      </c>
      <c r="B56" s="42">
        <v>2767.090765776816</v>
      </c>
      <c r="C56" s="42">
        <v>2692.4907657768163</v>
      </c>
      <c r="D56" s="42">
        <v>2663.590765776816</v>
      </c>
      <c r="E56" s="42">
        <v>2649.0807657768164</v>
      </c>
      <c r="F56" s="42">
        <v>2642.3507657768164</v>
      </c>
      <c r="G56" s="42">
        <v>2654.590765776816</v>
      </c>
      <c r="H56" s="42">
        <v>2647.5207657768165</v>
      </c>
      <c r="I56" s="42">
        <v>2823.9007657768166</v>
      </c>
      <c r="J56" s="42">
        <v>2686.420765776816</v>
      </c>
      <c r="K56" s="42">
        <v>2819.5607657768164</v>
      </c>
      <c r="L56" s="42">
        <v>2945.300765776816</v>
      </c>
      <c r="M56" s="42">
        <v>3048.3607657768166</v>
      </c>
      <c r="N56" s="42">
        <v>3079.9407657768165</v>
      </c>
      <c r="O56" s="42">
        <v>3095.880765776816</v>
      </c>
      <c r="P56" s="42">
        <v>3104.1507657768166</v>
      </c>
      <c r="Q56" s="42">
        <v>3129.1907657768165</v>
      </c>
      <c r="R56" s="42">
        <v>2913.610765776816</v>
      </c>
      <c r="S56" s="42">
        <v>2888.9007657768166</v>
      </c>
      <c r="T56" s="42">
        <v>2849.110765776816</v>
      </c>
      <c r="U56" s="42">
        <v>2890.9907657768163</v>
      </c>
      <c r="V56" s="42">
        <v>3061.7207657768163</v>
      </c>
      <c r="W56" s="42">
        <v>3076.4107657768163</v>
      </c>
      <c r="X56" s="42">
        <v>2973.2707657768165</v>
      </c>
      <c r="Y56" s="42">
        <v>3007.9307657768163</v>
      </c>
    </row>
    <row r="57" spans="1:25" ht="15.75">
      <c r="A57" s="41">
        <f t="shared" si="0"/>
        <v>42944</v>
      </c>
      <c r="B57" s="42">
        <v>2785.070765776816</v>
      </c>
      <c r="C57" s="42">
        <v>2701.9707657768163</v>
      </c>
      <c r="D57" s="42">
        <v>2667.4907657768163</v>
      </c>
      <c r="E57" s="42">
        <v>2650.9507657768163</v>
      </c>
      <c r="F57" s="42">
        <v>2643.2207657768163</v>
      </c>
      <c r="G57" s="42">
        <v>2651.4807657768165</v>
      </c>
      <c r="H57" s="42">
        <v>2650.9307657768163</v>
      </c>
      <c r="I57" s="42">
        <v>2799.9007657768166</v>
      </c>
      <c r="J57" s="42">
        <v>2676.360765776816</v>
      </c>
      <c r="K57" s="42">
        <v>2836.5607657768164</v>
      </c>
      <c r="L57" s="42">
        <v>2971.800765776816</v>
      </c>
      <c r="M57" s="42">
        <v>3086.8707657768164</v>
      </c>
      <c r="N57" s="42">
        <v>3117.0207657768165</v>
      </c>
      <c r="O57" s="42">
        <v>3167.9407657768165</v>
      </c>
      <c r="P57" s="42">
        <v>3219.460765776816</v>
      </c>
      <c r="Q57" s="42">
        <v>3251.8707657768164</v>
      </c>
      <c r="R57" s="42">
        <v>2958.4107657768163</v>
      </c>
      <c r="S57" s="42">
        <v>2905.9107657768163</v>
      </c>
      <c r="T57" s="42">
        <v>2859.530765776816</v>
      </c>
      <c r="U57" s="42">
        <v>2909.0107657768162</v>
      </c>
      <c r="V57" s="42">
        <v>3072.3107657768164</v>
      </c>
      <c r="W57" s="42">
        <v>3085.670765776816</v>
      </c>
      <c r="X57" s="42">
        <v>3015.2907657768164</v>
      </c>
      <c r="Y57" s="42">
        <v>3091.8307657768164</v>
      </c>
    </row>
    <row r="58" spans="1:25" ht="15.75">
      <c r="A58" s="41">
        <f t="shared" si="0"/>
        <v>42945</v>
      </c>
      <c r="B58" s="42">
        <v>2821.3507657768164</v>
      </c>
      <c r="C58" s="42">
        <v>2721.4407657768165</v>
      </c>
      <c r="D58" s="42">
        <v>2659.3707657768164</v>
      </c>
      <c r="E58" s="42">
        <v>2648.6207657768164</v>
      </c>
      <c r="F58" s="42">
        <v>2667.710765776816</v>
      </c>
      <c r="G58" s="42">
        <v>2743.460765776816</v>
      </c>
      <c r="H58" s="42">
        <v>2711.7007657768163</v>
      </c>
      <c r="I58" s="42">
        <v>2652.6907657768165</v>
      </c>
      <c r="J58" s="42">
        <v>2784.960765776816</v>
      </c>
      <c r="K58" s="42">
        <v>2659.6407657768164</v>
      </c>
      <c r="L58" s="42">
        <v>2705.4007657768166</v>
      </c>
      <c r="M58" s="42">
        <v>2759.6507657768166</v>
      </c>
      <c r="N58" s="42">
        <v>2821.030765776816</v>
      </c>
      <c r="O58" s="42">
        <v>2875.420765776816</v>
      </c>
      <c r="P58" s="42">
        <v>2885.2207657768163</v>
      </c>
      <c r="Q58" s="42">
        <v>2856.6507657768166</v>
      </c>
      <c r="R58" s="42">
        <v>2871.7407657768163</v>
      </c>
      <c r="S58" s="42">
        <v>2864.460765776816</v>
      </c>
      <c r="T58" s="42">
        <v>2806.9407657768165</v>
      </c>
      <c r="U58" s="42">
        <v>2855.8507657768164</v>
      </c>
      <c r="V58" s="42">
        <v>3032.8507657768164</v>
      </c>
      <c r="W58" s="42">
        <v>3023.3907657768164</v>
      </c>
      <c r="X58" s="42">
        <v>2923.9907657768163</v>
      </c>
      <c r="Y58" s="42">
        <v>2735.6407657768164</v>
      </c>
    </row>
    <row r="59" spans="1:25" ht="15.75">
      <c r="A59" s="41">
        <f t="shared" si="0"/>
        <v>42946</v>
      </c>
      <c r="B59" s="42">
        <v>2760.9807657768165</v>
      </c>
      <c r="C59" s="42">
        <v>2682.9907657768163</v>
      </c>
      <c r="D59" s="42">
        <v>2652.9407657768165</v>
      </c>
      <c r="E59" s="42">
        <v>2646.5807657768164</v>
      </c>
      <c r="F59" s="42">
        <v>2668.420765776816</v>
      </c>
      <c r="G59" s="42">
        <v>2729.570765776816</v>
      </c>
      <c r="H59" s="42">
        <v>2686.050765776816</v>
      </c>
      <c r="I59" s="42">
        <v>2649.110765776816</v>
      </c>
      <c r="J59" s="42">
        <v>2759.3307657768164</v>
      </c>
      <c r="K59" s="42">
        <v>2667.4407657768165</v>
      </c>
      <c r="L59" s="42">
        <v>2740.530765776816</v>
      </c>
      <c r="M59" s="42">
        <v>2771.5807657768164</v>
      </c>
      <c r="N59" s="42">
        <v>2794.8707657768164</v>
      </c>
      <c r="O59" s="42">
        <v>2818.4907657768163</v>
      </c>
      <c r="P59" s="42">
        <v>2815.6207657768164</v>
      </c>
      <c r="Q59" s="42">
        <v>2808.3907657768164</v>
      </c>
      <c r="R59" s="42">
        <v>2810.000765776816</v>
      </c>
      <c r="S59" s="42">
        <v>2808.2207657768163</v>
      </c>
      <c r="T59" s="42">
        <v>2765.4507657768163</v>
      </c>
      <c r="U59" s="42">
        <v>2825.6407657768164</v>
      </c>
      <c r="V59" s="42">
        <v>2986.530765776816</v>
      </c>
      <c r="W59" s="42">
        <v>2992.7207657768163</v>
      </c>
      <c r="X59" s="42">
        <v>2912.5207657768165</v>
      </c>
      <c r="Y59" s="42">
        <v>2728.6507657768166</v>
      </c>
    </row>
    <row r="60" spans="1:25" ht="15.75">
      <c r="A60" s="41">
        <f t="shared" si="0"/>
        <v>42947</v>
      </c>
      <c r="B60" s="47">
        <v>2703.9407657768165</v>
      </c>
      <c r="C60" s="47">
        <v>2653.0107657768162</v>
      </c>
      <c r="D60" s="47">
        <v>2645.570765776816</v>
      </c>
      <c r="E60" s="47">
        <v>2655.4007657768166</v>
      </c>
      <c r="F60" s="47">
        <v>2716.2607657768162</v>
      </c>
      <c r="G60" s="47">
        <v>2795.3707657768164</v>
      </c>
      <c r="H60" s="47">
        <v>2752.9407657768165</v>
      </c>
      <c r="I60" s="47">
        <v>2917.8507657768164</v>
      </c>
      <c r="J60" s="47">
        <v>2658.6507657768166</v>
      </c>
      <c r="K60" s="47">
        <v>2767.8707657768164</v>
      </c>
      <c r="L60" s="47">
        <v>2767.8707657768164</v>
      </c>
      <c r="M60" s="47">
        <v>2916.340765776816</v>
      </c>
      <c r="N60" s="47">
        <v>2938.9307657768163</v>
      </c>
      <c r="O60" s="47">
        <v>2970.610765776816</v>
      </c>
      <c r="P60" s="47">
        <v>2987.710765776816</v>
      </c>
      <c r="Q60" s="47">
        <v>2978.1007657768164</v>
      </c>
      <c r="R60" s="47">
        <v>2787.280765776816</v>
      </c>
      <c r="S60" s="47">
        <v>2764.210765776816</v>
      </c>
      <c r="T60" s="47">
        <v>2725.9307657768163</v>
      </c>
      <c r="U60" s="47">
        <v>2788.2707657768165</v>
      </c>
      <c r="V60" s="47">
        <v>2933.9507657768163</v>
      </c>
      <c r="W60" s="47">
        <v>2924.9507657768163</v>
      </c>
      <c r="X60" s="47">
        <v>2789.7307657768165</v>
      </c>
      <c r="Y60" s="47">
        <v>2751.1007657768164</v>
      </c>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9" t="s">
        <v>82</v>
      </c>
      <c r="B63" s="92" t="s">
        <v>83</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 r="A65" s="90"/>
      <c r="B65" s="87" t="s">
        <v>84</v>
      </c>
      <c r="C65" s="87" t="s">
        <v>85</v>
      </c>
      <c r="D65" s="87" t="s">
        <v>86</v>
      </c>
      <c r="E65" s="87" t="s">
        <v>87</v>
      </c>
      <c r="F65" s="87" t="s">
        <v>88</v>
      </c>
      <c r="G65" s="87" t="s">
        <v>89</v>
      </c>
      <c r="H65" s="87" t="s">
        <v>90</v>
      </c>
      <c r="I65" s="87" t="s">
        <v>91</v>
      </c>
      <c r="J65" s="87" t="s">
        <v>92</v>
      </c>
      <c r="K65" s="87" t="s">
        <v>93</v>
      </c>
      <c r="L65" s="87" t="s">
        <v>94</v>
      </c>
      <c r="M65" s="87" t="s">
        <v>95</v>
      </c>
      <c r="N65" s="87" t="s">
        <v>96</v>
      </c>
      <c r="O65" s="87" t="s">
        <v>97</v>
      </c>
      <c r="P65" s="87" t="s">
        <v>98</v>
      </c>
      <c r="Q65" s="87" t="s">
        <v>99</v>
      </c>
      <c r="R65" s="87" t="s">
        <v>100</v>
      </c>
      <c r="S65" s="87" t="s">
        <v>101</v>
      </c>
      <c r="T65" s="87" t="s">
        <v>102</v>
      </c>
      <c r="U65" s="87" t="s">
        <v>103</v>
      </c>
      <c r="V65" s="87" t="s">
        <v>104</v>
      </c>
      <c r="W65" s="87" t="s">
        <v>105</v>
      </c>
      <c r="X65" s="87" t="s">
        <v>106</v>
      </c>
      <c r="Y65" s="87" t="s">
        <v>107</v>
      </c>
    </row>
    <row r="66" spans="1:25" ht="15.75">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 r="A67" s="41">
        <f>A30</f>
        <v>42917</v>
      </c>
      <c r="B67" s="42">
        <v>3043.940765776816</v>
      </c>
      <c r="C67" s="42">
        <v>2961.840765776816</v>
      </c>
      <c r="D67" s="42">
        <v>2949.110765776816</v>
      </c>
      <c r="E67" s="42">
        <v>2949.880765776816</v>
      </c>
      <c r="F67" s="42">
        <v>3098.500765776816</v>
      </c>
      <c r="G67" s="42">
        <v>3172.250765776816</v>
      </c>
      <c r="H67" s="42">
        <v>3144.060765776816</v>
      </c>
      <c r="I67" s="42">
        <v>3017.7607657768162</v>
      </c>
      <c r="J67" s="42">
        <v>3273.950765776816</v>
      </c>
      <c r="K67" s="42">
        <v>3124.310765776816</v>
      </c>
      <c r="L67" s="42">
        <v>3005.520765776816</v>
      </c>
      <c r="M67" s="42">
        <v>2939.020765776816</v>
      </c>
      <c r="N67" s="42">
        <v>2991.450765776816</v>
      </c>
      <c r="O67" s="42">
        <v>3029.5107657768162</v>
      </c>
      <c r="P67" s="42">
        <v>3026.020765776816</v>
      </c>
      <c r="Q67" s="42">
        <v>3009.700765776816</v>
      </c>
      <c r="R67" s="42">
        <v>3026.250765776816</v>
      </c>
      <c r="S67" s="42">
        <v>3013.370765776816</v>
      </c>
      <c r="T67" s="42">
        <v>2983.310765776816</v>
      </c>
      <c r="U67" s="42">
        <v>3021.960765776816</v>
      </c>
      <c r="V67" s="42">
        <v>3213.0707657768157</v>
      </c>
      <c r="W67" s="42">
        <v>3260.020765776816</v>
      </c>
      <c r="X67" s="42">
        <v>3182.500765776816</v>
      </c>
      <c r="Y67" s="42">
        <v>3020.730765776816</v>
      </c>
    </row>
    <row r="68" spans="1:25" ht="15.75">
      <c r="A68" s="41">
        <f>A67+1</f>
        <v>42918</v>
      </c>
      <c r="B68" s="42">
        <v>3075.480765776816</v>
      </c>
      <c r="C68" s="42">
        <v>2992.870765776816</v>
      </c>
      <c r="D68" s="42">
        <v>2968.520765776816</v>
      </c>
      <c r="E68" s="42">
        <v>2949.310765776816</v>
      </c>
      <c r="F68" s="42">
        <v>2976.330765776816</v>
      </c>
      <c r="G68" s="42">
        <v>3035.240765776816</v>
      </c>
      <c r="H68" s="42">
        <v>2977.490765776816</v>
      </c>
      <c r="I68" s="42">
        <v>2958.240765776816</v>
      </c>
      <c r="J68" s="42">
        <v>3019.150765776816</v>
      </c>
      <c r="K68" s="42">
        <v>2942.520765776816</v>
      </c>
      <c r="L68" s="42">
        <v>3118.250765776816</v>
      </c>
      <c r="M68" s="42">
        <v>3166.850765776816</v>
      </c>
      <c r="N68" s="42">
        <v>3205.460765776816</v>
      </c>
      <c r="O68" s="42">
        <v>3193.060765776816</v>
      </c>
      <c r="P68" s="42">
        <v>3176.310765776816</v>
      </c>
      <c r="Q68" s="42">
        <v>3141.710765776816</v>
      </c>
      <c r="R68" s="42">
        <v>3088.540765776816</v>
      </c>
      <c r="S68" s="42">
        <v>3010.330765776816</v>
      </c>
      <c r="T68" s="42">
        <v>3012.250765776816</v>
      </c>
      <c r="U68" s="42">
        <v>3027.680765776816</v>
      </c>
      <c r="V68" s="42">
        <v>3287.860765776816</v>
      </c>
      <c r="W68" s="42">
        <v>3319.3207657768157</v>
      </c>
      <c r="X68" s="42">
        <v>3235.790765776816</v>
      </c>
      <c r="Y68" s="42">
        <v>3044.690765776816</v>
      </c>
    </row>
    <row r="69" spans="1:25" ht="15.75">
      <c r="A69" s="41">
        <f aca="true" t="shared" si="1" ref="A69:A97">A68+1</f>
        <v>42919</v>
      </c>
      <c r="B69" s="42">
        <v>2999.0107657768162</v>
      </c>
      <c r="C69" s="42">
        <v>2944.860765776816</v>
      </c>
      <c r="D69" s="42">
        <v>2934.590765776816</v>
      </c>
      <c r="E69" s="42">
        <v>2959.000765776816</v>
      </c>
      <c r="F69" s="42">
        <v>3074.440765776816</v>
      </c>
      <c r="G69" s="42">
        <v>3134.870765776816</v>
      </c>
      <c r="H69" s="42">
        <v>3075.150765776816</v>
      </c>
      <c r="I69" s="42">
        <v>3232.160765776816</v>
      </c>
      <c r="J69" s="42">
        <v>2950.870765776816</v>
      </c>
      <c r="K69" s="42">
        <v>3031.900765776816</v>
      </c>
      <c r="L69" s="42">
        <v>3260.930765776816</v>
      </c>
      <c r="M69" s="42">
        <v>3307.4707657768163</v>
      </c>
      <c r="N69" s="42">
        <v>3346.850765776816</v>
      </c>
      <c r="O69" s="42">
        <v>3344.630765776816</v>
      </c>
      <c r="P69" s="42">
        <v>3324.050765776816</v>
      </c>
      <c r="Q69" s="42">
        <v>3283.0107657768162</v>
      </c>
      <c r="R69" s="42">
        <v>3025.300765776816</v>
      </c>
      <c r="S69" s="42">
        <v>2983.930765776816</v>
      </c>
      <c r="T69" s="42">
        <v>2952.300765776816</v>
      </c>
      <c r="U69" s="42">
        <v>2966.300765776816</v>
      </c>
      <c r="V69" s="42">
        <v>3230.0707657768157</v>
      </c>
      <c r="W69" s="42">
        <v>3249.160765776816</v>
      </c>
      <c r="X69" s="42">
        <v>3153.0307657768158</v>
      </c>
      <c r="Y69" s="42">
        <v>3110.370765776816</v>
      </c>
    </row>
    <row r="70" spans="1:25" ht="15.75">
      <c r="A70" s="41">
        <f t="shared" si="1"/>
        <v>42920</v>
      </c>
      <c r="B70" s="42">
        <v>2981.5307657768158</v>
      </c>
      <c r="C70" s="42">
        <v>2905.840765776816</v>
      </c>
      <c r="D70" s="42">
        <v>2924.080765776816</v>
      </c>
      <c r="E70" s="42">
        <v>2961.200765776816</v>
      </c>
      <c r="F70" s="42">
        <v>3077.170765776816</v>
      </c>
      <c r="G70" s="42">
        <v>3138.3207657768157</v>
      </c>
      <c r="H70" s="42">
        <v>3078.390765776816</v>
      </c>
      <c r="I70" s="42">
        <v>3236.350765776816</v>
      </c>
      <c r="J70" s="42">
        <v>2955.990765776816</v>
      </c>
      <c r="K70" s="42">
        <v>3024.0107657768162</v>
      </c>
      <c r="L70" s="42">
        <v>3237.620765776816</v>
      </c>
      <c r="M70" s="42">
        <v>3280.0107657768162</v>
      </c>
      <c r="N70" s="42">
        <v>3319.090765776816</v>
      </c>
      <c r="O70" s="42">
        <v>3338.050765776816</v>
      </c>
      <c r="P70" s="42">
        <v>3323.170765776816</v>
      </c>
      <c r="Q70" s="42">
        <v>3276.640765776816</v>
      </c>
      <c r="R70" s="42">
        <v>3017.5307657768158</v>
      </c>
      <c r="S70" s="42">
        <v>2979.4707657768163</v>
      </c>
      <c r="T70" s="42">
        <v>2947.8207657768157</v>
      </c>
      <c r="U70" s="42">
        <v>2961.680765776816</v>
      </c>
      <c r="V70" s="42">
        <v>3228.140765776816</v>
      </c>
      <c r="W70" s="42">
        <v>3241.770765776816</v>
      </c>
      <c r="X70" s="42">
        <v>3142.310765776816</v>
      </c>
      <c r="Y70" s="42">
        <v>3123.330765776816</v>
      </c>
    </row>
    <row r="71" spans="1:25" ht="15.75">
      <c r="A71" s="41">
        <f t="shared" si="1"/>
        <v>42921</v>
      </c>
      <c r="B71" s="42">
        <v>2991.610765776816</v>
      </c>
      <c r="C71" s="42">
        <v>2945.750765776816</v>
      </c>
      <c r="D71" s="42">
        <v>2936.140765776816</v>
      </c>
      <c r="E71" s="42">
        <v>2942.450765776816</v>
      </c>
      <c r="F71" s="42">
        <v>3051.450765776816</v>
      </c>
      <c r="G71" s="42">
        <v>3116.380765776816</v>
      </c>
      <c r="H71" s="42">
        <v>3072.430765776816</v>
      </c>
      <c r="I71" s="42">
        <v>3258.3207657768157</v>
      </c>
      <c r="J71" s="42">
        <v>2965.140765776816</v>
      </c>
      <c r="K71" s="42">
        <v>3042.930765776816</v>
      </c>
      <c r="L71" s="42">
        <v>3195.690765776816</v>
      </c>
      <c r="M71" s="42">
        <v>3246.890765776816</v>
      </c>
      <c r="N71" s="42">
        <v>3281.860765776816</v>
      </c>
      <c r="O71" s="42">
        <v>3332.790765776816</v>
      </c>
      <c r="P71" s="42">
        <v>3326.960765776816</v>
      </c>
      <c r="Q71" s="42">
        <v>3343.8207657768157</v>
      </c>
      <c r="R71" s="42">
        <v>3148.420765776816</v>
      </c>
      <c r="S71" s="42">
        <v>3126.400765776816</v>
      </c>
      <c r="T71" s="42">
        <v>3089.5107657768162</v>
      </c>
      <c r="U71" s="42">
        <v>3089.560765776816</v>
      </c>
      <c r="V71" s="42">
        <v>3271.410765776816</v>
      </c>
      <c r="W71" s="42">
        <v>3288.520765776816</v>
      </c>
      <c r="X71" s="42">
        <v>3210.670765776816</v>
      </c>
      <c r="Y71" s="42">
        <v>3201.920765776816</v>
      </c>
    </row>
    <row r="72" spans="1:25" ht="15.75">
      <c r="A72" s="41">
        <f t="shared" si="1"/>
        <v>42922</v>
      </c>
      <c r="B72" s="42">
        <v>2958.660765776816</v>
      </c>
      <c r="C72" s="42">
        <v>2936.7807657768158</v>
      </c>
      <c r="D72" s="42">
        <v>2948.170765776816</v>
      </c>
      <c r="E72" s="42">
        <v>3008.350765776816</v>
      </c>
      <c r="F72" s="42">
        <v>3144.550765776816</v>
      </c>
      <c r="G72" s="42">
        <v>3207.710765776816</v>
      </c>
      <c r="H72" s="42">
        <v>3183.5107657768162</v>
      </c>
      <c r="I72" s="42">
        <v>3431.0707657768157</v>
      </c>
      <c r="J72" s="42">
        <v>3153.460765776816</v>
      </c>
      <c r="K72" s="42">
        <v>2949.120765776816</v>
      </c>
      <c r="L72" s="42">
        <v>3016.880765776816</v>
      </c>
      <c r="M72" s="42">
        <v>3082.460765776816</v>
      </c>
      <c r="N72" s="42">
        <v>3142.180765776816</v>
      </c>
      <c r="O72" s="42">
        <v>3205.480765776816</v>
      </c>
      <c r="P72" s="42">
        <v>3202.540765776816</v>
      </c>
      <c r="Q72" s="42">
        <v>3189.290765776816</v>
      </c>
      <c r="R72" s="42">
        <v>3001.7607657768162</v>
      </c>
      <c r="S72" s="42">
        <v>2981.930765776816</v>
      </c>
      <c r="T72" s="42">
        <v>2977.900765776816</v>
      </c>
      <c r="U72" s="42">
        <v>2987.550765776816</v>
      </c>
      <c r="V72" s="42">
        <v>3227.060765776816</v>
      </c>
      <c r="W72" s="42">
        <v>3252.950765776816</v>
      </c>
      <c r="X72" s="42">
        <v>3158.360765776816</v>
      </c>
      <c r="Y72" s="42">
        <v>3171.0107657768162</v>
      </c>
    </row>
    <row r="73" spans="1:25" ht="15.75">
      <c r="A73" s="41">
        <f t="shared" si="1"/>
        <v>42923</v>
      </c>
      <c r="B73" s="42">
        <v>2957.0707657768157</v>
      </c>
      <c r="C73" s="42">
        <v>2936.040765776816</v>
      </c>
      <c r="D73" s="42">
        <v>2959.180765776816</v>
      </c>
      <c r="E73" s="42">
        <v>3022.300765776816</v>
      </c>
      <c r="F73" s="42">
        <v>3165.490765776816</v>
      </c>
      <c r="G73" s="42">
        <v>3233.2607657768162</v>
      </c>
      <c r="H73" s="42">
        <v>3207.630765776816</v>
      </c>
      <c r="I73" s="42">
        <v>3462.690765776816</v>
      </c>
      <c r="J73" s="42">
        <v>3179.520765776816</v>
      </c>
      <c r="K73" s="42">
        <v>2974.540765776816</v>
      </c>
      <c r="L73" s="42">
        <v>2998.500765776816</v>
      </c>
      <c r="M73" s="42">
        <v>3037.790765776816</v>
      </c>
      <c r="N73" s="42">
        <v>3097.810765776816</v>
      </c>
      <c r="O73" s="42">
        <v>3142.880765776816</v>
      </c>
      <c r="P73" s="42">
        <v>3135.310765776816</v>
      </c>
      <c r="Q73" s="42">
        <v>3111.560765776816</v>
      </c>
      <c r="R73" s="42">
        <v>2979.020765776816</v>
      </c>
      <c r="S73" s="42">
        <v>2964.590765776816</v>
      </c>
      <c r="T73" s="42">
        <v>2951.890765776816</v>
      </c>
      <c r="U73" s="42">
        <v>2960.790765776816</v>
      </c>
      <c r="V73" s="42">
        <v>3158.400765776816</v>
      </c>
      <c r="W73" s="42">
        <v>3198.180765776816</v>
      </c>
      <c r="X73" s="42">
        <v>3119.140765776816</v>
      </c>
      <c r="Y73" s="42">
        <v>3076.860765776816</v>
      </c>
    </row>
    <row r="74" spans="1:25" ht="15.75">
      <c r="A74" s="41">
        <f t="shared" si="1"/>
        <v>42924</v>
      </c>
      <c r="B74" s="42">
        <v>3024.350765776816</v>
      </c>
      <c r="C74" s="42">
        <v>2982.120765776816</v>
      </c>
      <c r="D74" s="42">
        <v>2948.810765776816</v>
      </c>
      <c r="E74" s="42">
        <v>2938.150765776816</v>
      </c>
      <c r="F74" s="42">
        <v>2995.360765776816</v>
      </c>
      <c r="G74" s="42">
        <v>3089.150765776816</v>
      </c>
      <c r="H74" s="42">
        <v>3081.880765776816</v>
      </c>
      <c r="I74" s="42">
        <v>2941.700765776816</v>
      </c>
      <c r="J74" s="42">
        <v>3082.550765776816</v>
      </c>
      <c r="K74" s="42">
        <v>2961.960765776816</v>
      </c>
      <c r="L74" s="42">
        <v>2959.000765776816</v>
      </c>
      <c r="M74" s="42">
        <v>2953.950765776816</v>
      </c>
      <c r="N74" s="42">
        <v>2963.050765776816</v>
      </c>
      <c r="O74" s="42">
        <v>2961.950765776816</v>
      </c>
      <c r="P74" s="42">
        <v>2962.050765776816</v>
      </c>
      <c r="Q74" s="42">
        <v>2961.870765776816</v>
      </c>
      <c r="R74" s="42">
        <v>2957.250765776816</v>
      </c>
      <c r="S74" s="42">
        <v>2960.410765776816</v>
      </c>
      <c r="T74" s="42">
        <v>2959.5707657768157</v>
      </c>
      <c r="U74" s="42">
        <v>3033.740765776816</v>
      </c>
      <c r="V74" s="42">
        <v>3167.2807657768158</v>
      </c>
      <c r="W74" s="42">
        <v>3195.000765776816</v>
      </c>
      <c r="X74" s="42">
        <v>3109.430765776816</v>
      </c>
      <c r="Y74" s="42">
        <v>2999.580765776816</v>
      </c>
    </row>
    <row r="75" spans="1:25" ht="15.75">
      <c r="A75" s="41">
        <f t="shared" si="1"/>
        <v>42925</v>
      </c>
      <c r="B75" s="42">
        <v>3159.040765776816</v>
      </c>
      <c r="C75" s="42">
        <v>3023.710765776816</v>
      </c>
      <c r="D75" s="42">
        <v>2970.300765776816</v>
      </c>
      <c r="E75" s="42">
        <v>2946.600765776816</v>
      </c>
      <c r="F75" s="42">
        <v>2936.090765776816</v>
      </c>
      <c r="G75" s="42">
        <v>2936.390765776816</v>
      </c>
      <c r="H75" s="42">
        <v>2947.420765776816</v>
      </c>
      <c r="I75" s="42">
        <v>2935.170765776816</v>
      </c>
      <c r="J75" s="42">
        <v>3149.710765776816</v>
      </c>
      <c r="K75" s="42">
        <v>3047.870765776816</v>
      </c>
      <c r="L75" s="42">
        <v>3004.420765776816</v>
      </c>
      <c r="M75" s="42">
        <v>2964.7807657768158</v>
      </c>
      <c r="N75" s="42">
        <v>2937.000765776816</v>
      </c>
      <c r="O75" s="42">
        <v>2939.900765776816</v>
      </c>
      <c r="P75" s="42">
        <v>2957.560765776816</v>
      </c>
      <c r="Q75" s="42">
        <v>2957.830765776816</v>
      </c>
      <c r="R75" s="42">
        <v>2958.2607657768162</v>
      </c>
      <c r="S75" s="42">
        <v>2956.310765776816</v>
      </c>
      <c r="T75" s="42">
        <v>2948.900765776816</v>
      </c>
      <c r="U75" s="42">
        <v>2982.860765776816</v>
      </c>
      <c r="V75" s="42">
        <v>3188.990765776816</v>
      </c>
      <c r="W75" s="42">
        <v>3212.2807657768158</v>
      </c>
      <c r="X75" s="42">
        <v>3131.940765776816</v>
      </c>
      <c r="Y75" s="42">
        <v>3003.5707657768157</v>
      </c>
    </row>
    <row r="76" spans="1:25" ht="15.75">
      <c r="A76" s="41">
        <f t="shared" si="1"/>
        <v>42926</v>
      </c>
      <c r="B76" s="42">
        <v>3016.690765776816</v>
      </c>
      <c r="C76" s="42">
        <v>2974.3207657768157</v>
      </c>
      <c r="D76" s="42">
        <v>2947.540765776816</v>
      </c>
      <c r="E76" s="42">
        <v>2934.550765776816</v>
      </c>
      <c r="F76" s="42">
        <v>2934.020765776816</v>
      </c>
      <c r="G76" s="42">
        <v>3013.330765776816</v>
      </c>
      <c r="H76" s="42">
        <v>3025.700765776816</v>
      </c>
      <c r="I76" s="42">
        <v>3278.800765776816</v>
      </c>
      <c r="J76" s="42">
        <v>3062.340765776816</v>
      </c>
      <c r="K76" s="42">
        <v>2957.130765776816</v>
      </c>
      <c r="L76" s="42">
        <v>2964.0307657768158</v>
      </c>
      <c r="M76" s="42">
        <v>2963.130765776816</v>
      </c>
      <c r="N76" s="42">
        <v>3002.2807657768158</v>
      </c>
      <c r="O76" s="42">
        <v>3016.810765776816</v>
      </c>
      <c r="P76" s="42">
        <v>3046.740765776816</v>
      </c>
      <c r="Q76" s="42">
        <v>3052.610765776816</v>
      </c>
      <c r="R76" s="42">
        <v>2940.660765776816</v>
      </c>
      <c r="S76" s="42">
        <v>2945.050765776816</v>
      </c>
      <c r="T76" s="42">
        <v>2944.630765776816</v>
      </c>
      <c r="U76" s="42">
        <v>2957.8207657768157</v>
      </c>
      <c r="V76" s="42">
        <v>3151.500765776816</v>
      </c>
      <c r="W76" s="42">
        <v>3196.100765776816</v>
      </c>
      <c r="X76" s="42">
        <v>3100.410765776816</v>
      </c>
      <c r="Y76" s="42">
        <v>3103.2807657768158</v>
      </c>
    </row>
    <row r="77" spans="1:25" ht="15.75">
      <c r="A77" s="41">
        <f t="shared" si="1"/>
        <v>42927</v>
      </c>
      <c r="B77" s="42">
        <v>2999.870765776816</v>
      </c>
      <c r="C77" s="42">
        <v>2829.460765776816</v>
      </c>
      <c r="D77" s="42">
        <v>2872.170765776816</v>
      </c>
      <c r="E77" s="42">
        <v>2911.240765776816</v>
      </c>
      <c r="F77" s="42">
        <v>2929.880765776816</v>
      </c>
      <c r="G77" s="42">
        <v>3013.710765776816</v>
      </c>
      <c r="H77" s="42">
        <v>3025.440765776816</v>
      </c>
      <c r="I77" s="42">
        <v>3279.370765776816</v>
      </c>
      <c r="J77" s="42">
        <v>3064.160765776816</v>
      </c>
      <c r="K77" s="42">
        <v>2957.630765776816</v>
      </c>
      <c r="L77" s="42">
        <v>2966.5707657768157</v>
      </c>
      <c r="M77" s="42">
        <v>2964.210765776816</v>
      </c>
      <c r="N77" s="42">
        <v>3006.090765776816</v>
      </c>
      <c r="O77" s="42">
        <v>3021.000765776816</v>
      </c>
      <c r="P77" s="42">
        <v>3051.930765776816</v>
      </c>
      <c r="Q77" s="42">
        <v>3058.770765776816</v>
      </c>
      <c r="R77" s="42">
        <v>2940.960765776816</v>
      </c>
      <c r="S77" s="42">
        <v>2944.480765776816</v>
      </c>
      <c r="T77" s="42">
        <v>2947.330765776816</v>
      </c>
      <c r="U77" s="42">
        <v>2962.520765776816</v>
      </c>
      <c r="V77" s="42">
        <v>3198.370765776816</v>
      </c>
      <c r="W77" s="42">
        <v>3215.670765776816</v>
      </c>
      <c r="X77" s="42">
        <v>3133.980765776816</v>
      </c>
      <c r="Y77" s="42">
        <v>3116.600765776816</v>
      </c>
    </row>
    <row r="78" spans="1:25" ht="15.75">
      <c r="A78" s="41">
        <f t="shared" si="1"/>
        <v>42928</v>
      </c>
      <c r="B78" s="42">
        <v>2954.7807657768158</v>
      </c>
      <c r="C78" s="42">
        <v>2920.730765776816</v>
      </c>
      <c r="D78" s="42">
        <v>2981.290765776816</v>
      </c>
      <c r="E78" s="42">
        <v>3021.740765776816</v>
      </c>
      <c r="F78" s="42">
        <v>3133.910765776816</v>
      </c>
      <c r="G78" s="42">
        <v>3230.900765776816</v>
      </c>
      <c r="H78" s="42">
        <v>3180.670765776816</v>
      </c>
      <c r="I78" s="42">
        <v>3416.310765776816</v>
      </c>
      <c r="J78" s="42">
        <v>3134.640765776816</v>
      </c>
      <c r="K78" s="42">
        <v>2985.580765776816</v>
      </c>
      <c r="L78" s="42">
        <v>2962.7807657768158</v>
      </c>
      <c r="M78" s="42">
        <v>2961.400765776816</v>
      </c>
      <c r="N78" s="42">
        <v>2961.080765776816</v>
      </c>
      <c r="O78" s="42">
        <v>2962.110765776816</v>
      </c>
      <c r="P78" s="42">
        <v>2969.2207657768163</v>
      </c>
      <c r="Q78" s="42">
        <v>2941.340765776816</v>
      </c>
      <c r="R78" s="42">
        <v>3027.900765776816</v>
      </c>
      <c r="S78" s="42">
        <v>3019.580765776816</v>
      </c>
      <c r="T78" s="42">
        <v>3028.660765776816</v>
      </c>
      <c r="U78" s="42">
        <v>2934.950765776816</v>
      </c>
      <c r="V78" s="42">
        <v>3113.7807657768158</v>
      </c>
      <c r="W78" s="42">
        <v>3121.680765776816</v>
      </c>
      <c r="X78" s="42">
        <v>3051.350765776816</v>
      </c>
      <c r="Y78" s="42">
        <v>3068.940765776816</v>
      </c>
    </row>
    <row r="79" spans="1:25" ht="15.75">
      <c r="A79" s="41">
        <f t="shared" si="1"/>
        <v>42929</v>
      </c>
      <c r="B79" s="42">
        <v>2947.630765776816</v>
      </c>
      <c r="C79" s="42">
        <v>2973.3207657768157</v>
      </c>
      <c r="D79" s="42">
        <v>3045.850765776816</v>
      </c>
      <c r="E79" s="42">
        <v>3101.750765776816</v>
      </c>
      <c r="F79" s="42">
        <v>3271.4707657768163</v>
      </c>
      <c r="G79" s="42">
        <v>3369.960765776816</v>
      </c>
      <c r="H79" s="42">
        <v>3283.180765776816</v>
      </c>
      <c r="I79" s="42">
        <v>3534.750765776816</v>
      </c>
      <c r="J79" s="42">
        <v>3199.210765776816</v>
      </c>
      <c r="K79" s="42">
        <v>2986.130765776816</v>
      </c>
      <c r="L79" s="42">
        <v>2935.620765776816</v>
      </c>
      <c r="M79" s="42">
        <v>2966.2807657768158</v>
      </c>
      <c r="N79" s="42">
        <v>2966.580765776816</v>
      </c>
      <c r="O79" s="42">
        <v>2977.330765776816</v>
      </c>
      <c r="P79" s="42">
        <v>2982.710765776816</v>
      </c>
      <c r="Q79" s="42">
        <v>2999.730765776816</v>
      </c>
      <c r="R79" s="42">
        <v>3065.490765776816</v>
      </c>
      <c r="S79" s="42">
        <v>3046.500765776816</v>
      </c>
      <c r="T79" s="42">
        <v>3060.270765776816</v>
      </c>
      <c r="U79" s="42">
        <v>2935.290765776816</v>
      </c>
      <c r="V79" s="42">
        <v>3130.660765776816</v>
      </c>
      <c r="W79" s="42">
        <v>3144.830765776816</v>
      </c>
      <c r="X79" s="42">
        <v>3062.410765776816</v>
      </c>
      <c r="Y79" s="42">
        <v>3109.460765776816</v>
      </c>
    </row>
    <row r="80" spans="1:25" ht="15.75">
      <c r="A80" s="41">
        <f t="shared" si="1"/>
        <v>42930</v>
      </c>
      <c r="B80" s="42">
        <v>2956.390765776816</v>
      </c>
      <c r="C80" s="42">
        <v>2937.2807657768158</v>
      </c>
      <c r="D80" s="42">
        <v>3006.920765776816</v>
      </c>
      <c r="E80" s="42">
        <v>3056.950765776816</v>
      </c>
      <c r="F80" s="42">
        <v>3205.310765776816</v>
      </c>
      <c r="G80" s="42">
        <v>3300.810765776816</v>
      </c>
      <c r="H80" s="42">
        <v>3225.0707657768157</v>
      </c>
      <c r="I80" s="42">
        <v>3452.120765776816</v>
      </c>
      <c r="J80" s="42">
        <v>3128.750765776816</v>
      </c>
      <c r="K80" s="42">
        <v>2944.480765776816</v>
      </c>
      <c r="L80" s="42">
        <v>3002.2607657768162</v>
      </c>
      <c r="M80" s="42">
        <v>2953.460765776816</v>
      </c>
      <c r="N80" s="42">
        <v>2944.550765776816</v>
      </c>
      <c r="O80" s="42">
        <v>2937.640765776816</v>
      </c>
      <c r="P80" s="42">
        <v>2937.690765776816</v>
      </c>
      <c r="Q80" s="42">
        <v>2957.680765776816</v>
      </c>
      <c r="R80" s="42">
        <v>3026.4707657768163</v>
      </c>
      <c r="S80" s="42">
        <v>3009.2207657768163</v>
      </c>
      <c r="T80" s="42">
        <v>3021.040765776816</v>
      </c>
      <c r="U80" s="42">
        <v>2977.170765776816</v>
      </c>
      <c r="V80" s="42">
        <v>3179.0307657768158</v>
      </c>
      <c r="W80" s="42">
        <v>3190.250765776816</v>
      </c>
      <c r="X80" s="42">
        <v>3109.460765776816</v>
      </c>
      <c r="Y80" s="42">
        <v>3133.610765776816</v>
      </c>
    </row>
    <row r="81" spans="1:25" ht="15.75">
      <c r="A81" s="41">
        <f t="shared" si="1"/>
        <v>42931</v>
      </c>
      <c r="B81" s="42">
        <v>3053.080765776816</v>
      </c>
      <c r="C81" s="42">
        <v>2974.750765776816</v>
      </c>
      <c r="D81" s="42">
        <v>2942.560765776816</v>
      </c>
      <c r="E81" s="42">
        <v>2937.110765776816</v>
      </c>
      <c r="F81" s="42">
        <v>2963.340765776816</v>
      </c>
      <c r="G81" s="42">
        <v>3063.730765776816</v>
      </c>
      <c r="H81" s="42">
        <v>3008.5307657768158</v>
      </c>
      <c r="I81" s="42">
        <v>2943.9707657768163</v>
      </c>
      <c r="J81" s="42">
        <v>3113.9707657768163</v>
      </c>
      <c r="K81" s="42">
        <v>2958.180765776816</v>
      </c>
      <c r="L81" s="42">
        <v>2963.800765776816</v>
      </c>
      <c r="M81" s="42">
        <v>2964.200765776816</v>
      </c>
      <c r="N81" s="42">
        <v>2976.200765776816</v>
      </c>
      <c r="O81" s="42">
        <v>3027.170765776816</v>
      </c>
      <c r="P81" s="42">
        <v>3027.770765776816</v>
      </c>
      <c r="Q81" s="42">
        <v>3005.310765776816</v>
      </c>
      <c r="R81" s="42">
        <v>3039.370765776816</v>
      </c>
      <c r="S81" s="42">
        <v>3025.460765776816</v>
      </c>
      <c r="T81" s="42">
        <v>2975.050765776816</v>
      </c>
      <c r="U81" s="42">
        <v>3013.580765776816</v>
      </c>
      <c r="V81" s="42">
        <v>3284.500765776816</v>
      </c>
      <c r="W81" s="42">
        <v>3327.130765776816</v>
      </c>
      <c r="X81" s="42">
        <v>3188.240765776816</v>
      </c>
      <c r="Y81" s="42">
        <v>3009.580765776816</v>
      </c>
    </row>
    <row r="82" spans="1:25" ht="15.75">
      <c r="A82" s="41">
        <f t="shared" si="1"/>
        <v>42932</v>
      </c>
      <c r="B82" s="42">
        <v>3095.420765776816</v>
      </c>
      <c r="C82" s="42">
        <v>3006.190765776816</v>
      </c>
      <c r="D82" s="42">
        <v>2961.670765776816</v>
      </c>
      <c r="E82" s="42">
        <v>2938.930765776816</v>
      </c>
      <c r="F82" s="42">
        <v>2948.0307657768158</v>
      </c>
      <c r="G82" s="42">
        <v>2994.700765776816</v>
      </c>
      <c r="H82" s="42">
        <v>2959.370765776816</v>
      </c>
      <c r="I82" s="42">
        <v>2938.560765776816</v>
      </c>
      <c r="J82" s="42">
        <v>3017.7607657768162</v>
      </c>
      <c r="K82" s="42">
        <v>2977.660765776816</v>
      </c>
      <c r="L82" s="42">
        <v>3111.750765776816</v>
      </c>
      <c r="M82" s="42">
        <v>3157.560765776816</v>
      </c>
      <c r="N82" s="42">
        <v>3202.370765776816</v>
      </c>
      <c r="O82" s="42">
        <v>3230.4707657768163</v>
      </c>
      <c r="P82" s="42">
        <v>3219.390765776816</v>
      </c>
      <c r="Q82" s="42">
        <v>3197.690765776816</v>
      </c>
      <c r="R82" s="42">
        <v>3180.610765776816</v>
      </c>
      <c r="S82" s="42">
        <v>3166.430765776816</v>
      </c>
      <c r="T82" s="42">
        <v>3128.0107657768162</v>
      </c>
      <c r="U82" s="42">
        <v>3129.310765776816</v>
      </c>
      <c r="V82" s="42">
        <v>3300.440765776816</v>
      </c>
      <c r="W82" s="42">
        <v>3340.3207657768157</v>
      </c>
      <c r="X82" s="42">
        <v>3277.120765776816</v>
      </c>
      <c r="Y82" s="42">
        <v>3120.430765776816</v>
      </c>
    </row>
    <row r="83" spans="1:25" ht="15.75">
      <c r="A83" s="41">
        <f t="shared" si="1"/>
        <v>42933</v>
      </c>
      <c r="B83" s="42">
        <v>3043.050765776816</v>
      </c>
      <c r="C83" s="42">
        <v>2967.670765776816</v>
      </c>
      <c r="D83" s="42">
        <v>2937.670765776816</v>
      </c>
      <c r="E83" s="42">
        <v>2950.5107657768162</v>
      </c>
      <c r="F83" s="42">
        <v>3027.650765776816</v>
      </c>
      <c r="G83" s="42">
        <v>3080.640765776816</v>
      </c>
      <c r="H83" s="42">
        <v>3039.710765776816</v>
      </c>
      <c r="I83" s="42">
        <v>3224.200765776816</v>
      </c>
      <c r="J83" s="42">
        <v>2934.680765776816</v>
      </c>
      <c r="K83" s="42">
        <v>3132.230765776816</v>
      </c>
      <c r="L83" s="42">
        <v>3276.630765776816</v>
      </c>
      <c r="M83" s="42">
        <v>3318.210765776816</v>
      </c>
      <c r="N83" s="42">
        <v>3350.700765776816</v>
      </c>
      <c r="O83" s="42">
        <v>3380.390765776816</v>
      </c>
      <c r="P83" s="42">
        <v>3368.350765776816</v>
      </c>
      <c r="Q83" s="42">
        <v>3340.590765776816</v>
      </c>
      <c r="R83" s="42">
        <v>3129.330765776816</v>
      </c>
      <c r="S83" s="42">
        <v>3129.180765776816</v>
      </c>
      <c r="T83" s="42">
        <v>3088.250765776816</v>
      </c>
      <c r="U83" s="42">
        <v>3091.610765776816</v>
      </c>
      <c r="V83" s="42">
        <v>3259.0707657768157</v>
      </c>
      <c r="W83" s="42">
        <v>3287.3207657768157</v>
      </c>
      <c r="X83" s="42">
        <v>3229.5307657768158</v>
      </c>
      <c r="Y83" s="42">
        <v>3253.810765776816</v>
      </c>
    </row>
    <row r="84" spans="1:25" ht="15.75">
      <c r="A84" s="41">
        <f t="shared" si="1"/>
        <v>42934</v>
      </c>
      <c r="B84" s="42">
        <v>3004.5107657768162</v>
      </c>
      <c r="C84" s="42">
        <v>2956.910765776816</v>
      </c>
      <c r="D84" s="42">
        <v>2935.430765776816</v>
      </c>
      <c r="E84" s="42">
        <v>2951.960765776816</v>
      </c>
      <c r="F84" s="42">
        <v>3029.430765776816</v>
      </c>
      <c r="G84" s="42">
        <v>3083.550765776816</v>
      </c>
      <c r="H84" s="42">
        <v>3042.370765776816</v>
      </c>
      <c r="I84" s="42">
        <v>3230.620765776816</v>
      </c>
      <c r="J84" s="42">
        <v>2943.210765776816</v>
      </c>
      <c r="K84" s="42">
        <v>3117.110765776816</v>
      </c>
      <c r="L84" s="42">
        <v>3275.5707657768157</v>
      </c>
      <c r="M84" s="42">
        <v>3317.150765776816</v>
      </c>
      <c r="N84" s="42">
        <v>3349.270765776816</v>
      </c>
      <c r="O84" s="42">
        <v>3373.980765776816</v>
      </c>
      <c r="P84" s="42">
        <v>3393.520765776816</v>
      </c>
      <c r="Q84" s="42">
        <v>3376.420765776816</v>
      </c>
      <c r="R84" s="42">
        <v>3129.460765776816</v>
      </c>
      <c r="S84" s="42">
        <v>3131.610765776816</v>
      </c>
      <c r="T84" s="42">
        <v>3091.410765776816</v>
      </c>
      <c r="U84" s="42">
        <v>3087.630765776816</v>
      </c>
      <c r="V84" s="42">
        <v>3264.590765776816</v>
      </c>
      <c r="W84" s="42">
        <v>3290.380765776816</v>
      </c>
      <c r="X84" s="42">
        <v>3243.000765776816</v>
      </c>
      <c r="Y84" s="42">
        <v>3254.120765776816</v>
      </c>
    </row>
    <row r="85" spans="1:25" ht="15.75">
      <c r="A85" s="41">
        <f t="shared" si="1"/>
        <v>42935</v>
      </c>
      <c r="B85" s="42">
        <v>2997.390765776816</v>
      </c>
      <c r="C85" s="42">
        <v>2948.550765776816</v>
      </c>
      <c r="D85" s="42">
        <v>2934.840765776816</v>
      </c>
      <c r="E85" s="42">
        <v>2960.810765776816</v>
      </c>
      <c r="F85" s="42">
        <v>2982.830765776816</v>
      </c>
      <c r="G85" s="42">
        <v>3013.830765776816</v>
      </c>
      <c r="H85" s="42">
        <v>2984.930765776816</v>
      </c>
      <c r="I85" s="42">
        <v>3240.330765776816</v>
      </c>
      <c r="J85" s="42">
        <v>2955.300765776816</v>
      </c>
      <c r="K85" s="42">
        <v>3082.710765776816</v>
      </c>
      <c r="L85" s="42">
        <v>3224.100765776816</v>
      </c>
      <c r="M85" s="42">
        <v>3266.650765776816</v>
      </c>
      <c r="N85" s="42">
        <v>3300.800765776816</v>
      </c>
      <c r="O85" s="42">
        <v>3326.190765776816</v>
      </c>
      <c r="P85" s="42">
        <v>3319.430765776816</v>
      </c>
      <c r="Q85" s="42">
        <v>3303.660765776816</v>
      </c>
      <c r="R85" s="42">
        <v>3092.330765776816</v>
      </c>
      <c r="S85" s="42">
        <v>3091.020765776816</v>
      </c>
      <c r="T85" s="42">
        <v>3051.0307657768158</v>
      </c>
      <c r="U85" s="42">
        <v>3046.890765776816</v>
      </c>
      <c r="V85" s="42">
        <v>3220.7207657768163</v>
      </c>
      <c r="W85" s="42">
        <v>3246.2607657768162</v>
      </c>
      <c r="X85" s="42">
        <v>3187.000765776816</v>
      </c>
      <c r="Y85" s="42">
        <v>3144.4707657768163</v>
      </c>
    </row>
    <row r="86" spans="1:25" ht="15.75">
      <c r="A86" s="41">
        <f t="shared" si="1"/>
        <v>42936</v>
      </c>
      <c r="B86" s="42">
        <v>2991.640765776816</v>
      </c>
      <c r="C86" s="42">
        <v>2947.930765776816</v>
      </c>
      <c r="D86" s="42">
        <v>2934.770765776816</v>
      </c>
      <c r="E86" s="42">
        <v>2965.060765776816</v>
      </c>
      <c r="F86" s="42">
        <v>3033.610765776816</v>
      </c>
      <c r="G86" s="42">
        <v>3115.900765776816</v>
      </c>
      <c r="H86" s="42">
        <v>3089.250765776816</v>
      </c>
      <c r="I86" s="42">
        <v>3294.650765776816</v>
      </c>
      <c r="J86" s="42">
        <v>2995.000765776816</v>
      </c>
      <c r="K86" s="42">
        <v>2997.910765776816</v>
      </c>
      <c r="L86" s="42">
        <v>3141.300765776816</v>
      </c>
      <c r="M86" s="42">
        <v>3270.000765776816</v>
      </c>
      <c r="N86" s="42">
        <v>3319.7207657768163</v>
      </c>
      <c r="O86" s="42">
        <v>3353.980765776816</v>
      </c>
      <c r="P86" s="42">
        <v>3364.8607657768157</v>
      </c>
      <c r="Q86" s="42">
        <v>3356.000765776816</v>
      </c>
      <c r="R86" s="42">
        <v>3148.040765776816</v>
      </c>
      <c r="S86" s="42">
        <v>3128.770765776816</v>
      </c>
      <c r="T86" s="42">
        <v>3080.4707657768163</v>
      </c>
      <c r="U86" s="42">
        <v>3112.620765776816</v>
      </c>
      <c r="V86" s="42">
        <v>3305.200765776816</v>
      </c>
      <c r="W86" s="42">
        <v>3298.960765776816</v>
      </c>
      <c r="X86" s="42">
        <v>3232.890765776816</v>
      </c>
      <c r="Y86" s="42">
        <v>3218.300765776816</v>
      </c>
    </row>
    <row r="87" spans="1:25" ht="15.75">
      <c r="A87" s="41">
        <f t="shared" si="1"/>
        <v>42937</v>
      </c>
      <c r="B87" s="42">
        <v>3017.900765776816</v>
      </c>
      <c r="C87" s="42">
        <v>2958.250765776816</v>
      </c>
      <c r="D87" s="42">
        <v>2936.690765776816</v>
      </c>
      <c r="E87" s="42">
        <v>2937.620765776816</v>
      </c>
      <c r="F87" s="42">
        <v>3000.680765776816</v>
      </c>
      <c r="G87" s="42">
        <v>3038.600765776816</v>
      </c>
      <c r="H87" s="42">
        <v>3006.4707657768163</v>
      </c>
      <c r="I87" s="42">
        <v>3171.140765776816</v>
      </c>
      <c r="J87" s="42">
        <v>2983.430765776816</v>
      </c>
      <c r="K87" s="42">
        <v>3157.200765776816</v>
      </c>
      <c r="L87" s="42">
        <v>3262.090765776816</v>
      </c>
      <c r="M87" s="42">
        <v>3304.110765776816</v>
      </c>
      <c r="N87" s="42">
        <v>3347.800765776816</v>
      </c>
      <c r="O87" s="42">
        <v>3357.880765776816</v>
      </c>
      <c r="P87" s="42">
        <v>3354.410765776816</v>
      </c>
      <c r="Q87" s="42">
        <v>3359.100765776816</v>
      </c>
      <c r="R87" s="42">
        <v>3174.370765776816</v>
      </c>
      <c r="S87" s="42">
        <v>3152.120765776816</v>
      </c>
      <c r="T87" s="42">
        <v>3142.300765776816</v>
      </c>
      <c r="U87" s="42">
        <v>3163.170765776816</v>
      </c>
      <c r="V87" s="42">
        <v>3278.190765776816</v>
      </c>
      <c r="W87" s="42">
        <v>3295.200765776816</v>
      </c>
      <c r="X87" s="42">
        <v>3222.110765776816</v>
      </c>
      <c r="Y87" s="42">
        <v>3302.730765776816</v>
      </c>
    </row>
    <row r="88" spans="1:25" ht="15.75">
      <c r="A88" s="41">
        <f t="shared" si="1"/>
        <v>42938</v>
      </c>
      <c r="B88" s="42">
        <v>3091.990765776816</v>
      </c>
      <c r="C88" s="42">
        <v>3007.450765776816</v>
      </c>
      <c r="D88" s="42">
        <v>2965.870765776816</v>
      </c>
      <c r="E88" s="42">
        <v>2945.850765776816</v>
      </c>
      <c r="F88" s="42">
        <v>2946.330765776816</v>
      </c>
      <c r="G88" s="42">
        <v>2986.460765776816</v>
      </c>
      <c r="H88" s="42">
        <v>2981.210765776816</v>
      </c>
      <c r="I88" s="42">
        <v>2945.160765776816</v>
      </c>
      <c r="J88" s="42">
        <v>2987.560765776816</v>
      </c>
      <c r="K88" s="42">
        <v>3004.650765776816</v>
      </c>
      <c r="L88" s="42">
        <v>3104.790765776816</v>
      </c>
      <c r="M88" s="42">
        <v>3140.360765776816</v>
      </c>
      <c r="N88" s="42">
        <v>3177.920765776816</v>
      </c>
      <c r="O88" s="42">
        <v>3191.5707657768157</v>
      </c>
      <c r="P88" s="42">
        <v>3184.0707657768157</v>
      </c>
      <c r="Q88" s="42">
        <v>3177.350765776816</v>
      </c>
      <c r="R88" s="42">
        <v>3196.2207657768163</v>
      </c>
      <c r="S88" s="42">
        <v>3178.460765776816</v>
      </c>
      <c r="T88" s="42">
        <v>3181.5107657768162</v>
      </c>
      <c r="U88" s="42">
        <v>3177.420765776816</v>
      </c>
      <c r="V88" s="42">
        <v>3300.140765776816</v>
      </c>
      <c r="W88" s="42">
        <v>3314.950765776816</v>
      </c>
      <c r="X88" s="42">
        <v>3224.540765776816</v>
      </c>
      <c r="Y88" s="42">
        <v>3060.2807657768158</v>
      </c>
    </row>
    <row r="89" spans="1:25" ht="15.75">
      <c r="A89" s="41">
        <f t="shared" si="1"/>
        <v>42939</v>
      </c>
      <c r="B89" s="42">
        <v>3086.190765776816</v>
      </c>
      <c r="C89" s="42">
        <v>3013.930765776816</v>
      </c>
      <c r="D89" s="42">
        <v>2961.650765776816</v>
      </c>
      <c r="E89" s="42">
        <v>2942.930765776816</v>
      </c>
      <c r="F89" s="42">
        <v>2945.480765776816</v>
      </c>
      <c r="G89" s="42">
        <v>2986.180765776816</v>
      </c>
      <c r="H89" s="42">
        <v>2963.000765776816</v>
      </c>
      <c r="I89" s="42">
        <v>2939.370765776816</v>
      </c>
      <c r="J89" s="42">
        <v>2999.360765776816</v>
      </c>
      <c r="K89" s="42">
        <v>2992.300765776816</v>
      </c>
      <c r="L89" s="42">
        <v>3093.4707657768163</v>
      </c>
      <c r="M89" s="42">
        <v>3134.230765776816</v>
      </c>
      <c r="N89" s="42">
        <v>3172.080765776816</v>
      </c>
      <c r="O89" s="42">
        <v>3188.380765776816</v>
      </c>
      <c r="P89" s="42">
        <v>3182.7807657768158</v>
      </c>
      <c r="Q89" s="42">
        <v>3181.950765776816</v>
      </c>
      <c r="R89" s="42">
        <v>3198.210765776816</v>
      </c>
      <c r="S89" s="42">
        <v>3176.3207657768157</v>
      </c>
      <c r="T89" s="42">
        <v>3171.520765776816</v>
      </c>
      <c r="U89" s="42">
        <v>3185.300765776816</v>
      </c>
      <c r="V89" s="42">
        <v>3295.160765776816</v>
      </c>
      <c r="W89" s="42">
        <v>3314.130765776816</v>
      </c>
      <c r="X89" s="42">
        <v>3228.410765776816</v>
      </c>
      <c r="Y89" s="42">
        <v>3097.540765776816</v>
      </c>
    </row>
    <row r="90" spans="1:25" ht="15.75">
      <c r="A90" s="41">
        <f t="shared" si="1"/>
        <v>42940</v>
      </c>
      <c r="B90" s="42">
        <v>3010.770765776816</v>
      </c>
      <c r="C90" s="42">
        <v>2954.8207657768157</v>
      </c>
      <c r="D90" s="42">
        <v>2936.930765776816</v>
      </c>
      <c r="E90" s="42">
        <v>2945.500765776816</v>
      </c>
      <c r="F90" s="42">
        <v>3055.660765776816</v>
      </c>
      <c r="G90" s="42">
        <v>3100.240765776816</v>
      </c>
      <c r="H90" s="42">
        <v>3062.880765776816</v>
      </c>
      <c r="I90" s="42">
        <v>3237.380765776816</v>
      </c>
      <c r="J90" s="42">
        <v>2954.350765776816</v>
      </c>
      <c r="K90" s="42">
        <v>3114.2207657768163</v>
      </c>
      <c r="L90" s="42">
        <v>3230.960765776816</v>
      </c>
      <c r="M90" s="42">
        <v>3267.230765776816</v>
      </c>
      <c r="N90" s="42">
        <v>3303.690765776816</v>
      </c>
      <c r="O90" s="42">
        <v>3338.400765776816</v>
      </c>
      <c r="P90" s="42">
        <v>3323.160765776816</v>
      </c>
      <c r="Q90" s="42">
        <v>3328.130765776816</v>
      </c>
      <c r="R90" s="42">
        <v>3134.180765776816</v>
      </c>
      <c r="S90" s="42">
        <v>3110.200765776816</v>
      </c>
      <c r="T90" s="42">
        <v>3105.150765776816</v>
      </c>
      <c r="U90" s="42">
        <v>3115.940765776816</v>
      </c>
      <c r="V90" s="42">
        <v>3226.800765776816</v>
      </c>
      <c r="W90" s="42">
        <v>3241.0707657768157</v>
      </c>
      <c r="X90" s="42">
        <v>3151.740765776816</v>
      </c>
      <c r="Y90" s="42">
        <v>3115.310765776816</v>
      </c>
    </row>
    <row r="91" spans="1:25" ht="15.75">
      <c r="A91" s="41">
        <f t="shared" si="1"/>
        <v>42941</v>
      </c>
      <c r="B91" s="42">
        <v>3011.210765776816</v>
      </c>
      <c r="C91" s="42">
        <v>2953.900765776816</v>
      </c>
      <c r="D91" s="42">
        <v>2936.700765776816</v>
      </c>
      <c r="E91" s="42">
        <v>2945.440765776816</v>
      </c>
      <c r="F91" s="42">
        <v>3055.880765776816</v>
      </c>
      <c r="G91" s="42">
        <v>3100.090765776816</v>
      </c>
      <c r="H91" s="42">
        <v>3063.190765776816</v>
      </c>
      <c r="I91" s="42">
        <v>3239.740765776816</v>
      </c>
      <c r="J91" s="42">
        <v>2956.810765776816</v>
      </c>
      <c r="K91" s="42">
        <v>3121.690765776816</v>
      </c>
      <c r="L91" s="42">
        <v>3242.670765776816</v>
      </c>
      <c r="M91" s="42">
        <v>3280.730765776816</v>
      </c>
      <c r="N91" s="42">
        <v>3321.950765776816</v>
      </c>
      <c r="O91" s="42">
        <v>3337.770765776816</v>
      </c>
      <c r="P91" s="42">
        <v>3328.5707657768157</v>
      </c>
      <c r="Q91" s="42">
        <v>3337.740765776816</v>
      </c>
      <c r="R91" s="42">
        <v>3140.650765776816</v>
      </c>
      <c r="S91" s="42">
        <v>3114.880765776816</v>
      </c>
      <c r="T91" s="42">
        <v>3109.880765776816</v>
      </c>
      <c r="U91" s="42">
        <v>3112.330765776816</v>
      </c>
      <c r="V91" s="42">
        <v>3235.190765776816</v>
      </c>
      <c r="W91" s="42">
        <v>3260.040765776816</v>
      </c>
      <c r="X91" s="42">
        <v>3177.100765776816</v>
      </c>
      <c r="Y91" s="42">
        <v>3158.700765776816</v>
      </c>
    </row>
    <row r="92" spans="1:25" ht="15.75">
      <c r="A92" s="41">
        <f t="shared" si="1"/>
        <v>42942</v>
      </c>
      <c r="B92" s="42">
        <v>3014.310765776816</v>
      </c>
      <c r="C92" s="42">
        <v>2955.740765776816</v>
      </c>
      <c r="D92" s="42">
        <v>2935.890765776816</v>
      </c>
      <c r="E92" s="42">
        <v>2937.180765776816</v>
      </c>
      <c r="F92" s="42">
        <v>3000.800765776816</v>
      </c>
      <c r="G92" s="42">
        <v>3073.300765776816</v>
      </c>
      <c r="H92" s="42">
        <v>3038.600765776816</v>
      </c>
      <c r="I92" s="42">
        <v>3202.900765776816</v>
      </c>
      <c r="J92" s="42">
        <v>2968.630765776816</v>
      </c>
      <c r="K92" s="42">
        <v>3149.800765776816</v>
      </c>
      <c r="L92" s="42">
        <v>3265.770765776816</v>
      </c>
      <c r="M92" s="42">
        <v>3304.790765776816</v>
      </c>
      <c r="N92" s="42">
        <v>3342.880765776816</v>
      </c>
      <c r="O92" s="42">
        <v>3359.040765776816</v>
      </c>
      <c r="P92" s="42">
        <v>3349.420765776816</v>
      </c>
      <c r="Q92" s="42">
        <v>3352.880765776816</v>
      </c>
      <c r="R92" s="42">
        <v>3162.740765776816</v>
      </c>
      <c r="S92" s="42">
        <v>3131.830765776816</v>
      </c>
      <c r="T92" s="42">
        <v>3129.9707657768163</v>
      </c>
      <c r="U92" s="42">
        <v>3133.4707657768163</v>
      </c>
      <c r="V92" s="42">
        <v>3258.020765776816</v>
      </c>
      <c r="W92" s="42">
        <v>3265.350765776816</v>
      </c>
      <c r="X92" s="42">
        <v>3160.660765776816</v>
      </c>
      <c r="Y92" s="42">
        <v>3108.200765776816</v>
      </c>
    </row>
    <row r="93" spans="1:25" ht="15.75">
      <c r="A93" s="41">
        <f t="shared" si="1"/>
        <v>42943</v>
      </c>
      <c r="B93" s="42">
        <v>3055.920765776816</v>
      </c>
      <c r="C93" s="42">
        <v>2981.3207657768157</v>
      </c>
      <c r="D93" s="42">
        <v>2952.420765776816</v>
      </c>
      <c r="E93" s="42">
        <v>2937.910765776816</v>
      </c>
      <c r="F93" s="42">
        <v>2931.180765776816</v>
      </c>
      <c r="G93" s="42">
        <v>2943.420765776816</v>
      </c>
      <c r="H93" s="42">
        <v>2936.350765776816</v>
      </c>
      <c r="I93" s="42">
        <v>3112.730765776816</v>
      </c>
      <c r="J93" s="42">
        <v>2975.250765776816</v>
      </c>
      <c r="K93" s="42">
        <v>3108.390765776816</v>
      </c>
      <c r="L93" s="42">
        <v>3234.130765776816</v>
      </c>
      <c r="M93" s="42">
        <v>3337.190765776816</v>
      </c>
      <c r="N93" s="42">
        <v>3368.770765776816</v>
      </c>
      <c r="O93" s="42">
        <v>3384.710765776816</v>
      </c>
      <c r="P93" s="42">
        <v>3392.980765776816</v>
      </c>
      <c r="Q93" s="42">
        <v>3418.020765776816</v>
      </c>
      <c r="R93" s="42">
        <v>3202.440765776816</v>
      </c>
      <c r="S93" s="42">
        <v>3177.730765776816</v>
      </c>
      <c r="T93" s="42">
        <v>3137.940765776816</v>
      </c>
      <c r="U93" s="42">
        <v>3179.8207657768157</v>
      </c>
      <c r="V93" s="42">
        <v>3350.550765776816</v>
      </c>
      <c r="W93" s="42">
        <v>3365.240765776816</v>
      </c>
      <c r="X93" s="42">
        <v>3262.100765776816</v>
      </c>
      <c r="Y93" s="42">
        <v>3296.7607657768162</v>
      </c>
    </row>
    <row r="94" spans="1:25" ht="15.75">
      <c r="A94" s="41">
        <f t="shared" si="1"/>
        <v>42944</v>
      </c>
      <c r="B94" s="42">
        <v>3073.900765776816</v>
      </c>
      <c r="C94" s="42">
        <v>2990.800765776816</v>
      </c>
      <c r="D94" s="42">
        <v>2956.3207657768157</v>
      </c>
      <c r="E94" s="42">
        <v>2939.7807657768158</v>
      </c>
      <c r="F94" s="42">
        <v>2932.050765776816</v>
      </c>
      <c r="G94" s="42">
        <v>2940.310765776816</v>
      </c>
      <c r="H94" s="42">
        <v>2939.7607657768162</v>
      </c>
      <c r="I94" s="42">
        <v>3088.730765776816</v>
      </c>
      <c r="J94" s="42">
        <v>2965.190765776816</v>
      </c>
      <c r="K94" s="42">
        <v>3125.390765776816</v>
      </c>
      <c r="L94" s="42">
        <v>3260.630765776816</v>
      </c>
      <c r="M94" s="42">
        <v>3375.700765776816</v>
      </c>
      <c r="N94" s="42">
        <v>3405.850765776816</v>
      </c>
      <c r="O94" s="42">
        <v>3456.770765776816</v>
      </c>
      <c r="P94" s="42">
        <v>3508.290765776816</v>
      </c>
      <c r="Q94" s="42">
        <v>3540.700765776816</v>
      </c>
      <c r="R94" s="42">
        <v>3247.240765776816</v>
      </c>
      <c r="S94" s="42">
        <v>3194.740765776816</v>
      </c>
      <c r="T94" s="42">
        <v>3148.360765776816</v>
      </c>
      <c r="U94" s="42">
        <v>3197.840765776816</v>
      </c>
      <c r="V94" s="42">
        <v>3361.140765776816</v>
      </c>
      <c r="W94" s="42">
        <v>3374.500765776816</v>
      </c>
      <c r="X94" s="42">
        <v>3304.120765776816</v>
      </c>
      <c r="Y94" s="42">
        <v>3380.660765776816</v>
      </c>
    </row>
    <row r="95" spans="1:25" ht="15.75">
      <c r="A95" s="41">
        <f t="shared" si="1"/>
        <v>42945</v>
      </c>
      <c r="B95" s="42">
        <v>3110.180765776816</v>
      </c>
      <c r="C95" s="42">
        <v>3010.270765776816</v>
      </c>
      <c r="D95" s="42">
        <v>2948.200765776816</v>
      </c>
      <c r="E95" s="42">
        <v>2937.450765776816</v>
      </c>
      <c r="F95" s="42">
        <v>2956.540765776816</v>
      </c>
      <c r="G95" s="42">
        <v>3032.290765776816</v>
      </c>
      <c r="H95" s="42">
        <v>3000.5307657768158</v>
      </c>
      <c r="I95" s="42">
        <v>2941.520765776816</v>
      </c>
      <c r="J95" s="42">
        <v>3073.790765776816</v>
      </c>
      <c r="K95" s="42">
        <v>2948.4707657768163</v>
      </c>
      <c r="L95" s="42">
        <v>2994.230765776816</v>
      </c>
      <c r="M95" s="42">
        <v>3048.480765776816</v>
      </c>
      <c r="N95" s="42">
        <v>3109.860765776816</v>
      </c>
      <c r="O95" s="42">
        <v>3164.250765776816</v>
      </c>
      <c r="P95" s="42">
        <v>3174.050765776816</v>
      </c>
      <c r="Q95" s="42">
        <v>3145.480765776816</v>
      </c>
      <c r="R95" s="42">
        <v>3160.5707657768157</v>
      </c>
      <c r="S95" s="42">
        <v>3153.290765776816</v>
      </c>
      <c r="T95" s="42">
        <v>3095.770765776816</v>
      </c>
      <c r="U95" s="42">
        <v>3144.680765776816</v>
      </c>
      <c r="V95" s="42">
        <v>3321.680765776816</v>
      </c>
      <c r="W95" s="42">
        <v>3312.2207657768163</v>
      </c>
      <c r="X95" s="42">
        <v>3212.8207657768157</v>
      </c>
      <c r="Y95" s="42">
        <v>3024.4707657768163</v>
      </c>
    </row>
    <row r="96" spans="1:25" ht="15.75">
      <c r="A96" s="41">
        <f t="shared" si="1"/>
        <v>42946</v>
      </c>
      <c r="B96" s="42">
        <v>3049.810765776816</v>
      </c>
      <c r="C96" s="42">
        <v>2971.8207657768157</v>
      </c>
      <c r="D96" s="42">
        <v>2941.770765776816</v>
      </c>
      <c r="E96" s="42">
        <v>2935.410765776816</v>
      </c>
      <c r="F96" s="42">
        <v>2957.250765776816</v>
      </c>
      <c r="G96" s="42">
        <v>3018.400765776816</v>
      </c>
      <c r="H96" s="42">
        <v>2974.880765776816</v>
      </c>
      <c r="I96" s="42">
        <v>2937.940765776816</v>
      </c>
      <c r="J96" s="42">
        <v>3048.160765776816</v>
      </c>
      <c r="K96" s="42">
        <v>2956.270765776816</v>
      </c>
      <c r="L96" s="42">
        <v>3029.360765776816</v>
      </c>
      <c r="M96" s="42">
        <v>3060.410765776816</v>
      </c>
      <c r="N96" s="42">
        <v>3083.700765776816</v>
      </c>
      <c r="O96" s="42">
        <v>3107.3207657768157</v>
      </c>
      <c r="P96" s="42">
        <v>3104.450765776816</v>
      </c>
      <c r="Q96" s="42">
        <v>3097.2207657768163</v>
      </c>
      <c r="R96" s="42">
        <v>3098.830765776816</v>
      </c>
      <c r="S96" s="42">
        <v>3097.050765776816</v>
      </c>
      <c r="T96" s="42">
        <v>3054.2807657768158</v>
      </c>
      <c r="U96" s="42">
        <v>3114.4707657768163</v>
      </c>
      <c r="V96" s="42">
        <v>3275.360765776816</v>
      </c>
      <c r="W96" s="42">
        <v>3281.550765776816</v>
      </c>
      <c r="X96" s="42">
        <v>3201.350765776816</v>
      </c>
      <c r="Y96" s="42">
        <v>3017.480765776816</v>
      </c>
    </row>
    <row r="97" spans="1:25" ht="15.75">
      <c r="A97" s="41">
        <f t="shared" si="1"/>
        <v>42947</v>
      </c>
      <c r="B97" s="42">
        <v>2992.770765776816</v>
      </c>
      <c r="C97" s="42">
        <v>2941.840765776816</v>
      </c>
      <c r="D97" s="42">
        <v>2934.400765776816</v>
      </c>
      <c r="E97" s="42">
        <v>2944.230765776816</v>
      </c>
      <c r="F97" s="42">
        <v>3005.090765776816</v>
      </c>
      <c r="G97" s="42">
        <v>3084.200765776816</v>
      </c>
      <c r="H97" s="42">
        <v>3041.770765776816</v>
      </c>
      <c r="I97" s="42">
        <v>3206.680765776816</v>
      </c>
      <c r="J97" s="42">
        <v>2947.480765776816</v>
      </c>
      <c r="K97" s="42">
        <v>3056.700765776816</v>
      </c>
      <c r="L97" s="42">
        <v>3168.050765776816</v>
      </c>
      <c r="M97" s="42">
        <v>3205.170765776816</v>
      </c>
      <c r="N97" s="42">
        <v>3227.7607657768162</v>
      </c>
      <c r="O97" s="42">
        <v>3259.440765776816</v>
      </c>
      <c r="P97" s="42">
        <v>3276.540765776816</v>
      </c>
      <c r="Q97" s="42">
        <v>3266.930765776816</v>
      </c>
      <c r="R97" s="42">
        <v>3076.110765776816</v>
      </c>
      <c r="S97" s="42">
        <v>3053.040765776816</v>
      </c>
      <c r="T97" s="42">
        <v>3014.7607657768162</v>
      </c>
      <c r="U97" s="42">
        <v>3077.100765776816</v>
      </c>
      <c r="V97" s="42">
        <v>3222.7807657768158</v>
      </c>
      <c r="W97" s="42">
        <v>3213.7807657768158</v>
      </c>
      <c r="X97" s="42">
        <v>3078.560765776816</v>
      </c>
      <c r="Y97" s="42">
        <v>3039.930765776816</v>
      </c>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9" t="s">
        <v>82</v>
      </c>
      <c r="B100" s="92" t="s">
        <v>83</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 r="A102" s="90"/>
      <c r="B102" s="87" t="s">
        <v>84</v>
      </c>
      <c r="C102" s="87" t="s">
        <v>85</v>
      </c>
      <c r="D102" s="87" t="s">
        <v>86</v>
      </c>
      <c r="E102" s="87" t="s">
        <v>87</v>
      </c>
      <c r="F102" s="87" t="s">
        <v>88</v>
      </c>
      <c r="G102" s="87" t="s">
        <v>89</v>
      </c>
      <c r="H102" s="87" t="s">
        <v>90</v>
      </c>
      <c r="I102" s="87" t="s">
        <v>91</v>
      </c>
      <c r="J102" s="87" t="s">
        <v>92</v>
      </c>
      <c r="K102" s="87" t="s">
        <v>93</v>
      </c>
      <c r="L102" s="87" t="s">
        <v>94</v>
      </c>
      <c r="M102" s="87" t="s">
        <v>95</v>
      </c>
      <c r="N102" s="87" t="s">
        <v>96</v>
      </c>
      <c r="O102" s="87" t="s">
        <v>97</v>
      </c>
      <c r="P102" s="87" t="s">
        <v>98</v>
      </c>
      <c r="Q102" s="87" t="s">
        <v>99</v>
      </c>
      <c r="R102" s="87" t="s">
        <v>100</v>
      </c>
      <c r="S102" s="87" t="s">
        <v>101</v>
      </c>
      <c r="T102" s="87" t="s">
        <v>102</v>
      </c>
      <c r="U102" s="87" t="s">
        <v>103</v>
      </c>
      <c r="V102" s="87" t="s">
        <v>104</v>
      </c>
      <c r="W102" s="87" t="s">
        <v>105</v>
      </c>
      <c r="X102" s="87" t="s">
        <v>106</v>
      </c>
      <c r="Y102" s="87" t="s">
        <v>107</v>
      </c>
    </row>
    <row r="103" spans="1:25" ht="15.75">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 r="A104" s="41">
        <f>A67</f>
        <v>42917</v>
      </c>
      <c r="B104" s="42">
        <v>3333.940765776816</v>
      </c>
      <c r="C104" s="42">
        <v>3251.840765776816</v>
      </c>
      <c r="D104" s="42">
        <v>3239.110765776816</v>
      </c>
      <c r="E104" s="42">
        <v>3239.880765776816</v>
      </c>
      <c r="F104" s="42">
        <v>3388.500765776816</v>
      </c>
      <c r="G104" s="42">
        <v>3462.250765776816</v>
      </c>
      <c r="H104" s="42">
        <v>3434.060765776816</v>
      </c>
      <c r="I104" s="42">
        <v>3307.7607657768162</v>
      </c>
      <c r="J104" s="42">
        <v>3563.950765776816</v>
      </c>
      <c r="K104" s="42">
        <v>3414.310765776816</v>
      </c>
      <c r="L104" s="42">
        <v>3295.520765776816</v>
      </c>
      <c r="M104" s="42">
        <v>3229.020765776816</v>
      </c>
      <c r="N104" s="42">
        <v>3281.450765776816</v>
      </c>
      <c r="O104" s="42">
        <v>3319.5107657768162</v>
      </c>
      <c r="P104" s="42">
        <v>3316.020765776816</v>
      </c>
      <c r="Q104" s="42">
        <v>3299.700765776816</v>
      </c>
      <c r="R104" s="42">
        <v>3316.250765776816</v>
      </c>
      <c r="S104" s="42">
        <v>3303.370765776816</v>
      </c>
      <c r="T104" s="42">
        <v>3273.310765776816</v>
      </c>
      <c r="U104" s="42">
        <v>3311.960765776816</v>
      </c>
      <c r="V104" s="42">
        <v>3503.0707657768157</v>
      </c>
      <c r="W104" s="42">
        <v>3550.020765776816</v>
      </c>
      <c r="X104" s="42">
        <v>3472.500765776816</v>
      </c>
      <c r="Y104" s="42">
        <v>3310.730765776816</v>
      </c>
    </row>
    <row r="105" spans="1:25" ht="15.75">
      <c r="A105" s="41">
        <f>A104+1</f>
        <v>42918</v>
      </c>
      <c r="B105" s="42">
        <v>3365.480765776816</v>
      </c>
      <c r="C105" s="42">
        <v>3282.870765776816</v>
      </c>
      <c r="D105" s="42">
        <v>3258.520765776816</v>
      </c>
      <c r="E105" s="42">
        <v>3239.310765776816</v>
      </c>
      <c r="F105" s="42">
        <v>3266.330765776816</v>
      </c>
      <c r="G105" s="42">
        <v>3325.240765776816</v>
      </c>
      <c r="H105" s="42">
        <v>3267.490765776816</v>
      </c>
      <c r="I105" s="42">
        <v>3248.240765776816</v>
      </c>
      <c r="J105" s="42">
        <v>3309.150765776816</v>
      </c>
      <c r="K105" s="42">
        <v>3232.520765776816</v>
      </c>
      <c r="L105" s="42">
        <v>3408.250765776816</v>
      </c>
      <c r="M105" s="42">
        <v>3456.850765776816</v>
      </c>
      <c r="N105" s="42">
        <v>3495.460765776816</v>
      </c>
      <c r="O105" s="42">
        <v>3483.060765776816</v>
      </c>
      <c r="P105" s="42">
        <v>3466.310765776816</v>
      </c>
      <c r="Q105" s="42">
        <v>3431.710765776816</v>
      </c>
      <c r="R105" s="42">
        <v>3378.540765776816</v>
      </c>
      <c r="S105" s="42">
        <v>3300.330765776816</v>
      </c>
      <c r="T105" s="42">
        <v>3302.250765776816</v>
      </c>
      <c r="U105" s="42">
        <v>3317.680765776816</v>
      </c>
      <c r="V105" s="42">
        <v>3577.860765776816</v>
      </c>
      <c r="W105" s="42">
        <v>3609.3207657768157</v>
      </c>
      <c r="X105" s="42">
        <v>3525.790765776816</v>
      </c>
      <c r="Y105" s="42">
        <v>3334.690765776816</v>
      </c>
    </row>
    <row r="106" spans="1:25" ht="15.75">
      <c r="A106" s="41">
        <f aca="true" t="shared" si="2" ref="A106:A134">A105+1</f>
        <v>42919</v>
      </c>
      <c r="B106" s="42">
        <v>3289.0107657768162</v>
      </c>
      <c r="C106" s="42">
        <v>3234.860765776816</v>
      </c>
      <c r="D106" s="42">
        <v>3224.590765776816</v>
      </c>
      <c r="E106" s="42">
        <v>3249.000765776816</v>
      </c>
      <c r="F106" s="42">
        <v>3364.440765776816</v>
      </c>
      <c r="G106" s="42">
        <v>3424.870765776816</v>
      </c>
      <c r="H106" s="42">
        <v>3365.150765776816</v>
      </c>
      <c r="I106" s="42">
        <v>3522.160765776816</v>
      </c>
      <c r="J106" s="42">
        <v>3240.870765776816</v>
      </c>
      <c r="K106" s="42">
        <v>3321.900765776816</v>
      </c>
      <c r="L106" s="42">
        <v>3550.930765776816</v>
      </c>
      <c r="M106" s="42">
        <v>3597.4707657768163</v>
      </c>
      <c r="N106" s="42">
        <v>3636.850765776816</v>
      </c>
      <c r="O106" s="42">
        <v>3634.630765776816</v>
      </c>
      <c r="P106" s="42">
        <v>3614.050765776816</v>
      </c>
      <c r="Q106" s="42">
        <v>3573.0107657768162</v>
      </c>
      <c r="R106" s="42">
        <v>3315.300765776816</v>
      </c>
      <c r="S106" s="42">
        <v>3273.930765776816</v>
      </c>
      <c r="T106" s="42">
        <v>3242.300765776816</v>
      </c>
      <c r="U106" s="42">
        <v>3256.300765776816</v>
      </c>
      <c r="V106" s="42">
        <v>3520.0707657768157</v>
      </c>
      <c r="W106" s="42">
        <v>3539.160765776816</v>
      </c>
      <c r="X106" s="42">
        <v>3443.0307657768158</v>
      </c>
      <c r="Y106" s="42">
        <v>3400.370765776816</v>
      </c>
    </row>
    <row r="107" spans="1:25" ht="15.75">
      <c r="A107" s="41">
        <f t="shared" si="2"/>
        <v>42920</v>
      </c>
      <c r="B107" s="42">
        <v>3271.5307657768158</v>
      </c>
      <c r="C107" s="42">
        <v>3195.840765776816</v>
      </c>
      <c r="D107" s="42">
        <v>3214.080765776816</v>
      </c>
      <c r="E107" s="42">
        <v>3251.200765776816</v>
      </c>
      <c r="F107" s="42">
        <v>3367.170765776816</v>
      </c>
      <c r="G107" s="42">
        <v>3428.3207657768157</v>
      </c>
      <c r="H107" s="42">
        <v>3368.390765776816</v>
      </c>
      <c r="I107" s="42">
        <v>3526.350765776816</v>
      </c>
      <c r="J107" s="42">
        <v>3245.990765776816</v>
      </c>
      <c r="K107" s="42">
        <v>3314.0107657768162</v>
      </c>
      <c r="L107" s="42">
        <v>3527.620765776816</v>
      </c>
      <c r="M107" s="42">
        <v>3570.0107657768162</v>
      </c>
      <c r="N107" s="42">
        <v>3609.090765776816</v>
      </c>
      <c r="O107" s="42">
        <v>3628.050765776816</v>
      </c>
      <c r="P107" s="42">
        <v>3613.170765776816</v>
      </c>
      <c r="Q107" s="42">
        <v>3566.640765776816</v>
      </c>
      <c r="R107" s="42">
        <v>3307.5307657768158</v>
      </c>
      <c r="S107" s="42">
        <v>3269.4707657768163</v>
      </c>
      <c r="T107" s="42">
        <v>3237.8207657768157</v>
      </c>
      <c r="U107" s="42">
        <v>3251.680765776816</v>
      </c>
      <c r="V107" s="42">
        <v>3518.140765776816</v>
      </c>
      <c r="W107" s="42">
        <v>3531.770765776816</v>
      </c>
      <c r="X107" s="42">
        <v>3432.310765776816</v>
      </c>
      <c r="Y107" s="42">
        <v>3413.330765776816</v>
      </c>
    </row>
    <row r="108" spans="1:25" ht="15.75">
      <c r="A108" s="41">
        <f t="shared" si="2"/>
        <v>42921</v>
      </c>
      <c r="B108" s="42">
        <v>3281.610765776816</v>
      </c>
      <c r="C108" s="42">
        <v>3235.750765776816</v>
      </c>
      <c r="D108" s="42">
        <v>3226.140765776816</v>
      </c>
      <c r="E108" s="42">
        <v>3232.450765776816</v>
      </c>
      <c r="F108" s="42">
        <v>3341.450765776816</v>
      </c>
      <c r="G108" s="42">
        <v>3406.380765776816</v>
      </c>
      <c r="H108" s="42">
        <v>3362.430765776816</v>
      </c>
      <c r="I108" s="42">
        <v>3548.3207657768157</v>
      </c>
      <c r="J108" s="42">
        <v>3255.140765776816</v>
      </c>
      <c r="K108" s="42">
        <v>3332.930765776816</v>
      </c>
      <c r="L108" s="42">
        <v>3485.690765776816</v>
      </c>
      <c r="M108" s="42">
        <v>3536.890765776816</v>
      </c>
      <c r="N108" s="42">
        <v>3571.860765776816</v>
      </c>
      <c r="O108" s="42">
        <v>3622.790765776816</v>
      </c>
      <c r="P108" s="42">
        <v>3616.960765776816</v>
      </c>
      <c r="Q108" s="42">
        <v>3633.8207657768157</v>
      </c>
      <c r="R108" s="42">
        <v>3438.420765776816</v>
      </c>
      <c r="S108" s="42">
        <v>3416.400765776816</v>
      </c>
      <c r="T108" s="42">
        <v>3379.5107657768162</v>
      </c>
      <c r="U108" s="42">
        <v>3379.560765776816</v>
      </c>
      <c r="V108" s="42">
        <v>3561.410765776816</v>
      </c>
      <c r="W108" s="42">
        <v>3578.520765776816</v>
      </c>
      <c r="X108" s="42">
        <v>3500.670765776816</v>
      </c>
      <c r="Y108" s="42">
        <v>3491.920765776816</v>
      </c>
    </row>
    <row r="109" spans="1:25" ht="15.75">
      <c r="A109" s="41">
        <f t="shared" si="2"/>
        <v>42922</v>
      </c>
      <c r="B109" s="42">
        <v>3248.660765776816</v>
      </c>
      <c r="C109" s="42">
        <v>3226.7807657768158</v>
      </c>
      <c r="D109" s="42">
        <v>3238.170765776816</v>
      </c>
      <c r="E109" s="42">
        <v>3298.350765776816</v>
      </c>
      <c r="F109" s="42">
        <v>3434.550765776816</v>
      </c>
      <c r="G109" s="42">
        <v>3497.710765776816</v>
      </c>
      <c r="H109" s="42">
        <v>3473.5107657768162</v>
      </c>
      <c r="I109" s="42">
        <v>3721.0707657768157</v>
      </c>
      <c r="J109" s="42">
        <v>3443.460765776816</v>
      </c>
      <c r="K109" s="42">
        <v>3239.120765776816</v>
      </c>
      <c r="L109" s="42">
        <v>3306.880765776816</v>
      </c>
      <c r="M109" s="42">
        <v>3372.460765776816</v>
      </c>
      <c r="N109" s="42">
        <v>3432.180765776816</v>
      </c>
      <c r="O109" s="42">
        <v>3495.480765776816</v>
      </c>
      <c r="P109" s="42">
        <v>3492.540765776816</v>
      </c>
      <c r="Q109" s="42">
        <v>3479.290765776816</v>
      </c>
      <c r="R109" s="42">
        <v>3291.7607657768162</v>
      </c>
      <c r="S109" s="42">
        <v>3271.930765776816</v>
      </c>
      <c r="T109" s="42">
        <v>3267.900765776816</v>
      </c>
      <c r="U109" s="42">
        <v>3277.550765776816</v>
      </c>
      <c r="V109" s="42">
        <v>3517.060765776816</v>
      </c>
      <c r="W109" s="42">
        <v>3542.950765776816</v>
      </c>
      <c r="X109" s="42">
        <v>3448.360765776816</v>
      </c>
      <c r="Y109" s="42">
        <v>3461.0107657768162</v>
      </c>
    </row>
    <row r="110" spans="1:25" ht="15.75">
      <c r="A110" s="41">
        <f t="shared" si="2"/>
        <v>42923</v>
      </c>
      <c r="B110" s="42">
        <v>3247.0707657768157</v>
      </c>
      <c r="C110" s="42">
        <v>3226.040765776816</v>
      </c>
      <c r="D110" s="42">
        <v>3249.180765776816</v>
      </c>
      <c r="E110" s="42">
        <v>3312.300765776816</v>
      </c>
      <c r="F110" s="42">
        <v>3455.490765776816</v>
      </c>
      <c r="G110" s="42">
        <v>3523.2607657768162</v>
      </c>
      <c r="H110" s="42">
        <v>3497.630765776816</v>
      </c>
      <c r="I110" s="42">
        <v>3752.690765776816</v>
      </c>
      <c r="J110" s="42">
        <v>3469.520765776816</v>
      </c>
      <c r="K110" s="42">
        <v>3264.540765776816</v>
      </c>
      <c r="L110" s="42">
        <v>3288.500765776816</v>
      </c>
      <c r="M110" s="42">
        <v>3327.790765776816</v>
      </c>
      <c r="N110" s="42">
        <v>3387.810765776816</v>
      </c>
      <c r="O110" s="42">
        <v>3432.880765776816</v>
      </c>
      <c r="P110" s="42">
        <v>3425.310765776816</v>
      </c>
      <c r="Q110" s="42">
        <v>3401.560765776816</v>
      </c>
      <c r="R110" s="42">
        <v>3269.020765776816</v>
      </c>
      <c r="S110" s="42">
        <v>3254.590765776816</v>
      </c>
      <c r="T110" s="42">
        <v>3241.890765776816</v>
      </c>
      <c r="U110" s="42">
        <v>3250.790765776816</v>
      </c>
      <c r="V110" s="42">
        <v>3448.400765776816</v>
      </c>
      <c r="W110" s="42">
        <v>3488.180765776816</v>
      </c>
      <c r="X110" s="42">
        <v>3409.140765776816</v>
      </c>
      <c r="Y110" s="42">
        <v>3366.860765776816</v>
      </c>
    </row>
    <row r="111" spans="1:25" ht="15.75">
      <c r="A111" s="41">
        <f t="shared" si="2"/>
        <v>42924</v>
      </c>
      <c r="B111" s="42">
        <v>3314.350765776816</v>
      </c>
      <c r="C111" s="42">
        <v>3272.120765776816</v>
      </c>
      <c r="D111" s="42">
        <v>3238.810765776816</v>
      </c>
      <c r="E111" s="42">
        <v>3228.150765776816</v>
      </c>
      <c r="F111" s="42">
        <v>3285.360765776816</v>
      </c>
      <c r="G111" s="42">
        <v>3379.150765776816</v>
      </c>
      <c r="H111" s="42">
        <v>3371.880765776816</v>
      </c>
      <c r="I111" s="42">
        <v>3231.700765776816</v>
      </c>
      <c r="J111" s="42">
        <v>3372.550765776816</v>
      </c>
      <c r="K111" s="42">
        <v>3251.960765776816</v>
      </c>
      <c r="L111" s="42">
        <v>3249.000765776816</v>
      </c>
      <c r="M111" s="42">
        <v>3243.950765776816</v>
      </c>
      <c r="N111" s="42">
        <v>3253.050765776816</v>
      </c>
      <c r="O111" s="42">
        <v>3251.950765776816</v>
      </c>
      <c r="P111" s="42">
        <v>3252.050765776816</v>
      </c>
      <c r="Q111" s="42">
        <v>3251.870765776816</v>
      </c>
      <c r="R111" s="42">
        <v>3247.250765776816</v>
      </c>
      <c r="S111" s="42">
        <v>3250.410765776816</v>
      </c>
      <c r="T111" s="42">
        <v>3249.5707657768157</v>
      </c>
      <c r="U111" s="42">
        <v>3323.740765776816</v>
      </c>
      <c r="V111" s="42">
        <v>3457.2807657768158</v>
      </c>
      <c r="W111" s="42">
        <v>3485.000765776816</v>
      </c>
      <c r="X111" s="42">
        <v>3399.430765776816</v>
      </c>
      <c r="Y111" s="42">
        <v>3289.580765776816</v>
      </c>
    </row>
    <row r="112" spans="1:25" ht="15.75">
      <c r="A112" s="41">
        <f t="shared" si="2"/>
        <v>42925</v>
      </c>
      <c r="B112" s="42">
        <v>3449.040765776816</v>
      </c>
      <c r="C112" s="42">
        <v>3313.710765776816</v>
      </c>
      <c r="D112" s="42">
        <v>3260.300765776816</v>
      </c>
      <c r="E112" s="42">
        <v>3236.600765776816</v>
      </c>
      <c r="F112" s="42">
        <v>3226.090765776816</v>
      </c>
      <c r="G112" s="42">
        <v>3226.390765776816</v>
      </c>
      <c r="H112" s="42">
        <v>3237.420765776816</v>
      </c>
      <c r="I112" s="42">
        <v>3225.170765776816</v>
      </c>
      <c r="J112" s="42">
        <v>3439.710765776816</v>
      </c>
      <c r="K112" s="42">
        <v>3337.870765776816</v>
      </c>
      <c r="L112" s="42">
        <v>3294.420765776816</v>
      </c>
      <c r="M112" s="42">
        <v>3254.7807657768158</v>
      </c>
      <c r="N112" s="42">
        <v>3227.000765776816</v>
      </c>
      <c r="O112" s="42">
        <v>3229.900765776816</v>
      </c>
      <c r="P112" s="42">
        <v>3247.560765776816</v>
      </c>
      <c r="Q112" s="42">
        <v>3247.830765776816</v>
      </c>
      <c r="R112" s="42">
        <v>3248.2607657768162</v>
      </c>
      <c r="S112" s="42">
        <v>3246.310765776816</v>
      </c>
      <c r="T112" s="42">
        <v>3238.900765776816</v>
      </c>
      <c r="U112" s="42">
        <v>3272.860765776816</v>
      </c>
      <c r="V112" s="42">
        <v>3478.990765776816</v>
      </c>
      <c r="W112" s="42">
        <v>3502.2807657768158</v>
      </c>
      <c r="X112" s="42">
        <v>3421.940765776816</v>
      </c>
      <c r="Y112" s="42">
        <v>3293.5707657768157</v>
      </c>
    </row>
    <row r="113" spans="1:25" ht="15.75">
      <c r="A113" s="41">
        <f t="shared" si="2"/>
        <v>42926</v>
      </c>
      <c r="B113" s="42">
        <v>3306.690765776816</v>
      </c>
      <c r="C113" s="42">
        <v>3264.3207657768157</v>
      </c>
      <c r="D113" s="42">
        <v>3237.540765776816</v>
      </c>
      <c r="E113" s="42">
        <v>3224.550765776816</v>
      </c>
      <c r="F113" s="42">
        <v>3224.020765776816</v>
      </c>
      <c r="G113" s="42">
        <v>3303.330765776816</v>
      </c>
      <c r="H113" s="42">
        <v>3315.700765776816</v>
      </c>
      <c r="I113" s="42">
        <v>3568.800765776816</v>
      </c>
      <c r="J113" s="42">
        <v>3352.340765776816</v>
      </c>
      <c r="K113" s="42">
        <v>3247.130765776816</v>
      </c>
      <c r="L113" s="42">
        <v>3254.0307657768158</v>
      </c>
      <c r="M113" s="42">
        <v>3253.130765776816</v>
      </c>
      <c r="N113" s="42">
        <v>3292.2807657768158</v>
      </c>
      <c r="O113" s="42">
        <v>3306.810765776816</v>
      </c>
      <c r="P113" s="42">
        <v>3336.740765776816</v>
      </c>
      <c r="Q113" s="42">
        <v>3342.610765776816</v>
      </c>
      <c r="R113" s="42">
        <v>3230.660765776816</v>
      </c>
      <c r="S113" s="42">
        <v>3235.050765776816</v>
      </c>
      <c r="T113" s="42">
        <v>3234.630765776816</v>
      </c>
      <c r="U113" s="42">
        <v>3247.8207657768157</v>
      </c>
      <c r="V113" s="42">
        <v>3441.500765776816</v>
      </c>
      <c r="W113" s="42">
        <v>3486.100765776816</v>
      </c>
      <c r="X113" s="42">
        <v>3390.410765776816</v>
      </c>
      <c r="Y113" s="42">
        <v>3393.2807657768158</v>
      </c>
    </row>
    <row r="114" spans="1:25" ht="15.75">
      <c r="A114" s="41">
        <f t="shared" si="2"/>
        <v>42927</v>
      </c>
      <c r="B114" s="42">
        <v>3289.870765776816</v>
      </c>
      <c r="C114" s="42">
        <v>3119.460765776816</v>
      </c>
      <c r="D114" s="42">
        <v>3162.170765776816</v>
      </c>
      <c r="E114" s="42">
        <v>3201.240765776816</v>
      </c>
      <c r="F114" s="42">
        <v>3219.880765776816</v>
      </c>
      <c r="G114" s="42">
        <v>3303.710765776816</v>
      </c>
      <c r="H114" s="42">
        <v>3315.440765776816</v>
      </c>
      <c r="I114" s="42">
        <v>3569.370765776816</v>
      </c>
      <c r="J114" s="42">
        <v>3354.160765776816</v>
      </c>
      <c r="K114" s="42">
        <v>3247.630765776816</v>
      </c>
      <c r="L114" s="42">
        <v>3256.5707657768157</v>
      </c>
      <c r="M114" s="42">
        <v>3254.210765776816</v>
      </c>
      <c r="N114" s="42">
        <v>3296.090765776816</v>
      </c>
      <c r="O114" s="42">
        <v>3311.000765776816</v>
      </c>
      <c r="P114" s="42">
        <v>3341.930765776816</v>
      </c>
      <c r="Q114" s="42">
        <v>3348.770765776816</v>
      </c>
      <c r="R114" s="42">
        <v>3230.960765776816</v>
      </c>
      <c r="S114" s="42">
        <v>3234.480765776816</v>
      </c>
      <c r="T114" s="42">
        <v>3237.330765776816</v>
      </c>
      <c r="U114" s="42">
        <v>3252.520765776816</v>
      </c>
      <c r="V114" s="42">
        <v>3488.370765776816</v>
      </c>
      <c r="W114" s="42">
        <v>3505.670765776816</v>
      </c>
      <c r="X114" s="42">
        <v>3423.980765776816</v>
      </c>
      <c r="Y114" s="42">
        <v>3406.600765776816</v>
      </c>
    </row>
    <row r="115" spans="1:25" ht="15.75">
      <c r="A115" s="41">
        <f t="shared" si="2"/>
        <v>42928</v>
      </c>
      <c r="B115" s="42">
        <v>3244.7807657768158</v>
      </c>
      <c r="C115" s="42">
        <v>3210.730765776816</v>
      </c>
      <c r="D115" s="42">
        <v>3271.290765776816</v>
      </c>
      <c r="E115" s="42">
        <v>3311.740765776816</v>
      </c>
      <c r="F115" s="42">
        <v>3423.910765776816</v>
      </c>
      <c r="G115" s="42">
        <v>3520.900765776816</v>
      </c>
      <c r="H115" s="42">
        <v>3470.670765776816</v>
      </c>
      <c r="I115" s="42">
        <v>3706.310765776816</v>
      </c>
      <c r="J115" s="42">
        <v>3424.640765776816</v>
      </c>
      <c r="K115" s="42">
        <v>3275.580765776816</v>
      </c>
      <c r="L115" s="42">
        <v>3252.7807657768158</v>
      </c>
      <c r="M115" s="42">
        <v>3251.400765776816</v>
      </c>
      <c r="N115" s="42">
        <v>3251.080765776816</v>
      </c>
      <c r="O115" s="42">
        <v>3252.110765776816</v>
      </c>
      <c r="P115" s="42">
        <v>3259.2207657768163</v>
      </c>
      <c r="Q115" s="42">
        <v>3231.340765776816</v>
      </c>
      <c r="R115" s="42">
        <v>3317.900765776816</v>
      </c>
      <c r="S115" s="42">
        <v>3309.580765776816</v>
      </c>
      <c r="T115" s="42">
        <v>3318.660765776816</v>
      </c>
      <c r="U115" s="42">
        <v>3224.950765776816</v>
      </c>
      <c r="V115" s="42">
        <v>3403.7807657768158</v>
      </c>
      <c r="W115" s="42">
        <v>3411.680765776816</v>
      </c>
      <c r="X115" s="42">
        <v>3341.350765776816</v>
      </c>
      <c r="Y115" s="42">
        <v>3358.940765776816</v>
      </c>
    </row>
    <row r="116" spans="1:25" ht="15.75">
      <c r="A116" s="41">
        <f t="shared" si="2"/>
        <v>42929</v>
      </c>
      <c r="B116" s="42">
        <v>3237.630765776816</v>
      </c>
      <c r="C116" s="42">
        <v>3263.3207657768157</v>
      </c>
      <c r="D116" s="42">
        <v>3335.850765776816</v>
      </c>
      <c r="E116" s="42">
        <v>3391.750765776816</v>
      </c>
      <c r="F116" s="42">
        <v>3561.4707657768163</v>
      </c>
      <c r="G116" s="42">
        <v>3659.960765776816</v>
      </c>
      <c r="H116" s="42">
        <v>3573.180765776816</v>
      </c>
      <c r="I116" s="42">
        <v>3824.750765776816</v>
      </c>
      <c r="J116" s="42">
        <v>3489.210765776816</v>
      </c>
      <c r="K116" s="42">
        <v>3276.130765776816</v>
      </c>
      <c r="L116" s="42">
        <v>3225.620765776816</v>
      </c>
      <c r="M116" s="42">
        <v>3256.2807657768158</v>
      </c>
      <c r="N116" s="42">
        <v>3256.580765776816</v>
      </c>
      <c r="O116" s="42">
        <v>3267.330765776816</v>
      </c>
      <c r="P116" s="42">
        <v>3272.710765776816</v>
      </c>
      <c r="Q116" s="42">
        <v>3289.730765776816</v>
      </c>
      <c r="R116" s="42">
        <v>3355.490765776816</v>
      </c>
      <c r="S116" s="42">
        <v>3336.500765776816</v>
      </c>
      <c r="T116" s="42">
        <v>3350.270765776816</v>
      </c>
      <c r="U116" s="42">
        <v>3225.290765776816</v>
      </c>
      <c r="V116" s="42">
        <v>3420.660765776816</v>
      </c>
      <c r="W116" s="42">
        <v>3434.830765776816</v>
      </c>
      <c r="X116" s="42">
        <v>3352.410765776816</v>
      </c>
      <c r="Y116" s="42">
        <v>3399.460765776816</v>
      </c>
    </row>
    <row r="117" spans="1:25" ht="15.75">
      <c r="A117" s="41">
        <f t="shared" si="2"/>
        <v>42930</v>
      </c>
      <c r="B117" s="42">
        <v>3246.390765776816</v>
      </c>
      <c r="C117" s="42">
        <v>3227.2807657768158</v>
      </c>
      <c r="D117" s="42">
        <v>3296.920765776816</v>
      </c>
      <c r="E117" s="42">
        <v>3346.950765776816</v>
      </c>
      <c r="F117" s="42">
        <v>3495.310765776816</v>
      </c>
      <c r="G117" s="42">
        <v>3590.810765776816</v>
      </c>
      <c r="H117" s="42">
        <v>3515.0707657768157</v>
      </c>
      <c r="I117" s="42">
        <v>3742.120765776816</v>
      </c>
      <c r="J117" s="42">
        <v>3418.750765776816</v>
      </c>
      <c r="K117" s="42">
        <v>3234.480765776816</v>
      </c>
      <c r="L117" s="42">
        <v>3292.2607657768162</v>
      </c>
      <c r="M117" s="42">
        <v>3243.460765776816</v>
      </c>
      <c r="N117" s="42">
        <v>3234.550765776816</v>
      </c>
      <c r="O117" s="42">
        <v>3227.640765776816</v>
      </c>
      <c r="P117" s="42">
        <v>3227.690765776816</v>
      </c>
      <c r="Q117" s="42">
        <v>3247.680765776816</v>
      </c>
      <c r="R117" s="42">
        <v>3316.4707657768163</v>
      </c>
      <c r="S117" s="42">
        <v>3299.2207657768163</v>
      </c>
      <c r="T117" s="42">
        <v>3311.040765776816</v>
      </c>
      <c r="U117" s="42">
        <v>3267.170765776816</v>
      </c>
      <c r="V117" s="42">
        <v>3469.0307657768158</v>
      </c>
      <c r="W117" s="42">
        <v>3480.250765776816</v>
      </c>
      <c r="X117" s="42">
        <v>3399.460765776816</v>
      </c>
      <c r="Y117" s="42">
        <v>3423.610765776816</v>
      </c>
    </row>
    <row r="118" spans="1:25" ht="15.75">
      <c r="A118" s="41">
        <f t="shared" si="2"/>
        <v>42931</v>
      </c>
      <c r="B118" s="42">
        <v>3343.080765776816</v>
      </c>
      <c r="C118" s="42">
        <v>3264.750765776816</v>
      </c>
      <c r="D118" s="42">
        <v>3232.560765776816</v>
      </c>
      <c r="E118" s="42">
        <v>3227.110765776816</v>
      </c>
      <c r="F118" s="42">
        <v>3253.340765776816</v>
      </c>
      <c r="G118" s="42">
        <v>3353.730765776816</v>
      </c>
      <c r="H118" s="42">
        <v>3298.5307657768158</v>
      </c>
      <c r="I118" s="42">
        <v>3233.9707657768163</v>
      </c>
      <c r="J118" s="42">
        <v>3403.9707657768163</v>
      </c>
      <c r="K118" s="42">
        <v>3248.180765776816</v>
      </c>
      <c r="L118" s="42">
        <v>3253.800765776816</v>
      </c>
      <c r="M118" s="42">
        <v>3254.200765776816</v>
      </c>
      <c r="N118" s="42">
        <v>3266.200765776816</v>
      </c>
      <c r="O118" s="42">
        <v>3317.170765776816</v>
      </c>
      <c r="P118" s="42">
        <v>3317.770765776816</v>
      </c>
      <c r="Q118" s="42">
        <v>3295.310765776816</v>
      </c>
      <c r="R118" s="42">
        <v>3329.370765776816</v>
      </c>
      <c r="S118" s="42">
        <v>3315.460765776816</v>
      </c>
      <c r="T118" s="42">
        <v>3265.050765776816</v>
      </c>
      <c r="U118" s="42">
        <v>3303.580765776816</v>
      </c>
      <c r="V118" s="42">
        <v>3574.500765776816</v>
      </c>
      <c r="W118" s="42">
        <v>3617.130765776816</v>
      </c>
      <c r="X118" s="42">
        <v>3478.240765776816</v>
      </c>
      <c r="Y118" s="42">
        <v>3299.580765776816</v>
      </c>
    </row>
    <row r="119" spans="1:25" ht="15.75">
      <c r="A119" s="41">
        <f t="shared" si="2"/>
        <v>42932</v>
      </c>
      <c r="B119" s="42">
        <v>3385.420765776816</v>
      </c>
      <c r="C119" s="42">
        <v>3296.190765776816</v>
      </c>
      <c r="D119" s="42">
        <v>3251.670765776816</v>
      </c>
      <c r="E119" s="42">
        <v>3228.930765776816</v>
      </c>
      <c r="F119" s="42">
        <v>3238.0307657768158</v>
      </c>
      <c r="G119" s="42">
        <v>3284.700765776816</v>
      </c>
      <c r="H119" s="42">
        <v>3249.370765776816</v>
      </c>
      <c r="I119" s="42">
        <v>3228.560765776816</v>
      </c>
      <c r="J119" s="42">
        <v>3307.7607657768162</v>
      </c>
      <c r="K119" s="42">
        <v>3267.660765776816</v>
      </c>
      <c r="L119" s="42">
        <v>3401.750765776816</v>
      </c>
      <c r="M119" s="42">
        <v>3447.560765776816</v>
      </c>
      <c r="N119" s="42">
        <v>3492.370765776816</v>
      </c>
      <c r="O119" s="42">
        <v>3520.4707657768163</v>
      </c>
      <c r="P119" s="42">
        <v>3509.390765776816</v>
      </c>
      <c r="Q119" s="42">
        <v>3487.690765776816</v>
      </c>
      <c r="R119" s="42">
        <v>3470.610765776816</v>
      </c>
      <c r="S119" s="42">
        <v>3456.430765776816</v>
      </c>
      <c r="T119" s="42">
        <v>3418.0107657768162</v>
      </c>
      <c r="U119" s="42">
        <v>3419.310765776816</v>
      </c>
      <c r="V119" s="42">
        <v>3590.440765776816</v>
      </c>
      <c r="W119" s="42">
        <v>3630.3207657768157</v>
      </c>
      <c r="X119" s="42">
        <v>3567.120765776816</v>
      </c>
      <c r="Y119" s="42">
        <v>3410.430765776816</v>
      </c>
    </row>
    <row r="120" spans="1:25" ht="15.75">
      <c r="A120" s="41">
        <f t="shared" si="2"/>
        <v>42933</v>
      </c>
      <c r="B120" s="42">
        <v>3333.050765776816</v>
      </c>
      <c r="C120" s="42">
        <v>3257.670765776816</v>
      </c>
      <c r="D120" s="42">
        <v>3227.670765776816</v>
      </c>
      <c r="E120" s="42">
        <v>3240.5107657768162</v>
      </c>
      <c r="F120" s="42">
        <v>3317.650765776816</v>
      </c>
      <c r="G120" s="42">
        <v>3370.640765776816</v>
      </c>
      <c r="H120" s="42">
        <v>3329.710765776816</v>
      </c>
      <c r="I120" s="42">
        <v>3514.200765776816</v>
      </c>
      <c r="J120" s="42">
        <v>3224.680765776816</v>
      </c>
      <c r="K120" s="42">
        <v>3422.230765776816</v>
      </c>
      <c r="L120" s="42">
        <v>3566.630765776816</v>
      </c>
      <c r="M120" s="42">
        <v>3608.210765776816</v>
      </c>
      <c r="N120" s="42">
        <v>3640.700765776816</v>
      </c>
      <c r="O120" s="42">
        <v>3670.390765776816</v>
      </c>
      <c r="P120" s="42">
        <v>3658.350765776816</v>
      </c>
      <c r="Q120" s="42">
        <v>3630.590765776816</v>
      </c>
      <c r="R120" s="42">
        <v>3419.330765776816</v>
      </c>
      <c r="S120" s="42">
        <v>3419.180765776816</v>
      </c>
      <c r="T120" s="42">
        <v>3378.250765776816</v>
      </c>
      <c r="U120" s="42">
        <v>3381.610765776816</v>
      </c>
      <c r="V120" s="42">
        <v>3549.0707657768157</v>
      </c>
      <c r="W120" s="42">
        <v>3577.3207657768157</v>
      </c>
      <c r="X120" s="42">
        <v>3519.5307657768158</v>
      </c>
      <c r="Y120" s="42">
        <v>3543.810765776816</v>
      </c>
    </row>
    <row r="121" spans="1:25" ht="15.75">
      <c r="A121" s="41">
        <f t="shared" si="2"/>
        <v>42934</v>
      </c>
      <c r="B121" s="42">
        <v>3294.5107657768162</v>
      </c>
      <c r="C121" s="42">
        <v>3246.910765776816</v>
      </c>
      <c r="D121" s="42">
        <v>3225.430765776816</v>
      </c>
      <c r="E121" s="42">
        <v>3241.960765776816</v>
      </c>
      <c r="F121" s="42">
        <v>3319.430765776816</v>
      </c>
      <c r="G121" s="42">
        <v>3373.550765776816</v>
      </c>
      <c r="H121" s="42">
        <v>3332.370765776816</v>
      </c>
      <c r="I121" s="42">
        <v>3520.620765776816</v>
      </c>
      <c r="J121" s="42">
        <v>3233.210765776816</v>
      </c>
      <c r="K121" s="42">
        <v>3407.110765776816</v>
      </c>
      <c r="L121" s="42">
        <v>3565.5707657768157</v>
      </c>
      <c r="M121" s="42">
        <v>3607.150765776816</v>
      </c>
      <c r="N121" s="42">
        <v>3639.270765776816</v>
      </c>
      <c r="O121" s="42">
        <v>3663.980765776816</v>
      </c>
      <c r="P121" s="42">
        <v>3683.520765776816</v>
      </c>
      <c r="Q121" s="42">
        <v>3666.420765776816</v>
      </c>
      <c r="R121" s="42">
        <v>3419.460765776816</v>
      </c>
      <c r="S121" s="42">
        <v>3421.610765776816</v>
      </c>
      <c r="T121" s="42">
        <v>3381.410765776816</v>
      </c>
      <c r="U121" s="42">
        <v>3377.630765776816</v>
      </c>
      <c r="V121" s="42">
        <v>3554.590765776816</v>
      </c>
      <c r="W121" s="42">
        <v>3580.380765776816</v>
      </c>
      <c r="X121" s="42">
        <v>3533.000765776816</v>
      </c>
      <c r="Y121" s="42">
        <v>3544.120765776816</v>
      </c>
    </row>
    <row r="122" spans="1:25" ht="15.75">
      <c r="A122" s="41">
        <f t="shared" si="2"/>
        <v>42935</v>
      </c>
      <c r="B122" s="42">
        <v>3287.390765776816</v>
      </c>
      <c r="C122" s="42">
        <v>3238.550765776816</v>
      </c>
      <c r="D122" s="42">
        <v>3224.840765776816</v>
      </c>
      <c r="E122" s="42">
        <v>3250.810765776816</v>
      </c>
      <c r="F122" s="42">
        <v>3272.830765776816</v>
      </c>
      <c r="G122" s="42">
        <v>3303.830765776816</v>
      </c>
      <c r="H122" s="42">
        <v>3274.930765776816</v>
      </c>
      <c r="I122" s="42">
        <v>3530.330765776816</v>
      </c>
      <c r="J122" s="42">
        <v>3245.300765776816</v>
      </c>
      <c r="K122" s="42">
        <v>3372.710765776816</v>
      </c>
      <c r="L122" s="42">
        <v>3514.100765776816</v>
      </c>
      <c r="M122" s="42">
        <v>3556.650765776816</v>
      </c>
      <c r="N122" s="42">
        <v>3590.800765776816</v>
      </c>
      <c r="O122" s="42">
        <v>3616.190765776816</v>
      </c>
      <c r="P122" s="42">
        <v>3609.430765776816</v>
      </c>
      <c r="Q122" s="42">
        <v>3593.660765776816</v>
      </c>
      <c r="R122" s="42">
        <v>3382.330765776816</v>
      </c>
      <c r="S122" s="42">
        <v>3381.020765776816</v>
      </c>
      <c r="T122" s="42">
        <v>3341.0307657768158</v>
      </c>
      <c r="U122" s="42">
        <v>3336.890765776816</v>
      </c>
      <c r="V122" s="42">
        <v>3510.7207657768163</v>
      </c>
      <c r="W122" s="42">
        <v>3536.2607657768162</v>
      </c>
      <c r="X122" s="42">
        <v>3477.000765776816</v>
      </c>
      <c r="Y122" s="42">
        <v>3434.4707657768163</v>
      </c>
    </row>
    <row r="123" spans="1:25" ht="15.75">
      <c r="A123" s="41">
        <f t="shared" si="2"/>
        <v>42936</v>
      </c>
      <c r="B123" s="42">
        <v>3281.640765776816</v>
      </c>
      <c r="C123" s="42">
        <v>3237.930765776816</v>
      </c>
      <c r="D123" s="42">
        <v>3224.770765776816</v>
      </c>
      <c r="E123" s="42">
        <v>3255.060765776816</v>
      </c>
      <c r="F123" s="42">
        <v>3323.610765776816</v>
      </c>
      <c r="G123" s="42">
        <v>3405.900765776816</v>
      </c>
      <c r="H123" s="42">
        <v>3379.250765776816</v>
      </c>
      <c r="I123" s="42">
        <v>3584.650765776816</v>
      </c>
      <c r="J123" s="42">
        <v>3285.000765776816</v>
      </c>
      <c r="K123" s="42">
        <v>3287.910765776816</v>
      </c>
      <c r="L123" s="42">
        <v>3431.300765776816</v>
      </c>
      <c r="M123" s="42">
        <v>3560.000765776816</v>
      </c>
      <c r="N123" s="42">
        <v>3609.7207657768163</v>
      </c>
      <c r="O123" s="42">
        <v>3643.980765776816</v>
      </c>
      <c r="P123" s="42">
        <v>3654.8607657768157</v>
      </c>
      <c r="Q123" s="42">
        <v>3646.000765776816</v>
      </c>
      <c r="R123" s="42">
        <v>3438.040765776816</v>
      </c>
      <c r="S123" s="42">
        <v>3418.770765776816</v>
      </c>
      <c r="T123" s="42">
        <v>3370.4707657768163</v>
      </c>
      <c r="U123" s="42">
        <v>3402.620765776816</v>
      </c>
      <c r="V123" s="42">
        <v>3595.200765776816</v>
      </c>
      <c r="W123" s="42">
        <v>3588.960765776816</v>
      </c>
      <c r="X123" s="42">
        <v>3522.890765776816</v>
      </c>
      <c r="Y123" s="42">
        <v>3508.300765776816</v>
      </c>
    </row>
    <row r="124" spans="1:25" ht="15.75">
      <c r="A124" s="41">
        <f t="shared" si="2"/>
        <v>42937</v>
      </c>
      <c r="B124" s="42">
        <v>3307.900765776816</v>
      </c>
      <c r="C124" s="42">
        <v>3248.250765776816</v>
      </c>
      <c r="D124" s="42">
        <v>3226.690765776816</v>
      </c>
      <c r="E124" s="42">
        <v>3227.620765776816</v>
      </c>
      <c r="F124" s="42">
        <v>3290.680765776816</v>
      </c>
      <c r="G124" s="42">
        <v>3328.600765776816</v>
      </c>
      <c r="H124" s="42">
        <v>3296.4707657768163</v>
      </c>
      <c r="I124" s="42">
        <v>3461.140765776816</v>
      </c>
      <c r="J124" s="42">
        <v>3273.430765776816</v>
      </c>
      <c r="K124" s="42">
        <v>3447.200765776816</v>
      </c>
      <c r="L124" s="42">
        <v>3552.090765776816</v>
      </c>
      <c r="M124" s="42">
        <v>3594.110765776816</v>
      </c>
      <c r="N124" s="42">
        <v>3637.800765776816</v>
      </c>
      <c r="O124" s="42">
        <v>3647.880765776816</v>
      </c>
      <c r="P124" s="42">
        <v>3644.410765776816</v>
      </c>
      <c r="Q124" s="42">
        <v>3649.100765776816</v>
      </c>
      <c r="R124" s="42">
        <v>3464.370765776816</v>
      </c>
      <c r="S124" s="42">
        <v>3442.120765776816</v>
      </c>
      <c r="T124" s="42">
        <v>3432.300765776816</v>
      </c>
      <c r="U124" s="42">
        <v>3453.170765776816</v>
      </c>
      <c r="V124" s="42">
        <v>3568.190765776816</v>
      </c>
      <c r="W124" s="42">
        <v>3585.200765776816</v>
      </c>
      <c r="X124" s="42">
        <v>3512.110765776816</v>
      </c>
      <c r="Y124" s="42">
        <v>3592.730765776816</v>
      </c>
    </row>
    <row r="125" spans="1:25" ht="15.75">
      <c r="A125" s="41">
        <f t="shared" si="2"/>
        <v>42938</v>
      </c>
      <c r="B125" s="42">
        <v>3381.990765776816</v>
      </c>
      <c r="C125" s="42">
        <v>3297.450765776816</v>
      </c>
      <c r="D125" s="42">
        <v>3255.870765776816</v>
      </c>
      <c r="E125" s="42">
        <v>3235.850765776816</v>
      </c>
      <c r="F125" s="42">
        <v>3236.330765776816</v>
      </c>
      <c r="G125" s="42">
        <v>3276.460765776816</v>
      </c>
      <c r="H125" s="42">
        <v>3271.210765776816</v>
      </c>
      <c r="I125" s="42">
        <v>3235.160765776816</v>
      </c>
      <c r="J125" s="42">
        <v>3277.560765776816</v>
      </c>
      <c r="K125" s="42">
        <v>3294.650765776816</v>
      </c>
      <c r="L125" s="42">
        <v>3394.790765776816</v>
      </c>
      <c r="M125" s="42">
        <v>3430.360765776816</v>
      </c>
      <c r="N125" s="42">
        <v>3467.920765776816</v>
      </c>
      <c r="O125" s="42">
        <v>3481.5707657768157</v>
      </c>
      <c r="P125" s="42">
        <v>3474.0707657768157</v>
      </c>
      <c r="Q125" s="42">
        <v>3467.350765776816</v>
      </c>
      <c r="R125" s="42">
        <v>3486.2207657768163</v>
      </c>
      <c r="S125" s="42">
        <v>3468.460765776816</v>
      </c>
      <c r="T125" s="42">
        <v>3471.5107657768162</v>
      </c>
      <c r="U125" s="42">
        <v>3467.420765776816</v>
      </c>
      <c r="V125" s="42">
        <v>3590.140765776816</v>
      </c>
      <c r="W125" s="42">
        <v>3604.950765776816</v>
      </c>
      <c r="X125" s="42">
        <v>3514.540765776816</v>
      </c>
      <c r="Y125" s="42">
        <v>3350.2807657768158</v>
      </c>
    </row>
    <row r="126" spans="1:25" ht="15.75">
      <c r="A126" s="41">
        <f t="shared" si="2"/>
        <v>42939</v>
      </c>
      <c r="B126" s="42">
        <v>3376.190765776816</v>
      </c>
      <c r="C126" s="42">
        <v>3303.930765776816</v>
      </c>
      <c r="D126" s="42">
        <v>3251.650765776816</v>
      </c>
      <c r="E126" s="42">
        <v>3232.930765776816</v>
      </c>
      <c r="F126" s="42">
        <v>3235.480765776816</v>
      </c>
      <c r="G126" s="42">
        <v>3276.180765776816</v>
      </c>
      <c r="H126" s="42">
        <v>3253.000765776816</v>
      </c>
      <c r="I126" s="42">
        <v>3229.370765776816</v>
      </c>
      <c r="J126" s="42">
        <v>3289.360765776816</v>
      </c>
      <c r="K126" s="42">
        <v>3282.300765776816</v>
      </c>
      <c r="L126" s="42">
        <v>3383.4707657768163</v>
      </c>
      <c r="M126" s="42">
        <v>3424.230765776816</v>
      </c>
      <c r="N126" s="42">
        <v>3462.080765776816</v>
      </c>
      <c r="O126" s="42">
        <v>3478.380765776816</v>
      </c>
      <c r="P126" s="42">
        <v>3472.7807657768158</v>
      </c>
      <c r="Q126" s="42">
        <v>3471.950765776816</v>
      </c>
      <c r="R126" s="42">
        <v>3488.210765776816</v>
      </c>
      <c r="S126" s="42">
        <v>3466.3207657768157</v>
      </c>
      <c r="T126" s="42">
        <v>3461.520765776816</v>
      </c>
      <c r="U126" s="42">
        <v>3475.300765776816</v>
      </c>
      <c r="V126" s="42">
        <v>3585.160765776816</v>
      </c>
      <c r="W126" s="42">
        <v>3604.130765776816</v>
      </c>
      <c r="X126" s="42">
        <v>3518.410765776816</v>
      </c>
      <c r="Y126" s="42">
        <v>3387.540765776816</v>
      </c>
    </row>
    <row r="127" spans="1:25" ht="15.75">
      <c r="A127" s="41">
        <f t="shared" si="2"/>
        <v>42940</v>
      </c>
      <c r="B127" s="42">
        <v>3300.770765776816</v>
      </c>
      <c r="C127" s="42">
        <v>3244.8207657768157</v>
      </c>
      <c r="D127" s="42">
        <v>3226.930765776816</v>
      </c>
      <c r="E127" s="42">
        <v>3235.500765776816</v>
      </c>
      <c r="F127" s="42">
        <v>3345.660765776816</v>
      </c>
      <c r="G127" s="42">
        <v>3390.240765776816</v>
      </c>
      <c r="H127" s="42">
        <v>3352.880765776816</v>
      </c>
      <c r="I127" s="42">
        <v>3527.380765776816</v>
      </c>
      <c r="J127" s="42">
        <v>3244.350765776816</v>
      </c>
      <c r="K127" s="42">
        <v>3404.2207657768163</v>
      </c>
      <c r="L127" s="42">
        <v>3520.960765776816</v>
      </c>
      <c r="M127" s="42">
        <v>3557.230765776816</v>
      </c>
      <c r="N127" s="42">
        <v>3593.690765776816</v>
      </c>
      <c r="O127" s="42">
        <v>3628.400765776816</v>
      </c>
      <c r="P127" s="42">
        <v>3613.160765776816</v>
      </c>
      <c r="Q127" s="42">
        <v>3618.130765776816</v>
      </c>
      <c r="R127" s="42">
        <v>3424.180765776816</v>
      </c>
      <c r="S127" s="42">
        <v>3400.200765776816</v>
      </c>
      <c r="T127" s="42">
        <v>3395.150765776816</v>
      </c>
      <c r="U127" s="42">
        <v>3405.940765776816</v>
      </c>
      <c r="V127" s="42">
        <v>3516.800765776816</v>
      </c>
      <c r="W127" s="42">
        <v>3531.0707657768157</v>
      </c>
      <c r="X127" s="42">
        <v>3441.740765776816</v>
      </c>
      <c r="Y127" s="42">
        <v>3405.310765776816</v>
      </c>
    </row>
    <row r="128" spans="1:25" ht="15.75">
      <c r="A128" s="41">
        <f t="shared" si="2"/>
        <v>42941</v>
      </c>
      <c r="B128" s="42">
        <v>3301.210765776816</v>
      </c>
      <c r="C128" s="42">
        <v>3243.900765776816</v>
      </c>
      <c r="D128" s="42">
        <v>3226.700765776816</v>
      </c>
      <c r="E128" s="42">
        <v>3235.440765776816</v>
      </c>
      <c r="F128" s="42">
        <v>3345.880765776816</v>
      </c>
      <c r="G128" s="42">
        <v>3390.090765776816</v>
      </c>
      <c r="H128" s="42">
        <v>3353.190765776816</v>
      </c>
      <c r="I128" s="42">
        <v>3529.740765776816</v>
      </c>
      <c r="J128" s="42">
        <v>3246.810765776816</v>
      </c>
      <c r="K128" s="42">
        <v>3411.690765776816</v>
      </c>
      <c r="L128" s="42">
        <v>3532.670765776816</v>
      </c>
      <c r="M128" s="42">
        <v>3570.730765776816</v>
      </c>
      <c r="N128" s="42">
        <v>3611.950765776816</v>
      </c>
      <c r="O128" s="42">
        <v>3627.770765776816</v>
      </c>
      <c r="P128" s="42">
        <v>3618.5707657768157</v>
      </c>
      <c r="Q128" s="42">
        <v>3627.740765776816</v>
      </c>
      <c r="R128" s="42">
        <v>3430.650765776816</v>
      </c>
      <c r="S128" s="42">
        <v>3404.880765776816</v>
      </c>
      <c r="T128" s="42">
        <v>3399.880765776816</v>
      </c>
      <c r="U128" s="42">
        <v>3402.330765776816</v>
      </c>
      <c r="V128" s="42">
        <v>3525.190765776816</v>
      </c>
      <c r="W128" s="42">
        <v>3550.040765776816</v>
      </c>
      <c r="X128" s="42">
        <v>3467.100765776816</v>
      </c>
      <c r="Y128" s="42">
        <v>3448.700765776816</v>
      </c>
    </row>
    <row r="129" spans="1:25" ht="15.75">
      <c r="A129" s="41">
        <f t="shared" si="2"/>
        <v>42942</v>
      </c>
      <c r="B129" s="42">
        <v>3304.310765776816</v>
      </c>
      <c r="C129" s="42">
        <v>3245.740765776816</v>
      </c>
      <c r="D129" s="42">
        <v>3225.890765776816</v>
      </c>
      <c r="E129" s="42">
        <v>3227.180765776816</v>
      </c>
      <c r="F129" s="42">
        <v>3290.800765776816</v>
      </c>
      <c r="G129" s="42">
        <v>3363.300765776816</v>
      </c>
      <c r="H129" s="42">
        <v>3328.600765776816</v>
      </c>
      <c r="I129" s="42">
        <v>3492.900765776816</v>
      </c>
      <c r="J129" s="42">
        <v>3258.630765776816</v>
      </c>
      <c r="K129" s="42">
        <v>3439.800765776816</v>
      </c>
      <c r="L129" s="42">
        <v>3555.770765776816</v>
      </c>
      <c r="M129" s="42">
        <v>3594.790765776816</v>
      </c>
      <c r="N129" s="42">
        <v>3632.880765776816</v>
      </c>
      <c r="O129" s="42">
        <v>3649.040765776816</v>
      </c>
      <c r="P129" s="42">
        <v>3639.420765776816</v>
      </c>
      <c r="Q129" s="42">
        <v>3642.880765776816</v>
      </c>
      <c r="R129" s="42">
        <v>3452.740765776816</v>
      </c>
      <c r="S129" s="42">
        <v>3421.830765776816</v>
      </c>
      <c r="T129" s="42">
        <v>3419.9707657768163</v>
      </c>
      <c r="U129" s="42">
        <v>3423.4707657768163</v>
      </c>
      <c r="V129" s="42">
        <v>3548.020765776816</v>
      </c>
      <c r="W129" s="42">
        <v>3555.350765776816</v>
      </c>
      <c r="X129" s="42">
        <v>3450.660765776816</v>
      </c>
      <c r="Y129" s="42">
        <v>3398.200765776816</v>
      </c>
    </row>
    <row r="130" spans="1:25" ht="15.75">
      <c r="A130" s="41">
        <f t="shared" si="2"/>
        <v>42943</v>
      </c>
      <c r="B130" s="42">
        <v>3345.920765776816</v>
      </c>
      <c r="C130" s="42">
        <v>3271.3207657768157</v>
      </c>
      <c r="D130" s="42">
        <v>3242.420765776816</v>
      </c>
      <c r="E130" s="42">
        <v>3227.910765776816</v>
      </c>
      <c r="F130" s="42">
        <v>3221.180765776816</v>
      </c>
      <c r="G130" s="42">
        <v>3233.420765776816</v>
      </c>
      <c r="H130" s="42">
        <v>3226.350765776816</v>
      </c>
      <c r="I130" s="42">
        <v>3402.730765776816</v>
      </c>
      <c r="J130" s="42">
        <v>3265.250765776816</v>
      </c>
      <c r="K130" s="42">
        <v>3398.390765776816</v>
      </c>
      <c r="L130" s="42">
        <v>3524.130765776816</v>
      </c>
      <c r="M130" s="42">
        <v>3627.190765776816</v>
      </c>
      <c r="N130" s="42">
        <v>3658.770765776816</v>
      </c>
      <c r="O130" s="42">
        <v>3674.710765776816</v>
      </c>
      <c r="P130" s="42">
        <v>3682.980765776816</v>
      </c>
      <c r="Q130" s="42">
        <v>3708.020765776816</v>
      </c>
      <c r="R130" s="42">
        <v>3492.440765776816</v>
      </c>
      <c r="S130" s="42">
        <v>3467.730765776816</v>
      </c>
      <c r="T130" s="42">
        <v>3427.940765776816</v>
      </c>
      <c r="U130" s="42">
        <v>3469.8207657768157</v>
      </c>
      <c r="V130" s="42">
        <v>3640.550765776816</v>
      </c>
      <c r="W130" s="42">
        <v>3655.240765776816</v>
      </c>
      <c r="X130" s="42">
        <v>3552.100765776816</v>
      </c>
      <c r="Y130" s="42">
        <v>3586.7607657768162</v>
      </c>
    </row>
    <row r="131" spans="1:25" ht="15.75">
      <c r="A131" s="41">
        <f t="shared" si="2"/>
        <v>42944</v>
      </c>
      <c r="B131" s="42">
        <v>3363.900765776816</v>
      </c>
      <c r="C131" s="42">
        <v>3280.800765776816</v>
      </c>
      <c r="D131" s="42">
        <v>3246.3207657768157</v>
      </c>
      <c r="E131" s="42">
        <v>3229.7807657768158</v>
      </c>
      <c r="F131" s="42">
        <v>3222.050765776816</v>
      </c>
      <c r="G131" s="42">
        <v>3230.310765776816</v>
      </c>
      <c r="H131" s="42">
        <v>3229.7607657768162</v>
      </c>
      <c r="I131" s="42">
        <v>3378.730765776816</v>
      </c>
      <c r="J131" s="42">
        <v>3255.190765776816</v>
      </c>
      <c r="K131" s="42">
        <v>3415.390765776816</v>
      </c>
      <c r="L131" s="42">
        <v>3550.630765776816</v>
      </c>
      <c r="M131" s="42">
        <v>3665.700765776816</v>
      </c>
      <c r="N131" s="42">
        <v>3695.850765776816</v>
      </c>
      <c r="O131" s="42">
        <v>3746.770765776816</v>
      </c>
      <c r="P131" s="42">
        <v>3798.290765776816</v>
      </c>
      <c r="Q131" s="42">
        <v>3830.700765776816</v>
      </c>
      <c r="R131" s="42">
        <v>3537.240765776816</v>
      </c>
      <c r="S131" s="42">
        <v>3484.740765776816</v>
      </c>
      <c r="T131" s="42">
        <v>3438.360765776816</v>
      </c>
      <c r="U131" s="42">
        <v>3487.840765776816</v>
      </c>
      <c r="V131" s="42">
        <v>3651.140765776816</v>
      </c>
      <c r="W131" s="42">
        <v>3664.500765776816</v>
      </c>
      <c r="X131" s="42">
        <v>3594.120765776816</v>
      </c>
      <c r="Y131" s="42">
        <v>3670.660765776816</v>
      </c>
    </row>
    <row r="132" spans="1:25" ht="15.75" customHeight="1">
      <c r="A132" s="41">
        <f t="shared" si="2"/>
        <v>42945</v>
      </c>
      <c r="B132" s="42">
        <v>3400.180765776816</v>
      </c>
      <c r="C132" s="42">
        <v>3300.270765776816</v>
      </c>
      <c r="D132" s="42">
        <v>3238.200765776816</v>
      </c>
      <c r="E132" s="42">
        <v>3227.450765776816</v>
      </c>
      <c r="F132" s="42">
        <v>3246.540765776816</v>
      </c>
      <c r="G132" s="42">
        <v>3322.290765776816</v>
      </c>
      <c r="H132" s="42">
        <v>3290.5307657768158</v>
      </c>
      <c r="I132" s="42">
        <v>3231.520765776816</v>
      </c>
      <c r="J132" s="42">
        <v>3363.790765776816</v>
      </c>
      <c r="K132" s="42">
        <v>3238.4707657768163</v>
      </c>
      <c r="L132" s="42">
        <v>3284.230765776816</v>
      </c>
      <c r="M132" s="42">
        <v>3338.480765776816</v>
      </c>
      <c r="N132" s="42">
        <v>3399.860765776816</v>
      </c>
      <c r="O132" s="42">
        <v>3454.250765776816</v>
      </c>
      <c r="P132" s="42">
        <v>3464.050765776816</v>
      </c>
      <c r="Q132" s="42">
        <v>3435.480765776816</v>
      </c>
      <c r="R132" s="42">
        <v>3450.5707657768157</v>
      </c>
      <c r="S132" s="42">
        <v>3443.290765776816</v>
      </c>
      <c r="T132" s="42">
        <v>3385.770765776816</v>
      </c>
      <c r="U132" s="42">
        <v>3434.680765776816</v>
      </c>
      <c r="V132" s="42">
        <v>3611.680765776816</v>
      </c>
      <c r="W132" s="42">
        <v>3602.2207657768163</v>
      </c>
      <c r="X132" s="42">
        <v>3502.8207657768157</v>
      </c>
      <c r="Y132" s="42">
        <v>3314.4707657768163</v>
      </c>
    </row>
    <row r="133" spans="1:25" ht="15.75">
      <c r="A133" s="41">
        <f t="shared" si="2"/>
        <v>42946</v>
      </c>
      <c r="B133" s="42">
        <v>3339.810765776816</v>
      </c>
      <c r="C133" s="42">
        <v>3261.8207657768157</v>
      </c>
      <c r="D133" s="42">
        <v>3231.770765776816</v>
      </c>
      <c r="E133" s="42">
        <v>3225.410765776816</v>
      </c>
      <c r="F133" s="42">
        <v>3247.250765776816</v>
      </c>
      <c r="G133" s="42">
        <v>3308.400765776816</v>
      </c>
      <c r="H133" s="42">
        <v>3264.880765776816</v>
      </c>
      <c r="I133" s="42">
        <v>3227.940765776816</v>
      </c>
      <c r="J133" s="42">
        <v>3338.160765776816</v>
      </c>
      <c r="K133" s="42">
        <v>3246.270765776816</v>
      </c>
      <c r="L133" s="42">
        <v>3319.360765776816</v>
      </c>
      <c r="M133" s="42">
        <v>3350.410765776816</v>
      </c>
      <c r="N133" s="42">
        <v>3373.700765776816</v>
      </c>
      <c r="O133" s="42">
        <v>3397.3207657768157</v>
      </c>
      <c r="P133" s="42">
        <v>3394.450765776816</v>
      </c>
      <c r="Q133" s="42">
        <v>3387.2207657768163</v>
      </c>
      <c r="R133" s="42">
        <v>3388.830765776816</v>
      </c>
      <c r="S133" s="42">
        <v>3387.050765776816</v>
      </c>
      <c r="T133" s="42">
        <v>3344.2807657768158</v>
      </c>
      <c r="U133" s="42">
        <v>3404.4707657768163</v>
      </c>
      <c r="V133" s="42">
        <v>3565.360765776816</v>
      </c>
      <c r="W133" s="42">
        <v>3571.550765776816</v>
      </c>
      <c r="X133" s="42">
        <v>3491.350765776816</v>
      </c>
      <c r="Y133" s="42">
        <v>3307.480765776816</v>
      </c>
    </row>
    <row r="134" spans="1:25" ht="15.75">
      <c r="A134" s="41">
        <f t="shared" si="2"/>
        <v>42947</v>
      </c>
      <c r="B134" s="42">
        <v>3282.770765776816</v>
      </c>
      <c r="C134" s="42">
        <v>3231.840765776816</v>
      </c>
      <c r="D134" s="42">
        <v>3224.400765776816</v>
      </c>
      <c r="E134" s="42">
        <v>3234.230765776816</v>
      </c>
      <c r="F134" s="42">
        <v>3295.090765776816</v>
      </c>
      <c r="G134" s="42">
        <v>3374.200765776816</v>
      </c>
      <c r="H134" s="42">
        <v>3331.770765776816</v>
      </c>
      <c r="I134" s="42">
        <v>3496.680765776816</v>
      </c>
      <c r="J134" s="42">
        <v>3237.480765776816</v>
      </c>
      <c r="K134" s="42">
        <v>3346.700765776816</v>
      </c>
      <c r="L134" s="42">
        <v>3458.050765776816</v>
      </c>
      <c r="M134" s="42">
        <v>3495.170765776816</v>
      </c>
      <c r="N134" s="42">
        <v>3517.7607657768162</v>
      </c>
      <c r="O134" s="42">
        <v>3549.440765776816</v>
      </c>
      <c r="P134" s="42">
        <v>3566.540765776816</v>
      </c>
      <c r="Q134" s="42">
        <v>3556.930765776816</v>
      </c>
      <c r="R134" s="42">
        <v>3366.110765776816</v>
      </c>
      <c r="S134" s="42">
        <v>3343.040765776816</v>
      </c>
      <c r="T134" s="42">
        <v>3304.7607657768162</v>
      </c>
      <c r="U134" s="42">
        <v>3367.100765776816</v>
      </c>
      <c r="V134" s="42">
        <v>3512.7807657768158</v>
      </c>
      <c r="W134" s="42">
        <v>3503.7807657768158</v>
      </c>
      <c r="X134" s="42">
        <v>3368.560765776816</v>
      </c>
      <c r="Y134" s="42">
        <v>3329.930765776816</v>
      </c>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9" t="s">
        <v>82</v>
      </c>
      <c r="B137" s="92" t="s">
        <v>83</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 r="A139" s="90"/>
      <c r="B139" s="87" t="s">
        <v>84</v>
      </c>
      <c r="C139" s="87" t="s">
        <v>85</v>
      </c>
      <c r="D139" s="87" t="s">
        <v>86</v>
      </c>
      <c r="E139" s="87" t="s">
        <v>87</v>
      </c>
      <c r="F139" s="87" t="s">
        <v>88</v>
      </c>
      <c r="G139" s="87" t="s">
        <v>89</v>
      </c>
      <c r="H139" s="87" t="s">
        <v>90</v>
      </c>
      <c r="I139" s="87" t="s">
        <v>91</v>
      </c>
      <c r="J139" s="87" t="s">
        <v>92</v>
      </c>
      <c r="K139" s="87" t="s">
        <v>93</v>
      </c>
      <c r="L139" s="87" t="s">
        <v>94</v>
      </c>
      <c r="M139" s="87" t="s">
        <v>95</v>
      </c>
      <c r="N139" s="87" t="s">
        <v>96</v>
      </c>
      <c r="O139" s="87" t="s">
        <v>97</v>
      </c>
      <c r="P139" s="87" t="s">
        <v>98</v>
      </c>
      <c r="Q139" s="87" t="s">
        <v>99</v>
      </c>
      <c r="R139" s="87" t="s">
        <v>100</v>
      </c>
      <c r="S139" s="87" t="s">
        <v>101</v>
      </c>
      <c r="T139" s="87" t="s">
        <v>102</v>
      </c>
      <c r="U139" s="87" t="s">
        <v>103</v>
      </c>
      <c r="V139" s="87" t="s">
        <v>104</v>
      </c>
      <c r="W139" s="87" t="s">
        <v>105</v>
      </c>
      <c r="X139" s="87" t="s">
        <v>106</v>
      </c>
      <c r="Y139" s="87" t="s">
        <v>107</v>
      </c>
    </row>
    <row r="140" spans="1:25" ht="15.75">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 r="A141" s="41">
        <f>A104</f>
        <v>42917</v>
      </c>
      <c r="B141" s="42">
        <v>3696.940765776816</v>
      </c>
      <c r="C141" s="42">
        <v>3614.840765776816</v>
      </c>
      <c r="D141" s="42">
        <v>3602.110765776816</v>
      </c>
      <c r="E141" s="42">
        <v>3602.880765776816</v>
      </c>
      <c r="F141" s="42">
        <v>3751.500765776816</v>
      </c>
      <c r="G141" s="42">
        <v>3825.250765776816</v>
      </c>
      <c r="H141" s="42">
        <v>3797.060765776816</v>
      </c>
      <c r="I141" s="42">
        <v>3670.7607657768162</v>
      </c>
      <c r="J141" s="42">
        <v>3926.950765776816</v>
      </c>
      <c r="K141" s="42">
        <v>3777.310765776816</v>
      </c>
      <c r="L141" s="42">
        <v>3658.520765776816</v>
      </c>
      <c r="M141" s="42">
        <v>3592.020765776816</v>
      </c>
      <c r="N141" s="42">
        <v>3644.450765776816</v>
      </c>
      <c r="O141" s="42">
        <v>3682.5107657768162</v>
      </c>
      <c r="P141" s="42">
        <v>3679.020765776816</v>
      </c>
      <c r="Q141" s="42">
        <v>3662.700765776816</v>
      </c>
      <c r="R141" s="42">
        <v>3679.250765776816</v>
      </c>
      <c r="S141" s="42">
        <v>3666.370765776816</v>
      </c>
      <c r="T141" s="42">
        <v>3636.310765776816</v>
      </c>
      <c r="U141" s="42">
        <v>3674.960765776816</v>
      </c>
      <c r="V141" s="42">
        <v>3866.0707657768157</v>
      </c>
      <c r="W141" s="42">
        <v>3913.020765776816</v>
      </c>
      <c r="X141" s="42">
        <v>3835.500765776816</v>
      </c>
      <c r="Y141" s="42">
        <v>3673.730765776816</v>
      </c>
    </row>
    <row r="142" spans="1:25" ht="15.75">
      <c r="A142" s="41">
        <f>A141+1</f>
        <v>42918</v>
      </c>
      <c r="B142" s="42">
        <v>3728.480765776816</v>
      </c>
      <c r="C142" s="42">
        <v>3645.870765776816</v>
      </c>
      <c r="D142" s="42">
        <v>3621.520765776816</v>
      </c>
      <c r="E142" s="42">
        <v>3602.310765776816</v>
      </c>
      <c r="F142" s="42">
        <v>3629.330765776816</v>
      </c>
      <c r="G142" s="42">
        <v>3688.240765776816</v>
      </c>
      <c r="H142" s="42">
        <v>3630.490765776816</v>
      </c>
      <c r="I142" s="42">
        <v>3611.240765776816</v>
      </c>
      <c r="J142" s="42">
        <v>3672.150765776816</v>
      </c>
      <c r="K142" s="42">
        <v>3595.520765776816</v>
      </c>
      <c r="L142" s="42">
        <v>3771.250765776816</v>
      </c>
      <c r="M142" s="42">
        <v>3819.850765776816</v>
      </c>
      <c r="N142" s="42">
        <v>3858.460765776816</v>
      </c>
      <c r="O142" s="42">
        <v>3846.060765776816</v>
      </c>
      <c r="P142" s="42">
        <v>3829.310765776816</v>
      </c>
      <c r="Q142" s="42">
        <v>3794.710765776816</v>
      </c>
      <c r="R142" s="42">
        <v>3741.540765776816</v>
      </c>
      <c r="S142" s="42">
        <v>3663.330765776816</v>
      </c>
      <c r="T142" s="42">
        <v>3665.250765776816</v>
      </c>
      <c r="U142" s="42">
        <v>3680.680765776816</v>
      </c>
      <c r="V142" s="42">
        <v>3940.860765776816</v>
      </c>
      <c r="W142" s="42">
        <v>3972.3207657768157</v>
      </c>
      <c r="X142" s="42">
        <v>3888.790765776816</v>
      </c>
      <c r="Y142" s="42">
        <v>3697.690765776816</v>
      </c>
    </row>
    <row r="143" spans="1:25" ht="15.75">
      <c r="A143" s="41">
        <f aca="true" t="shared" si="3" ref="A143:A171">A142+1</f>
        <v>42919</v>
      </c>
      <c r="B143" s="42">
        <v>3652.0107657768162</v>
      </c>
      <c r="C143" s="42">
        <v>3597.860765776816</v>
      </c>
      <c r="D143" s="42">
        <v>3587.590765776816</v>
      </c>
      <c r="E143" s="42">
        <v>3612.000765776816</v>
      </c>
      <c r="F143" s="42">
        <v>3727.440765776816</v>
      </c>
      <c r="G143" s="42">
        <v>3787.870765776816</v>
      </c>
      <c r="H143" s="42">
        <v>3728.150765776816</v>
      </c>
      <c r="I143" s="42">
        <v>3885.160765776816</v>
      </c>
      <c r="J143" s="42">
        <v>3603.870765776816</v>
      </c>
      <c r="K143" s="42">
        <v>3684.900765776816</v>
      </c>
      <c r="L143" s="42">
        <v>3913.930765776816</v>
      </c>
      <c r="M143" s="42">
        <v>3960.4707657768163</v>
      </c>
      <c r="N143" s="42">
        <v>3999.850765776816</v>
      </c>
      <c r="O143" s="42">
        <v>3997.630765776816</v>
      </c>
      <c r="P143" s="42">
        <v>3977.050765776816</v>
      </c>
      <c r="Q143" s="42">
        <v>3936.0107657768162</v>
      </c>
      <c r="R143" s="42">
        <v>3678.300765776816</v>
      </c>
      <c r="S143" s="42">
        <v>3636.930765776816</v>
      </c>
      <c r="T143" s="42">
        <v>3605.300765776816</v>
      </c>
      <c r="U143" s="42">
        <v>3619.300765776816</v>
      </c>
      <c r="V143" s="42">
        <v>3883.0707657768157</v>
      </c>
      <c r="W143" s="42">
        <v>3902.160765776816</v>
      </c>
      <c r="X143" s="42">
        <v>3806.0307657768158</v>
      </c>
      <c r="Y143" s="42">
        <v>3763.370765776816</v>
      </c>
    </row>
    <row r="144" spans="1:25" ht="15.75">
      <c r="A144" s="41">
        <f t="shared" si="3"/>
        <v>42920</v>
      </c>
      <c r="B144" s="42">
        <v>3634.5307657768158</v>
      </c>
      <c r="C144" s="42">
        <v>3558.840765776816</v>
      </c>
      <c r="D144" s="42">
        <v>3577.080765776816</v>
      </c>
      <c r="E144" s="42">
        <v>3614.200765776816</v>
      </c>
      <c r="F144" s="42">
        <v>3730.170765776816</v>
      </c>
      <c r="G144" s="42">
        <v>3791.3207657768157</v>
      </c>
      <c r="H144" s="42">
        <v>3731.390765776816</v>
      </c>
      <c r="I144" s="42">
        <v>3889.350765776816</v>
      </c>
      <c r="J144" s="42">
        <v>3608.990765776816</v>
      </c>
      <c r="K144" s="42">
        <v>3677.0107657768162</v>
      </c>
      <c r="L144" s="42">
        <v>3890.620765776816</v>
      </c>
      <c r="M144" s="42">
        <v>3933.0107657768162</v>
      </c>
      <c r="N144" s="42">
        <v>3972.090765776816</v>
      </c>
      <c r="O144" s="42">
        <v>3991.050765776816</v>
      </c>
      <c r="P144" s="42">
        <v>3976.170765776816</v>
      </c>
      <c r="Q144" s="42">
        <v>3929.640765776816</v>
      </c>
      <c r="R144" s="42">
        <v>3670.5307657768158</v>
      </c>
      <c r="S144" s="42">
        <v>3632.4707657768163</v>
      </c>
      <c r="T144" s="42">
        <v>3600.8207657768157</v>
      </c>
      <c r="U144" s="42">
        <v>3614.680765776816</v>
      </c>
      <c r="V144" s="42">
        <v>3881.140765776816</v>
      </c>
      <c r="W144" s="42">
        <v>3894.770765776816</v>
      </c>
      <c r="X144" s="42">
        <v>3795.310765776816</v>
      </c>
      <c r="Y144" s="42">
        <v>3776.330765776816</v>
      </c>
    </row>
    <row r="145" spans="1:25" ht="15.75">
      <c r="A145" s="41">
        <f t="shared" si="3"/>
        <v>42921</v>
      </c>
      <c r="B145" s="42">
        <v>3644.610765776816</v>
      </c>
      <c r="C145" s="42">
        <v>3598.750765776816</v>
      </c>
      <c r="D145" s="42">
        <v>3589.140765776816</v>
      </c>
      <c r="E145" s="42">
        <v>3595.450765776816</v>
      </c>
      <c r="F145" s="42">
        <v>3704.450765776816</v>
      </c>
      <c r="G145" s="42">
        <v>3769.380765776816</v>
      </c>
      <c r="H145" s="42">
        <v>3725.430765776816</v>
      </c>
      <c r="I145" s="42">
        <v>3911.3207657768157</v>
      </c>
      <c r="J145" s="42">
        <v>3618.140765776816</v>
      </c>
      <c r="K145" s="42">
        <v>3695.930765776816</v>
      </c>
      <c r="L145" s="42">
        <v>3848.690765776816</v>
      </c>
      <c r="M145" s="42">
        <v>3899.890765776816</v>
      </c>
      <c r="N145" s="42">
        <v>3934.860765776816</v>
      </c>
      <c r="O145" s="42">
        <v>3985.790765776816</v>
      </c>
      <c r="P145" s="42">
        <v>3979.960765776816</v>
      </c>
      <c r="Q145" s="42">
        <v>3996.8207657768157</v>
      </c>
      <c r="R145" s="42">
        <v>3801.420765776816</v>
      </c>
      <c r="S145" s="42">
        <v>3779.400765776816</v>
      </c>
      <c r="T145" s="42">
        <v>3742.5107657768162</v>
      </c>
      <c r="U145" s="42">
        <v>3742.560765776816</v>
      </c>
      <c r="V145" s="42">
        <v>3924.410765776816</v>
      </c>
      <c r="W145" s="42">
        <v>3941.520765776816</v>
      </c>
      <c r="X145" s="42">
        <v>3863.670765776816</v>
      </c>
      <c r="Y145" s="42">
        <v>3854.920765776816</v>
      </c>
    </row>
    <row r="146" spans="1:25" ht="15.75">
      <c r="A146" s="41">
        <f t="shared" si="3"/>
        <v>42922</v>
      </c>
      <c r="B146" s="42">
        <v>3611.660765776816</v>
      </c>
      <c r="C146" s="42">
        <v>3589.7807657768158</v>
      </c>
      <c r="D146" s="42">
        <v>3601.170765776816</v>
      </c>
      <c r="E146" s="42">
        <v>3661.350765776816</v>
      </c>
      <c r="F146" s="42">
        <v>3797.550765776816</v>
      </c>
      <c r="G146" s="42">
        <v>3860.710765776816</v>
      </c>
      <c r="H146" s="42">
        <v>3836.5107657768162</v>
      </c>
      <c r="I146" s="42">
        <v>4084.0707657768157</v>
      </c>
      <c r="J146" s="42">
        <v>3806.460765776816</v>
      </c>
      <c r="K146" s="42">
        <v>3602.120765776816</v>
      </c>
      <c r="L146" s="42">
        <v>3669.880765776816</v>
      </c>
      <c r="M146" s="42">
        <v>3735.460765776816</v>
      </c>
      <c r="N146" s="42">
        <v>3795.180765776816</v>
      </c>
      <c r="O146" s="42">
        <v>3858.480765776816</v>
      </c>
      <c r="P146" s="42">
        <v>3855.540765776816</v>
      </c>
      <c r="Q146" s="42">
        <v>3842.290765776816</v>
      </c>
      <c r="R146" s="42">
        <v>3654.7607657768162</v>
      </c>
      <c r="S146" s="42">
        <v>3634.930765776816</v>
      </c>
      <c r="T146" s="42">
        <v>3630.900765776816</v>
      </c>
      <c r="U146" s="42">
        <v>3640.550765776816</v>
      </c>
      <c r="V146" s="42">
        <v>3880.060765776816</v>
      </c>
      <c r="W146" s="42">
        <v>3905.950765776816</v>
      </c>
      <c r="X146" s="42">
        <v>3811.360765776816</v>
      </c>
      <c r="Y146" s="42">
        <v>3824.0107657768162</v>
      </c>
    </row>
    <row r="147" spans="1:25" ht="15.75">
      <c r="A147" s="41">
        <f t="shared" si="3"/>
        <v>42923</v>
      </c>
      <c r="B147" s="42">
        <v>3610.0707657768157</v>
      </c>
      <c r="C147" s="42">
        <v>3589.040765776816</v>
      </c>
      <c r="D147" s="42">
        <v>3612.180765776816</v>
      </c>
      <c r="E147" s="42">
        <v>3675.300765776816</v>
      </c>
      <c r="F147" s="42">
        <v>3818.490765776816</v>
      </c>
      <c r="G147" s="42">
        <v>3886.2607657768162</v>
      </c>
      <c r="H147" s="42">
        <v>3860.630765776816</v>
      </c>
      <c r="I147" s="42">
        <v>4115.690765776816</v>
      </c>
      <c r="J147" s="42">
        <v>3832.520765776816</v>
      </c>
      <c r="K147" s="42">
        <v>3627.540765776816</v>
      </c>
      <c r="L147" s="42">
        <v>3651.500765776816</v>
      </c>
      <c r="M147" s="42">
        <v>3690.790765776816</v>
      </c>
      <c r="N147" s="42">
        <v>3750.810765776816</v>
      </c>
      <c r="O147" s="42">
        <v>3795.880765776816</v>
      </c>
      <c r="P147" s="42">
        <v>3788.310765776816</v>
      </c>
      <c r="Q147" s="42">
        <v>3764.560765776816</v>
      </c>
      <c r="R147" s="42">
        <v>3632.020765776816</v>
      </c>
      <c r="S147" s="42">
        <v>3617.590765776816</v>
      </c>
      <c r="T147" s="42">
        <v>3604.890765776816</v>
      </c>
      <c r="U147" s="42">
        <v>3613.790765776816</v>
      </c>
      <c r="V147" s="42">
        <v>3811.400765776816</v>
      </c>
      <c r="W147" s="42">
        <v>3851.180765776816</v>
      </c>
      <c r="X147" s="42">
        <v>3772.140765776816</v>
      </c>
      <c r="Y147" s="42">
        <v>3729.860765776816</v>
      </c>
    </row>
    <row r="148" spans="1:25" ht="15.75">
      <c r="A148" s="41">
        <f t="shared" si="3"/>
        <v>42924</v>
      </c>
      <c r="B148" s="42">
        <v>3677.350765776816</v>
      </c>
      <c r="C148" s="42">
        <v>3635.120765776816</v>
      </c>
      <c r="D148" s="42">
        <v>3601.810765776816</v>
      </c>
      <c r="E148" s="42">
        <v>3591.150765776816</v>
      </c>
      <c r="F148" s="42">
        <v>3648.360765776816</v>
      </c>
      <c r="G148" s="42">
        <v>3742.150765776816</v>
      </c>
      <c r="H148" s="42">
        <v>3734.880765776816</v>
      </c>
      <c r="I148" s="42">
        <v>3594.700765776816</v>
      </c>
      <c r="J148" s="42">
        <v>3735.550765776816</v>
      </c>
      <c r="K148" s="42">
        <v>3614.960765776816</v>
      </c>
      <c r="L148" s="42">
        <v>3612.000765776816</v>
      </c>
      <c r="M148" s="42">
        <v>3606.950765776816</v>
      </c>
      <c r="N148" s="42">
        <v>3616.050765776816</v>
      </c>
      <c r="O148" s="42">
        <v>3614.950765776816</v>
      </c>
      <c r="P148" s="42">
        <v>3615.050765776816</v>
      </c>
      <c r="Q148" s="42">
        <v>3614.870765776816</v>
      </c>
      <c r="R148" s="42">
        <v>3610.250765776816</v>
      </c>
      <c r="S148" s="42">
        <v>3613.410765776816</v>
      </c>
      <c r="T148" s="42">
        <v>3612.5707657768157</v>
      </c>
      <c r="U148" s="42">
        <v>3686.740765776816</v>
      </c>
      <c r="V148" s="42">
        <v>3820.2807657768158</v>
      </c>
      <c r="W148" s="42">
        <v>3848.000765776816</v>
      </c>
      <c r="X148" s="42">
        <v>3762.430765776816</v>
      </c>
      <c r="Y148" s="42">
        <v>3652.580765776816</v>
      </c>
    </row>
    <row r="149" spans="1:25" ht="15.75">
      <c r="A149" s="41">
        <f t="shared" si="3"/>
        <v>42925</v>
      </c>
      <c r="B149" s="42">
        <v>3812.040765776816</v>
      </c>
      <c r="C149" s="42">
        <v>3676.710765776816</v>
      </c>
      <c r="D149" s="42">
        <v>3623.300765776816</v>
      </c>
      <c r="E149" s="42">
        <v>3599.600765776816</v>
      </c>
      <c r="F149" s="42">
        <v>3589.090765776816</v>
      </c>
      <c r="G149" s="42">
        <v>3589.390765776816</v>
      </c>
      <c r="H149" s="42">
        <v>3600.420765776816</v>
      </c>
      <c r="I149" s="42">
        <v>3588.170765776816</v>
      </c>
      <c r="J149" s="42">
        <v>3802.710765776816</v>
      </c>
      <c r="K149" s="42">
        <v>3700.870765776816</v>
      </c>
      <c r="L149" s="42">
        <v>3657.420765776816</v>
      </c>
      <c r="M149" s="42">
        <v>3617.7807657768158</v>
      </c>
      <c r="N149" s="42">
        <v>3590.000765776816</v>
      </c>
      <c r="O149" s="42">
        <v>3592.900765776816</v>
      </c>
      <c r="P149" s="42">
        <v>3610.560765776816</v>
      </c>
      <c r="Q149" s="42">
        <v>3610.830765776816</v>
      </c>
      <c r="R149" s="42">
        <v>3611.2607657768162</v>
      </c>
      <c r="S149" s="42">
        <v>3609.310765776816</v>
      </c>
      <c r="T149" s="42">
        <v>3601.900765776816</v>
      </c>
      <c r="U149" s="42">
        <v>3635.860765776816</v>
      </c>
      <c r="V149" s="42">
        <v>3841.990765776816</v>
      </c>
      <c r="W149" s="42">
        <v>3865.2807657768158</v>
      </c>
      <c r="X149" s="42">
        <v>3784.940765776816</v>
      </c>
      <c r="Y149" s="42">
        <v>3656.5707657768157</v>
      </c>
    </row>
    <row r="150" spans="1:25" ht="15.75">
      <c r="A150" s="41">
        <f t="shared" si="3"/>
        <v>42926</v>
      </c>
      <c r="B150" s="42">
        <v>3669.690765776816</v>
      </c>
      <c r="C150" s="42">
        <v>3627.3207657768157</v>
      </c>
      <c r="D150" s="42">
        <v>3600.540765776816</v>
      </c>
      <c r="E150" s="42">
        <v>3587.550765776816</v>
      </c>
      <c r="F150" s="42">
        <v>3587.020765776816</v>
      </c>
      <c r="G150" s="42">
        <v>3666.330765776816</v>
      </c>
      <c r="H150" s="42">
        <v>3678.700765776816</v>
      </c>
      <c r="I150" s="42">
        <v>3931.800765776816</v>
      </c>
      <c r="J150" s="42">
        <v>3715.340765776816</v>
      </c>
      <c r="K150" s="42">
        <v>3610.130765776816</v>
      </c>
      <c r="L150" s="42">
        <v>3617.0307657768158</v>
      </c>
      <c r="M150" s="42">
        <v>3616.130765776816</v>
      </c>
      <c r="N150" s="42">
        <v>3655.2807657768158</v>
      </c>
      <c r="O150" s="42">
        <v>3669.810765776816</v>
      </c>
      <c r="P150" s="42">
        <v>3699.740765776816</v>
      </c>
      <c r="Q150" s="42">
        <v>3705.610765776816</v>
      </c>
      <c r="R150" s="42">
        <v>3593.660765776816</v>
      </c>
      <c r="S150" s="42">
        <v>3598.050765776816</v>
      </c>
      <c r="T150" s="42">
        <v>3597.630765776816</v>
      </c>
      <c r="U150" s="42">
        <v>3610.8207657768157</v>
      </c>
      <c r="V150" s="42">
        <v>3804.500765776816</v>
      </c>
      <c r="W150" s="42">
        <v>3849.100765776816</v>
      </c>
      <c r="X150" s="42">
        <v>3753.410765776816</v>
      </c>
      <c r="Y150" s="42">
        <v>3756.2807657768158</v>
      </c>
    </row>
    <row r="151" spans="1:25" ht="15.75">
      <c r="A151" s="41">
        <f t="shared" si="3"/>
        <v>42927</v>
      </c>
      <c r="B151" s="42">
        <v>3652.870765776816</v>
      </c>
      <c r="C151" s="42">
        <v>3482.460765776816</v>
      </c>
      <c r="D151" s="42">
        <v>3525.170765776816</v>
      </c>
      <c r="E151" s="42">
        <v>3564.240765776816</v>
      </c>
      <c r="F151" s="42">
        <v>3582.880765776816</v>
      </c>
      <c r="G151" s="42">
        <v>3666.710765776816</v>
      </c>
      <c r="H151" s="42">
        <v>3678.440765776816</v>
      </c>
      <c r="I151" s="42">
        <v>3932.370765776816</v>
      </c>
      <c r="J151" s="42">
        <v>3717.160765776816</v>
      </c>
      <c r="K151" s="42">
        <v>3610.630765776816</v>
      </c>
      <c r="L151" s="42">
        <v>3619.5707657768157</v>
      </c>
      <c r="M151" s="42">
        <v>3617.210765776816</v>
      </c>
      <c r="N151" s="42">
        <v>3659.090765776816</v>
      </c>
      <c r="O151" s="42">
        <v>3674.000765776816</v>
      </c>
      <c r="P151" s="42">
        <v>3704.930765776816</v>
      </c>
      <c r="Q151" s="42">
        <v>3711.770765776816</v>
      </c>
      <c r="R151" s="42">
        <v>3593.960765776816</v>
      </c>
      <c r="S151" s="42">
        <v>3597.480765776816</v>
      </c>
      <c r="T151" s="42">
        <v>3600.330765776816</v>
      </c>
      <c r="U151" s="42">
        <v>3615.520765776816</v>
      </c>
      <c r="V151" s="42">
        <v>3851.370765776816</v>
      </c>
      <c r="W151" s="42">
        <v>3868.670765776816</v>
      </c>
      <c r="X151" s="42">
        <v>3786.980765776816</v>
      </c>
      <c r="Y151" s="42">
        <v>3769.600765776816</v>
      </c>
    </row>
    <row r="152" spans="1:25" ht="15.75">
      <c r="A152" s="41">
        <f t="shared" si="3"/>
        <v>42928</v>
      </c>
      <c r="B152" s="42">
        <v>3607.7807657768158</v>
      </c>
      <c r="C152" s="42">
        <v>3573.730765776816</v>
      </c>
      <c r="D152" s="42">
        <v>3634.290765776816</v>
      </c>
      <c r="E152" s="42">
        <v>3674.740765776816</v>
      </c>
      <c r="F152" s="42">
        <v>3786.910765776816</v>
      </c>
      <c r="G152" s="42">
        <v>3883.900765776816</v>
      </c>
      <c r="H152" s="42">
        <v>3833.670765776816</v>
      </c>
      <c r="I152" s="42">
        <v>4069.310765776816</v>
      </c>
      <c r="J152" s="42">
        <v>3787.640765776816</v>
      </c>
      <c r="K152" s="42">
        <v>3638.580765776816</v>
      </c>
      <c r="L152" s="42">
        <v>3615.7807657768158</v>
      </c>
      <c r="M152" s="42">
        <v>3614.400765776816</v>
      </c>
      <c r="N152" s="42">
        <v>3614.080765776816</v>
      </c>
      <c r="O152" s="42">
        <v>3615.110765776816</v>
      </c>
      <c r="P152" s="42">
        <v>3622.2207657768163</v>
      </c>
      <c r="Q152" s="42">
        <v>3594.340765776816</v>
      </c>
      <c r="R152" s="42">
        <v>3680.900765776816</v>
      </c>
      <c r="S152" s="42">
        <v>3672.580765776816</v>
      </c>
      <c r="T152" s="42">
        <v>3681.660765776816</v>
      </c>
      <c r="U152" s="42">
        <v>3587.950765776816</v>
      </c>
      <c r="V152" s="42">
        <v>3766.7807657768158</v>
      </c>
      <c r="W152" s="42">
        <v>3774.680765776816</v>
      </c>
      <c r="X152" s="42">
        <v>3704.350765776816</v>
      </c>
      <c r="Y152" s="42">
        <v>3721.940765776816</v>
      </c>
    </row>
    <row r="153" spans="1:25" ht="15.75">
      <c r="A153" s="41">
        <f t="shared" si="3"/>
        <v>42929</v>
      </c>
      <c r="B153" s="42">
        <v>3600.630765776816</v>
      </c>
      <c r="C153" s="42">
        <v>3626.3207657768157</v>
      </c>
      <c r="D153" s="42">
        <v>3698.850765776816</v>
      </c>
      <c r="E153" s="42">
        <v>3754.750765776816</v>
      </c>
      <c r="F153" s="42">
        <v>3924.4707657768163</v>
      </c>
      <c r="G153" s="42">
        <v>4022.960765776816</v>
      </c>
      <c r="H153" s="42">
        <v>3936.180765776816</v>
      </c>
      <c r="I153" s="42">
        <v>4187.7507657768165</v>
      </c>
      <c r="J153" s="42">
        <v>3852.210765776816</v>
      </c>
      <c r="K153" s="42">
        <v>3639.130765776816</v>
      </c>
      <c r="L153" s="42">
        <v>3588.620765776816</v>
      </c>
      <c r="M153" s="42">
        <v>3619.2807657768158</v>
      </c>
      <c r="N153" s="42">
        <v>3619.580765776816</v>
      </c>
      <c r="O153" s="42">
        <v>3630.330765776816</v>
      </c>
      <c r="P153" s="42">
        <v>3635.710765776816</v>
      </c>
      <c r="Q153" s="42">
        <v>3652.730765776816</v>
      </c>
      <c r="R153" s="42">
        <v>3718.490765776816</v>
      </c>
      <c r="S153" s="42">
        <v>3699.500765776816</v>
      </c>
      <c r="T153" s="42">
        <v>3713.270765776816</v>
      </c>
      <c r="U153" s="42">
        <v>3588.290765776816</v>
      </c>
      <c r="V153" s="42">
        <v>3783.660765776816</v>
      </c>
      <c r="W153" s="42">
        <v>3797.830765776816</v>
      </c>
      <c r="X153" s="42">
        <v>3715.410765776816</v>
      </c>
      <c r="Y153" s="42">
        <v>3762.460765776816</v>
      </c>
    </row>
    <row r="154" spans="1:25" ht="15.75">
      <c r="A154" s="41">
        <f t="shared" si="3"/>
        <v>42930</v>
      </c>
      <c r="B154" s="42">
        <v>3609.390765776816</v>
      </c>
      <c r="C154" s="42">
        <v>3590.2807657768158</v>
      </c>
      <c r="D154" s="42">
        <v>3659.920765776816</v>
      </c>
      <c r="E154" s="42">
        <v>3709.950765776816</v>
      </c>
      <c r="F154" s="42">
        <v>3858.310765776816</v>
      </c>
      <c r="G154" s="42">
        <v>3953.810765776816</v>
      </c>
      <c r="H154" s="42">
        <v>3878.0707657768157</v>
      </c>
      <c r="I154" s="42">
        <v>4105.120765776816</v>
      </c>
      <c r="J154" s="42">
        <v>3781.750765776816</v>
      </c>
      <c r="K154" s="42">
        <v>3597.480765776816</v>
      </c>
      <c r="L154" s="42">
        <v>3655.2607657768162</v>
      </c>
      <c r="M154" s="42">
        <v>3606.460765776816</v>
      </c>
      <c r="N154" s="42">
        <v>3597.550765776816</v>
      </c>
      <c r="O154" s="42">
        <v>3590.640765776816</v>
      </c>
      <c r="P154" s="42">
        <v>3590.690765776816</v>
      </c>
      <c r="Q154" s="42">
        <v>3610.680765776816</v>
      </c>
      <c r="R154" s="42">
        <v>3679.4707657768163</v>
      </c>
      <c r="S154" s="42">
        <v>3662.2207657768163</v>
      </c>
      <c r="T154" s="42">
        <v>3674.040765776816</v>
      </c>
      <c r="U154" s="42">
        <v>3630.170765776816</v>
      </c>
      <c r="V154" s="42">
        <v>3832.0307657768158</v>
      </c>
      <c r="W154" s="42">
        <v>3843.250765776816</v>
      </c>
      <c r="X154" s="42">
        <v>3762.460765776816</v>
      </c>
      <c r="Y154" s="42">
        <v>3786.610765776816</v>
      </c>
    </row>
    <row r="155" spans="1:25" ht="15.75">
      <c r="A155" s="41">
        <f t="shared" si="3"/>
        <v>42931</v>
      </c>
      <c r="B155" s="42">
        <v>3706.080765776816</v>
      </c>
      <c r="C155" s="42">
        <v>3627.750765776816</v>
      </c>
      <c r="D155" s="42">
        <v>3595.560765776816</v>
      </c>
      <c r="E155" s="42">
        <v>3590.110765776816</v>
      </c>
      <c r="F155" s="42">
        <v>3616.340765776816</v>
      </c>
      <c r="G155" s="42">
        <v>3716.730765776816</v>
      </c>
      <c r="H155" s="42">
        <v>3661.5307657768158</v>
      </c>
      <c r="I155" s="42">
        <v>3596.9707657768163</v>
      </c>
      <c r="J155" s="42">
        <v>3766.9707657768163</v>
      </c>
      <c r="K155" s="42">
        <v>3611.180765776816</v>
      </c>
      <c r="L155" s="42">
        <v>3616.800765776816</v>
      </c>
      <c r="M155" s="42">
        <v>3617.200765776816</v>
      </c>
      <c r="N155" s="42">
        <v>3629.200765776816</v>
      </c>
      <c r="O155" s="42">
        <v>3680.170765776816</v>
      </c>
      <c r="P155" s="42">
        <v>3680.770765776816</v>
      </c>
      <c r="Q155" s="42">
        <v>3658.310765776816</v>
      </c>
      <c r="R155" s="42">
        <v>3692.370765776816</v>
      </c>
      <c r="S155" s="42">
        <v>3678.460765776816</v>
      </c>
      <c r="T155" s="42">
        <v>3628.050765776816</v>
      </c>
      <c r="U155" s="42">
        <v>3666.580765776816</v>
      </c>
      <c r="V155" s="42">
        <v>3937.500765776816</v>
      </c>
      <c r="W155" s="42">
        <v>3980.130765776816</v>
      </c>
      <c r="X155" s="42">
        <v>3841.240765776816</v>
      </c>
      <c r="Y155" s="42">
        <v>3662.580765776816</v>
      </c>
    </row>
    <row r="156" spans="1:25" ht="15.75">
      <c r="A156" s="41">
        <f t="shared" si="3"/>
        <v>42932</v>
      </c>
      <c r="B156" s="42">
        <v>3748.420765776816</v>
      </c>
      <c r="C156" s="42">
        <v>3659.190765776816</v>
      </c>
      <c r="D156" s="42">
        <v>3614.670765776816</v>
      </c>
      <c r="E156" s="42">
        <v>3591.930765776816</v>
      </c>
      <c r="F156" s="42">
        <v>3601.0307657768158</v>
      </c>
      <c r="G156" s="42">
        <v>3647.700765776816</v>
      </c>
      <c r="H156" s="42">
        <v>3612.370765776816</v>
      </c>
      <c r="I156" s="42">
        <v>3591.560765776816</v>
      </c>
      <c r="J156" s="42">
        <v>3670.7607657768162</v>
      </c>
      <c r="K156" s="42">
        <v>3630.660765776816</v>
      </c>
      <c r="L156" s="42">
        <v>3764.750765776816</v>
      </c>
      <c r="M156" s="42">
        <v>3810.560765776816</v>
      </c>
      <c r="N156" s="42">
        <v>3855.370765776816</v>
      </c>
      <c r="O156" s="42">
        <v>3883.4707657768163</v>
      </c>
      <c r="P156" s="42">
        <v>3872.390765776816</v>
      </c>
      <c r="Q156" s="42">
        <v>3850.690765776816</v>
      </c>
      <c r="R156" s="42">
        <v>3833.610765776816</v>
      </c>
      <c r="S156" s="42">
        <v>3819.430765776816</v>
      </c>
      <c r="T156" s="42">
        <v>3781.0107657768162</v>
      </c>
      <c r="U156" s="42">
        <v>3782.310765776816</v>
      </c>
      <c r="V156" s="42">
        <v>3953.440765776816</v>
      </c>
      <c r="W156" s="42">
        <v>3993.3207657768157</v>
      </c>
      <c r="X156" s="42">
        <v>3930.120765776816</v>
      </c>
      <c r="Y156" s="42">
        <v>3773.430765776816</v>
      </c>
    </row>
    <row r="157" spans="1:25" ht="15.75">
      <c r="A157" s="41">
        <f t="shared" si="3"/>
        <v>42933</v>
      </c>
      <c r="B157" s="42">
        <v>3696.050765776816</v>
      </c>
      <c r="C157" s="42">
        <v>3620.670765776816</v>
      </c>
      <c r="D157" s="42">
        <v>3590.670765776816</v>
      </c>
      <c r="E157" s="42">
        <v>3603.5107657768162</v>
      </c>
      <c r="F157" s="42">
        <v>3680.650765776816</v>
      </c>
      <c r="G157" s="42">
        <v>3733.640765776816</v>
      </c>
      <c r="H157" s="42">
        <v>3692.710765776816</v>
      </c>
      <c r="I157" s="42">
        <v>3877.200765776816</v>
      </c>
      <c r="J157" s="42">
        <v>3587.680765776816</v>
      </c>
      <c r="K157" s="42">
        <v>3785.230765776816</v>
      </c>
      <c r="L157" s="42">
        <v>3929.630765776816</v>
      </c>
      <c r="M157" s="42">
        <v>3971.210765776816</v>
      </c>
      <c r="N157" s="42">
        <v>4003.700765776816</v>
      </c>
      <c r="O157" s="42">
        <v>4033.390765776816</v>
      </c>
      <c r="P157" s="42">
        <v>4021.350765776816</v>
      </c>
      <c r="Q157" s="42">
        <v>3993.590765776816</v>
      </c>
      <c r="R157" s="42">
        <v>3782.330765776816</v>
      </c>
      <c r="S157" s="42">
        <v>3782.180765776816</v>
      </c>
      <c r="T157" s="42">
        <v>3741.250765776816</v>
      </c>
      <c r="U157" s="42">
        <v>3744.610765776816</v>
      </c>
      <c r="V157" s="42">
        <v>3912.0707657768157</v>
      </c>
      <c r="W157" s="42">
        <v>3940.3207657768157</v>
      </c>
      <c r="X157" s="42">
        <v>3882.5307657768158</v>
      </c>
      <c r="Y157" s="42">
        <v>3906.810765776816</v>
      </c>
    </row>
    <row r="158" spans="1:25" ht="15.75">
      <c r="A158" s="41">
        <f t="shared" si="3"/>
        <v>42934</v>
      </c>
      <c r="B158" s="42">
        <v>3657.5107657768162</v>
      </c>
      <c r="C158" s="42">
        <v>3609.910765776816</v>
      </c>
      <c r="D158" s="42">
        <v>3588.430765776816</v>
      </c>
      <c r="E158" s="42">
        <v>3604.960765776816</v>
      </c>
      <c r="F158" s="42">
        <v>3682.430765776816</v>
      </c>
      <c r="G158" s="42">
        <v>3736.550765776816</v>
      </c>
      <c r="H158" s="42">
        <v>3695.370765776816</v>
      </c>
      <c r="I158" s="42">
        <v>3883.620765776816</v>
      </c>
      <c r="J158" s="42">
        <v>3596.210765776816</v>
      </c>
      <c r="K158" s="42">
        <v>3770.110765776816</v>
      </c>
      <c r="L158" s="42">
        <v>3928.5707657768157</v>
      </c>
      <c r="M158" s="42">
        <v>3970.150765776816</v>
      </c>
      <c r="N158" s="42">
        <v>4002.270765776816</v>
      </c>
      <c r="O158" s="42">
        <v>4026.980765776816</v>
      </c>
      <c r="P158" s="42">
        <v>4046.520765776816</v>
      </c>
      <c r="Q158" s="42">
        <v>4029.420765776816</v>
      </c>
      <c r="R158" s="42">
        <v>3782.460765776816</v>
      </c>
      <c r="S158" s="42">
        <v>3784.610765776816</v>
      </c>
      <c r="T158" s="42">
        <v>3744.410765776816</v>
      </c>
      <c r="U158" s="42">
        <v>3740.630765776816</v>
      </c>
      <c r="V158" s="42">
        <v>3917.590765776816</v>
      </c>
      <c r="W158" s="42">
        <v>3943.380765776816</v>
      </c>
      <c r="X158" s="42">
        <v>3896.000765776816</v>
      </c>
      <c r="Y158" s="42">
        <v>3907.120765776816</v>
      </c>
    </row>
    <row r="159" spans="1:25" ht="15.75">
      <c r="A159" s="41">
        <f t="shared" si="3"/>
        <v>42935</v>
      </c>
      <c r="B159" s="42">
        <v>3650.390765776816</v>
      </c>
      <c r="C159" s="42">
        <v>3601.550765776816</v>
      </c>
      <c r="D159" s="42">
        <v>3587.840765776816</v>
      </c>
      <c r="E159" s="42">
        <v>3613.810765776816</v>
      </c>
      <c r="F159" s="42">
        <v>3635.830765776816</v>
      </c>
      <c r="G159" s="42">
        <v>3666.830765776816</v>
      </c>
      <c r="H159" s="42">
        <v>3637.930765776816</v>
      </c>
      <c r="I159" s="42">
        <v>3893.330765776816</v>
      </c>
      <c r="J159" s="42">
        <v>3608.300765776816</v>
      </c>
      <c r="K159" s="42">
        <v>3735.710765776816</v>
      </c>
      <c r="L159" s="42">
        <v>3877.100765776816</v>
      </c>
      <c r="M159" s="42">
        <v>3919.650765776816</v>
      </c>
      <c r="N159" s="42">
        <v>3953.800765776816</v>
      </c>
      <c r="O159" s="42">
        <v>3979.190765776816</v>
      </c>
      <c r="P159" s="42">
        <v>3972.430765776816</v>
      </c>
      <c r="Q159" s="42">
        <v>3956.660765776816</v>
      </c>
      <c r="R159" s="42">
        <v>3745.330765776816</v>
      </c>
      <c r="S159" s="42">
        <v>3744.020765776816</v>
      </c>
      <c r="T159" s="42">
        <v>3704.0307657768158</v>
      </c>
      <c r="U159" s="42">
        <v>3699.890765776816</v>
      </c>
      <c r="V159" s="42">
        <v>3873.7207657768163</v>
      </c>
      <c r="W159" s="42">
        <v>3899.2607657768162</v>
      </c>
      <c r="X159" s="42">
        <v>3840.000765776816</v>
      </c>
      <c r="Y159" s="42">
        <v>3797.4707657768163</v>
      </c>
    </row>
    <row r="160" spans="1:25" ht="15.75">
      <c r="A160" s="41">
        <f t="shared" si="3"/>
        <v>42936</v>
      </c>
      <c r="B160" s="42">
        <v>3644.640765776816</v>
      </c>
      <c r="C160" s="42">
        <v>3600.930765776816</v>
      </c>
      <c r="D160" s="42">
        <v>3587.770765776816</v>
      </c>
      <c r="E160" s="42">
        <v>3618.060765776816</v>
      </c>
      <c r="F160" s="42">
        <v>3686.610765776816</v>
      </c>
      <c r="G160" s="42">
        <v>3768.900765776816</v>
      </c>
      <c r="H160" s="42">
        <v>3742.250765776816</v>
      </c>
      <c r="I160" s="42">
        <v>3947.650765776816</v>
      </c>
      <c r="J160" s="42">
        <v>3648.000765776816</v>
      </c>
      <c r="K160" s="42">
        <v>3650.910765776816</v>
      </c>
      <c r="L160" s="42">
        <v>3794.300765776816</v>
      </c>
      <c r="M160" s="42">
        <v>3923.000765776816</v>
      </c>
      <c r="N160" s="42">
        <v>3972.7207657768163</v>
      </c>
      <c r="O160" s="42">
        <v>4006.980765776816</v>
      </c>
      <c r="P160" s="42">
        <v>4017.8607657768157</v>
      </c>
      <c r="Q160" s="42">
        <v>4009.000765776816</v>
      </c>
      <c r="R160" s="42">
        <v>3801.040765776816</v>
      </c>
      <c r="S160" s="42">
        <v>3781.770765776816</v>
      </c>
      <c r="T160" s="42">
        <v>3733.4707657768163</v>
      </c>
      <c r="U160" s="42">
        <v>3765.620765776816</v>
      </c>
      <c r="V160" s="42">
        <v>3958.200765776816</v>
      </c>
      <c r="W160" s="42">
        <v>3951.960765776816</v>
      </c>
      <c r="X160" s="42">
        <v>3885.890765776816</v>
      </c>
      <c r="Y160" s="42">
        <v>3871.300765776816</v>
      </c>
    </row>
    <row r="161" spans="1:25" ht="15.75">
      <c r="A161" s="41">
        <f t="shared" si="3"/>
        <v>42937</v>
      </c>
      <c r="B161" s="42">
        <v>3670.900765776816</v>
      </c>
      <c r="C161" s="42">
        <v>3611.250765776816</v>
      </c>
      <c r="D161" s="42">
        <v>3589.690765776816</v>
      </c>
      <c r="E161" s="42">
        <v>3590.620765776816</v>
      </c>
      <c r="F161" s="42">
        <v>3653.680765776816</v>
      </c>
      <c r="G161" s="42">
        <v>3691.600765776816</v>
      </c>
      <c r="H161" s="42">
        <v>3659.4707657768163</v>
      </c>
      <c r="I161" s="42">
        <v>3824.140765776816</v>
      </c>
      <c r="J161" s="42">
        <v>3636.430765776816</v>
      </c>
      <c r="K161" s="42">
        <v>3810.200765776816</v>
      </c>
      <c r="L161" s="42">
        <v>3915.090765776816</v>
      </c>
      <c r="M161" s="42">
        <v>3957.110765776816</v>
      </c>
      <c r="N161" s="42">
        <v>4000.800765776816</v>
      </c>
      <c r="O161" s="42">
        <v>4010.880765776816</v>
      </c>
      <c r="P161" s="42">
        <v>4007.410765776816</v>
      </c>
      <c r="Q161" s="42">
        <v>4012.100765776816</v>
      </c>
      <c r="R161" s="42">
        <v>3827.370765776816</v>
      </c>
      <c r="S161" s="42">
        <v>3805.120765776816</v>
      </c>
      <c r="T161" s="42">
        <v>3795.300765776816</v>
      </c>
      <c r="U161" s="42">
        <v>3816.170765776816</v>
      </c>
      <c r="V161" s="42">
        <v>3931.190765776816</v>
      </c>
      <c r="W161" s="42">
        <v>3948.200765776816</v>
      </c>
      <c r="X161" s="42">
        <v>3875.110765776816</v>
      </c>
      <c r="Y161" s="42">
        <v>3955.730765776816</v>
      </c>
    </row>
    <row r="162" spans="1:25" ht="15.75">
      <c r="A162" s="41">
        <f t="shared" si="3"/>
        <v>42938</v>
      </c>
      <c r="B162" s="42">
        <v>3744.990765776816</v>
      </c>
      <c r="C162" s="42">
        <v>3660.450765776816</v>
      </c>
      <c r="D162" s="42">
        <v>3618.870765776816</v>
      </c>
      <c r="E162" s="42">
        <v>3598.850765776816</v>
      </c>
      <c r="F162" s="42">
        <v>3599.330765776816</v>
      </c>
      <c r="G162" s="42">
        <v>3639.460765776816</v>
      </c>
      <c r="H162" s="42">
        <v>3634.210765776816</v>
      </c>
      <c r="I162" s="42">
        <v>3598.160765776816</v>
      </c>
      <c r="J162" s="42">
        <v>3640.560765776816</v>
      </c>
      <c r="K162" s="42">
        <v>3657.650765776816</v>
      </c>
      <c r="L162" s="42">
        <v>3757.790765776816</v>
      </c>
      <c r="M162" s="42">
        <v>3793.360765776816</v>
      </c>
      <c r="N162" s="42">
        <v>3830.920765776816</v>
      </c>
      <c r="O162" s="42">
        <v>3844.5707657768157</v>
      </c>
      <c r="P162" s="42">
        <v>3837.0707657768157</v>
      </c>
      <c r="Q162" s="42">
        <v>3830.350765776816</v>
      </c>
      <c r="R162" s="42">
        <v>3849.2207657768163</v>
      </c>
      <c r="S162" s="42">
        <v>3831.460765776816</v>
      </c>
      <c r="T162" s="42">
        <v>3834.5107657768162</v>
      </c>
      <c r="U162" s="42">
        <v>3830.420765776816</v>
      </c>
      <c r="V162" s="42">
        <v>3953.140765776816</v>
      </c>
      <c r="W162" s="42">
        <v>3967.950765776816</v>
      </c>
      <c r="X162" s="42">
        <v>3877.540765776816</v>
      </c>
      <c r="Y162" s="42">
        <v>3713.2807657768158</v>
      </c>
    </row>
    <row r="163" spans="1:25" ht="15.75">
      <c r="A163" s="41">
        <f t="shared" si="3"/>
        <v>42939</v>
      </c>
      <c r="B163" s="42">
        <v>3739.190765776816</v>
      </c>
      <c r="C163" s="42">
        <v>3666.930765776816</v>
      </c>
      <c r="D163" s="42">
        <v>3614.650765776816</v>
      </c>
      <c r="E163" s="42">
        <v>3595.930765776816</v>
      </c>
      <c r="F163" s="42">
        <v>3598.480765776816</v>
      </c>
      <c r="G163" s="42">
        <v>3639.180765776816</v>
      </c>
      <c r="H163" s="42">
        <v>3616.000765776816</v>
      </c>
      <c r="I163" s="42">
        <v>3592.370765776816</v>
      </c>
      <c r="J163" s="42">
        <v>3652.360765776816</v>
      </c>
      <c r="K163" s="42">
        <v>3645.300765776816</v>
      </c>
      <c r="L163" s="42">
        <v>3746.4707657768163</v>
      </c>
      <c r="M163" s="42">
        <v>3787.230765776816</v>
      </c>
      <c r="N163" s="42">
        <v>3825.080765776816</v>
      </c>
      <c r="O163" s="42">
        <v>3841.380765776816</v>
      </c>
      <c r="P163" s="42">
        <v>3835.7807657768158</v>
      </c>
      <c r="Q163" s="42">
        <v>3834.950765776816</v>
      </c>
      <c r="R163" s="42">
        <v>3851.210765776816</v>
      </c>
      <c r="S163" s="42">
        <v>3829.3207657768157</v>
      </c>
      <c r="T163" s="42">
        <v>3824.520765776816</v>
      </c>
      <c r="U163" s="42">
        <v>3838.300765776816</v>
      </c>
      <c r="V163" s="42">
        <v>3948.160765776816</v>
      </c>
      <c r="W163" s="42">
        <v>3967.130765776816</v>
      </c>
      <c r="X163" s="42">
        <v>3881.410765776816</v>
      </c>
      <c r="Y163" s="42">
        <v>3750.540765776816</v>
      </c>
    </row>
    <row r="164" spans="1:25" ht="15.75">
      <c r="A164" s="41">
        <f t="shared" si="3"/>
        <v>42940</v>
      </c>
      <c r="B164" s="42">
        <v>3663.770765776816</v>
      </c>
      <c r="C164" s="42">
        <v>3607.8207657768157</v>
      </c>
      <c r="D164" s="42">
        <v>3589.930765776816</v>
      </c>
      <c r="E164" s="42">
        <v>3598.500765776816</v>
      </c>
      <c r="F164" s="42">
        <v>3708.660765776816</v>
      </c>
      <c r="G164" s="42">
        <v>3753.240765776816</v>
      </c>
      <c r="H164" s="42">
        <v>3715.880765776816</v>
      </c>
      <c r="I164" s="42">
        <v>3890.380765776816</v>
      </c>
      <c r="J164" s="42">
        <v>3607.350765776816</v>
      </c>
      <c r="K164" s="42">
        <v>3767.2207657768163</v>
      </c>
      <c r="L164" s="42">
        <v>3883.960765776816</v>
      </c>
      <c r="M164" s="42">
        <v>3920.230765776816</v>
      </c>
      <c r="N164" s="42">
        <v>3956.690765776816</v>
      </c>
      <c r="O164" s="42">
        <v>3991.400765776816</v>
      </c>
      <c r="P164" s="42">
        <v>3976.160765776816</v>
      </c>
      <c r="Q164" s="42">
        <v>3981.130765776816</v>
      </c>
      <c r="R164" s="42">
        <v>3787.180765776816</v>
      </c>
      <c r="S164" s="42">
        <v>3763.200765776816</v>
      </c>
      <c r="T164" s="42">
        <v>3758.150765776816</v>
      </c>
      <c r="U164" s="42">
        <v>3768.940765776816</v>
      </c>
      <c r="V164" s="42">
        <v>3879.800765776816</v>
      </c>
      <c r="W164" s="42">
        <v>3894.0707657768157</v>
      </c>
      <c r="X164" s="42">
        <v>3804.740765776816</v>
      </c>
      <c r="Y164" s="42">
        <v>3768.310765776816</v>
      </c>
    </row>
    <row r="165" spans="1:25" ht="15.75">
      <c r="A165" s="41">
        <f t="shared" si="3"/>
        <v>42941</v>
      </c>
      <c r="B165" s="42">
        <v>3664.210765776816</v>
      </c>
      <c r="C165" s="42">
        <v>3606.900765776816</v>
      </c>
      <c r="D165" s="42">
        <v>3589.700765776816</v>
      </c>
      <c r="E165" s="42">
        <v>3598.440765776816</v>
      </c>
      <c r="F165" s="42">
        <v>3708.880765776816</v>
      </c>
      <c r="G165" s="42">
        <v>3753.090765776816</v>
      </c>
      <c r="H165" s="42">
        <v>3716.190765776816</v>
      </c>
      <c r="I165" s="42">
        <v>3892.740765776816</v>
      </c>
      <c r="J165" s="42">
        <v>3609.810765776816</v>
      </c>
      <c r="K165" s="42">
        <v>3774.690765776816</v>
      </c>
      <c r="L165" s="42">
        <v>3895.670765776816</v>
      </c>
      <c r="M165" s="42">
        <v>3933.730765776816</v>
      </c>
      <c r="N165" s="42">
        <v>3974.950765776816</v>
      </c>
      <c r="O165" s="42">
        <v>3990.770765776816</v>
      </c>
      <c r="P165" s="42">
        <v>3981.5707657768157</v>
      </c>
      <c r="Q165" s="42">
        <v>3990.740765776816</v>
      </c>
      <c r="R165" s="42">
        <v>3793.650765776816</v>
      </c>
      <c r="S165" s="42">
        <v>3767.880765776816</v>
      </c>
      <c r="T165" s="42">
        <v>3762.880765776816</v>
      </c>
      <c r="U165" s="42">
        <v>3765.330765776816</v>
      </c>
      <c r="V165" s="42">
        <v>3888.190765776816</v>
      </c>
      <c r="W165" s="42">
        <v>3913.040765776816</v>
      </c>
      <c r="X165" s="42">
        <v>3830.100765776816</v>
      </c>
      <c r="Y165" s="42">
        <v>3811.700765776816</v>
      </c>
    </row>
    <row r="166" spans="1:25" ht="15.75">
      <c r="A166" s="41">
        <f t="shared" si="3"/>
        <v>42942</v>
      </c>
      <c r="B166" s="42">
        <v>3667.310765776816</v>
      </c>
      <c r="C166" s="42">
        <v>3608.740765776816</v>
      </c>
      <c r="D166" s="42">
        <v>3588.890765776816</v>
      </c>
      <c r="E166" s="42">
        <v>3590.180765776816</v>
      </c>
      <c r="F166" s="42">
        <v>3653.800765776816</v>
      </c>
      <c r="G166" s="42">
        <v>3726.300765776816</v>
      </c>
      <c r="H166" s="42">
        <v>3691.600765776816</v>
      </c>
      <c r="I166" s="42">
        <v>3855.900765776816</v>
      </c>
      <c r="J166" s="42">
        <v>3621.630765776816</v>
      </c>
      <c r="K166" s="42">
        <v>3802.800765776816</v>
      </c>
      <c r="L166" s="42">
        <v>3918.770765776816</v>
      </c>
      <c r="M166" s="42">
        <v>3957.790765776816</v>
      </c>
      <c r="N166" s="42">
        <v>3995.880765776816</v>
      </c>
      <c r="O166" s="42">
        <v>4012.040765776816</v>
      </c>
      <c r="P166" s="42">
        <v>4002.420765776816</v>
      </c>
      <c r="Q166" s="42">
        <v>4005.880765776816</v>
      </c>
      <c r="R166" s="42">
        <v>3815.740765776816</v>
      </c>
      <c r="S166" s="42">
        <v>3784.830765776816</v>
      </c>
      <c r="T166" s="42">
        <v>3782.9707657768163</v>
      </c>
      <c r="U166" s="42">
        <v>3786.4707657768163</v>
      </c>
      <c r="V166" s="42">
        <v>3911.020765776816</v>
      </c>
      <c r="W166" s="42">
        <v>3918.350765776816</v>
      </c>
      <c r="X166" s="42">
        <v>3813.660765776816</v>
      </c>
      <c r="Y166" s="42">
        <v>3761.200765776816</v>
      </c>
    </row>
    <row r="167" spans="1:25" ht="15.75">
      <c r="A167" s="41">
        <f t="shared" si="3"/>
        <v>42943</v>
      </c>
      <c r="B167" s="42">
        <v>3708.920765776816</v>
      </c>
      <c r="C167" s="42">
        <v>3634.3207657768157</v>
      </c>
      <c r="D167" s="42">
        <v>3605.420765776816</v>
      </c>
      <c r="E167" s="42">
        <v>3590.910765776816</v>
      </c>
      <c r="F167" s="42">
        <v>3584.180765776816</v>
      </c>
      <c r="G167" s="42">
        <v>3596.420765776816</v>
      </c>
      <c r="H167" s="42">
        <v>3589.350765776816</v>
      </c>
      <c r="I167" s="42">
        <v>3765.730765776816</v>
      </c>
      <c r="J167" s="42">
        <v>3628.250765776816</v>
      </c>
      <c r="K167" s="42">
        <v>3761.390765776816</v>
      </c>
      <c r="L167" s="42">
        <v>3887.130765776816</v>
      </c>
      <c r="M167" s="42">
        <v>3990.190765776816</v>
      </c>
      <c r="N167" s="42">
        <v>4021.770765776816</v>
      </c>
      <c r="O167" s="42">
        <v>4037.710765776816</v>
      </c>
      <c r="P167" s="42">
        <v>4045.980765776816</v>
      </c>
      <c r="Q167" s="42">
        <v>4071.020765776816</v>
      </c>
      <c r="R167" s="42">
        <v>3855.440765776816</v>
      </c>
      <c r="S167" s="42">
        <v>3830.730765776816</v>
      </c>
      <c r="T167" s="42">
        <v>3790.940765776816</v>
      </c>
      <c r="U167" s="42">
        <v>3832.8207657768157</v>
      </c>
      <c r="V167" s="42">
        <v>4003.550765776816</v>
      </c>
      <c r="W167" s="42">
        <v>4018.240765776816</v>
      </c>
      <c r="X167" s="42">
        <v>3915.100765776816</v>
      </c>
      <c r="Y167" s="42">
        <v>3949.7607657768162</v>
      </c>
    </row>
    <row r="168" spans="1:25" ht="15.75">
      <c r="A168" s="41">
        <f t="shared" si="3"/>
        <v>42944</v>
      </c>
      <c r="B168" s="42">
        <v>3726.900765776816</v>
      </c>
      <c r="C168" s="42">
        <v>3643.800765776816</v>
      </c>
      <c r="D168" s="42">
        <v>3609.3207657768157</v>
      </c>
      <c r="E168" s="42">
        <v>3592.7807657768158</v>
      </c>
      <c r="F168" s="42">
        <v>3585.050765776816</v>
      </c>
      <c r="G168" s="42">
        <v>3593.310765776816</v>
      </c>
      <c r="H168" s="42">
        <v>3592.7607657768162</v>
      </c>
      <c r="I168" s="42">
        <v>3741.730765776816</v>
      </c>
      <c r="J168" s="42">
        <v>3618.190765776816</v>
      </c>
      <c r="K168" s="42">
        <v>3778.390765776816</v>
      </c>
      <c r="L168" s="42">
        <v>3913.630765776816</v>
      </c>
      <c r="M168" s="42">
        <v>4028.700765776816</v>
      </c>
      <c r="N168" s="42">
        <v>4058.850765776816</v>
      </c>
      <c r="O168" s="42">
        <v>4109.770765776816</v>
      </c>
      <c r="P168" s="42">
        <v>4161.290765776816</v>
      </c>
      <c r="Q168" s="42">
        <v>4193.700765776816</v>
      </c>
      <c r="R168" s="42">
        <v>3900.240765776816</v>
      </c>
      <c r="S168" s="42">
        <v>3847.740765776816</v>
      </c>
      <c r="T168" s="42">
        <v>3801.360765776816</v>
      </c>
      <c r="U168" s="42">
        <v>3850.840765776816</v>
      </c>
      <c r="V168" s="42">
        <v>4014.140765776816</v>
      </c>
      <c r="W168" s="42">
        <v>4027.500765776816</v>
      </c>
      <c r="X168" s="42">
        <v>3957.120765776816</v>
      </c>
      <c r="Y168" s="42">
        <v>4033.660765776816</v>
      </c>
    </row>
    <row r="169" spans="1:25" ht="15.75">
      <c r="A169" s="41">
        <f t="shared" si="3"/>
        <v>42945</v>
      </c>
      <c r="B169" s="42">
        <v>3763.180765776816</v>
      </c>
      <c r="C169" s="42">
        <v>3663.270765776816</v>
      </c>
      <c r="D169" s="42">
        <v>3601.200765776816</v>
      </c>
      <c r="E169" s="42">
        <v>3590.450765776816</v>
      </c>
      <c r="F169" s="42">
        <v>3609.540765776816</v>
      </c>
      <c r="G169" s="42">
        <v>3685.290765776816</v>
      </c>
      <c r="H169" s="42">
        <v>3653.5307657768158</v>
      </c>
      <c r="I169" s="42">
        <v>3594.520765776816</v>
      </c>
      <c r="J169" s="42">
        <v>3726.790765776816</v>
      </c>
      <c r="K169" s="42">
        <v>3601.4707657768163</v>
      </c>
      <c r="L169" s="42">
        <v>3647.230765776816</v>
      </c>
      <c r="M169" s="42">
        <v>3701.480765776816</v>
      </c>
      <c r="N169" s="42">
        <v>3762.860765776816</v>
      </c>
      <c r="O169" s="42">
        <v>3817.250765776816</v>
      </c>
      <c r="P169" s="42">
        <v>3827.050765776816</v>
      </c>
      <c r="Q169" s="42">
        <v>3798.480765776816</v>
      </c>
      <c r="R169" s="42">
        <v>3813.5707657768157</v>
      </c>
      <c r="S169" s="42">
        <v>3806.290765776816</v>
      </c>
      <c r="T169" s="42">
        <v>3748.770765776816</v>
      </c>
      <c r="U169" s="42">
        <v>3797.680765776816</v>
      </c>
      <c r="V169" s="42">
        <v>3974.680765776816</v>
      </c>
      <c r="W169" s="42">
        <v>3965.2207657768163</v>
      </c>
      <c r="X169" s="42">
        <v>3865.8207657768157</v>
      </c>
      <c r="Y169" s="42">
        <v>3677.4707657768163</v>
      </c>
    </row>
    <row r="170" spans="1:25" ht="15.75">
      <c r="A170" s="41">
        <f t="shared" si="3"/>
        <v>42946</v>
      </c>
      <c r="B170" s="42">
        <v>3702.810765776816</v>
      </c>
      <c r="C170" s="42">
        <v>3624.8207657768157</v>
      </c>
      <c r="D170" s="42">
        <v>3594.770765776816</v>
      </c>
      <c r="E170" s="42">
        <v>3588.410765776816</v>
      </c>
      <c r="F170" s="42">
        <v>3610.250765776816</v>
      </c>
      <c r="G170" s="42">
        <v>3671.400765776816</v>
      </c>
      <c r="H170" s="42">
        <v>3627.880765776816</v>
      </c>
      <c r="I170" s="42">
        <v>3590.940765776816</v>
      </c>
      <c r="J170" s="42">
        <v>3701.160765776816</v>
      </c>
      <c r="K170" s="42">
        <v>3609.270765776816</v>
      </c>
      <c r="L170" s="42">
        <v>3682.360765776816</v>
      </c>
      <c r="M170" s="42">
        <v>3713.410765776816</v>
      </c>
      <c r="N170" s="42">
        <v>3736.700765776816</v>
      </c>
      <c r="O170" s="42">
        <v>3760.3207657768157</v>
      </c>
      <c r="P170" s="42">
        <v>3757.450765776816</v>
      </c>
      <c r="Q170" s="42">
        <v>3750.2207657768163</v>
      </c>
      <c r="R170" s="42">
        <v>3751.830765776816</v>
      </c>
      <c r="S170" s="42">
        <v>3750.050765776816</v>
      </c>
      <c r="T170" s="42">
        <v>3707.2807657768158</v>
      </c>
      <c r="U170" s="42">
        <v>3767.4707657768163</v>
      </c>
      <c r="V170" s="42">
        <v>3928.360765776816</v>
      </c>
      <c r="W170" s="42">
        <v>3934.550765776816</v>
      </c>
      <c r="X170" s="42">
        <v>3854.350765776816</v>
      </c>
      <c r="Y170" s="42">
        <v>3670.480765776816</v>
      </c>
    </row>
    <row r="171" spans="1:25" ht="15.75">
      <c r="A171" s="41">
        <f t="shared" si="3"/>
        <v>42947</v>
      </c>
      <c r="B171" s="42">
        <v>3645.770765776816</v>
      </c>
      <c r="C171" s="42">
        <v>3594.840765776816</v>
      </c>
      <c r="D171" s="42">
        <v>3587.400765776816</v>
      </c>
      <c r="E171" s="42">
        <v>3597.230765776816</v>
      </c>
      <c r="F171" s="42">
        <v>3658.090765776816</v>
      </c>
      <c r="G171" s="42">
        <v>3737.200765776816</v>
      </c>
      <c r="H171" s="42">
        <v>3694.770765776816</v>
      </c>
      <c r="I171" s="42">
        <v>3859.680765776816</v>
      </c>
      <c r="J171" s="42">
        <v>3600.480765776816</v>
      </c>
      <c r="K171" s="42">
        <v>3709.700765776816</v>
      </c>
      <c r="L171" s="42">
        <v>3821.050765776816</v>
      </c>
      <c r="M171" s="42">
        <v>3858.170765776816</v>
      </c>
      <c r="N171" s="42">
        <v>3880.7607657768162</v>
      </c>
      <c r="O171" s="42">
        <v>3912.440765776816</v>
      </c>
      <c r="P171" s="42">
        <v>3929.540765776816</v>
      </c>
      <c r="Q171" s="42">
        <v>3919.930765776816</v>
      </c>
      <c r="R171" s="42">
        <v>3729.110765776816</v>
      </c>
      <c r="S171" s="42">
        <v>3706.040765776816</v>
      </c>
      <c r="T171" s="42">
        <v>3667.7607657768162</v>
      </c>
      <c r="U171" s="42">
        <v>3730.100765776816</v>
      </c>
      <c r="V171" s="42">
        <v>3875.7807657768158</v>
      </c>
      <c r="W171" s="42">
        <v>3866.7807657768158</v>
      </c>
      <c r="X171" s="42">
        <v>3731.560765776816</v>
      </c>
      <c r="Y171" s="42">
        <v>3692.930765776816</v>
      </c>
    </row>
    <row r="172" spans="1:16" ht="18.75">
      <c r="A172" s="37" t="s">
        <v>111</v>
      </c>
      <c r="P172" s="43">
        <f>'Первая ценовая категория'!CU36</f>
        <v>338631.09</v>
      </c>
    </row>
  </sheetData>
  <sheetProtection password="CA6C" sheet="1" formatCells="0" formatColumns="0" formatRows="0" insertColumns="0" insertRows="0" insertHyperlinks="0" deleteColumns="0" deleteRows="0" sort="0" autoFilter="0" pivotTables="0"/>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182"/>
  <sheetViews>
    <sheetView zoomScale="55" zoomScaleNormal="55" zoomScalePageLayoutView="0" workbookViewId="0" topLeftCell="A1">
      <selection activeCell="A182" sqref="A182:F182"/>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9" t="s">
        <v>113</v>
      </c>
      <c r="B15" s="29"/>
      <c r="C15" s="29"/>
      <c r="D15" s="29"/>
      <c r="E15" s="30" t="str">
        <f>'Третья ценовая категория'!E15</f>
        <v>июле</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120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76</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9" t="s">
        <v>82</v>
      </c>
      <c r="B26" s="92" t="s">
        <v>83</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84</v>
      </c>
      <c r="C28" s="87" t="s">
        <v>85</v>
      </c>
      <c r="D28" s="87" t="s">
        <v>86</v>
      </c>
      <c r="E28" s="87" t="s">
        <v>87</v>
      </c>
      <c r="F28" s="87" t="s">
        <v>88</v>
      </c>
      <c r="G28" s="87" t="s">
        <v>89</v>
      </c>
      <c r="H28" s="87" t="s">
        <v>90</v>
      </c>
      <c r="I28" s="87" t="s">
        <v>91</v>
      </c>
      <c r="J28" s="87" t="s">
        <v>92</v>
      </c>
      <c r="K28" s="87" t="s">
        <v>93</v>
      </c>
      <c r="L28" s="87" t="s">
        <v>94</v>
      </c>
      <c r="M28" s="87" t="s">
        <v>95</v>
      </c>
      <c r="N28" s="87" t="s">
        <v>96</v>
      </c>
      <c r="O28" s="87" t="s">
        <v>97</v>
      </c>
      <c r="P28" s="87" t="s">
        <v>98</v>
      </c>
      <c r="Q28" s="87" t="s">
        <v>99</v>
      </c>
      <c r="R28" s="87" t="s">
        <v>100</v>
      </c>
      <c r="S28" s="87" t="s">
        <v>101</v>
      </c>
      <c r="T28" s="87" t="s">
        <v>102</v>
      </c>
      <c r="U28" s="87" t="s">
        <v>103</v>
      </c>
      <c r="V28" s="87" t="s">
        <v>104</v>
      </c>
      <c r="W28" s="87" t="s">
        <v>105</v>
      </c>
      <c r="X28" s="87" t="s">
        <v>106</v>
      </c>
      <c r="Y28" s="87" t="s">
        <v>107</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1">
        <f>'Третья ценовая категория'!A30</f>
        <v>42917</v>
      </c>
      <c r="B30" s="42">
        <v>893.5111157768164</v>
      </c>
      <c r="C30" s="42">
        <v>811.4111157768165</v>
      </c>
      <c r="D30" s="42">
        <v>798.6811157768165</v>
      </c>
      <c r="E30" s="42">
        <v>799.4511157768164</v>
      </c>
      <c r="F30" s="42">
        <v>948.0711157768164</v>
      </c>
      <c r="G30" s="42">
        <v>1021.8211157768164</v>
      </c>
      <c r="H30" s="42">
        <v>993.6311157768164</v>
      </c>
      <c r="I30" s="42">
        <v>867.3311157768164</v>
      </c>
      <c r="J30" s="42">
        <v>1123.5211157768163</v>
      </c>
      <c r="K30" s="42">
        <v>973.8811157768164</v>
      </c>
      <c r="L30" s="42">
        <v>855.0911157768164</v>
      </c>
      <c r="M30" s="42">
        <v>788.5911157768164</v>
      </c>
      <c r="N30" s="42">
        <v>841.0211157768164</v>
      </c>
      <c r="O30" s="42">
        <v>879.0811157768164</v>
      </c>
      <c r="P30" s="42">
        <v>875.5911157768164</v>
      </c>
      <c r="Q30" s="42">
        <v>859.2711157768164</v>
      </c>
      <c r="R30" s="42">
        <v>875.8211157768164</v>
      </c>
      <c r="S30" s="42">
        <v>862.9411157768164</v>
      </c>
      <c r="T30" s="42">
        <v>832.8811157768164</v>
      </c>
      <c r="U30" s="42">
        <v>871.5311157768165</v>
      </c>
      <c r="V30" s="42">
        <v>1062.6411157768164</v>
      </c>
      <c r="W30" s="42">
        <v>1109.5911157768164</v>
      </c>
      <c r="X30" s="42">
        <v>1032.0711157768164</v>
      </c>
      <c r="Y30" s="42">
        <v>870.3011157768165</v>
      </c>
    </row>
    <row r="31" spans="1:25" ht="15.75" customHeight="1">
      <c r="A31" s="41">
        <f>A30+1</f>
        <v>42918</v>
      </c>
      <c r="B31" s="42">
        <v>925.0511157768165</v>
      </c>
      <c r="C31" s="42">
        <v>842.4411157768164</v>
      </c>
      <c r="D31" s="42">
        <v>818.0911157768164</v>
      </c>
      <c r="E31" s="42">
        <v>798.8811157768164</v>
      </c>
      <c r="F31" s="42">
        <v>825.9011157768164</v>
      </c>
      <c r="G31" s="42">
        <v>884.8111157768165</v>
      </c>
      <c r="H31" s="42">
        <v>827.0611157768165</v>
      </c>
      <c r="I31" s="42">
        <v>807.8111157768165</v>
      </c>
      <c r="J31" s="42">
        <v>868.7211157768164</v>
      </c>
      <c r="K31" s="42">
        <v>792.0911157768164</v>
      </c>
      <c r="L31" s="42">
        <v>967.8211157768164</v>
      </c>
      <c r="M31" s="42">
        <v>1016.4211157768165</v>
      </c>
      <c r="N31" s="42">
        <v>1055.0311157768165</v>
      </c>
      <c r="O31" s="42">
        <v>1042.6311157768164</v>
      </c>
      <c r="P31" s="42">
        <v>1025.8811157768164</v>
      </c>
      <c r="Q31" s="42">
        <v>991.2811157768165</v>
      </c>
      <c r="R31" s="42">
        <v>938.1111157768164</v>
      </c>
      <c r="S31" s="42">
        <v>859.9011157768164</v>
      </c>
      <c r="T31" s="42">
        <v>861.8211157768164</v>
      </c>
      <c r="U31" s="42">
        <v>877.2511157768164</v>
      </c>
      <c r="V31" s="42">
        <v>1137.4311157768166</v>
      </c>
      <c r="W31" s="42">
        <v>1168.8911157768164</v>
      </c>
      <c r="X31" s="42">
        <v>1085.3611157768164</v>
      </c>
      <c r="Y31" s="42">
        <v>894.2611157768164</v>
      </c>
    </row>
    <row r="32" spans="1:25" ht="15.75" customHeight="1">
      <c r="A32" s="41">
        <f aca="true" t="shared" si="0" ref="A32:A60">A31+1</f>
        <v>42919</v>
      </c>
      <c r="B32" s="42">
        <v>848.5811157768164</v>
      </c>
      <c r="C32" s="42">
        <v>794.4311157768165</v>
      </c>
      <c r="D32" s="42">
        <v>784.1611157768165</v>
      </c>
      <c r="E32" s="42">
        <v>808.5711157768164</v>
      </c>
      <c r="F32" s="42">
        <v>924.0111157768164</v>
      </c>
      <c r="G32" s="42">
        <v>984.4411157768164</v>
      </c>
      <c r="H32" s="42">
        <v>924.7211157768164</v>
      </c>
      <c r="I32" s="42">
        <v>1081.7311157768163</v>
      </c>
      <c r="J32" s="42">
        <v>800.4411157768164</v>
      </c>
      <c r="K32" s="42">
        <v>881.4711157768164</v>
      </c>
      <c r="L32" s="42">
        <v>1110.5011157768163</v>
      </c>
      <c r="M32" s="42">
        <v>1157.0411157768165</v>
      </c>
      <c r="N32" s="42">
        <v>1196.4211157768164</v>
      </c>
      <c r="O32" s="42">
        <v>1194.201115776816</v>
      </c>
      <c r="P32" s="42">
        <v>1173.6211157768164</v>
      </c>
      <c r="Q32" s="42">
        <v>1132.5811157768164</v>
      </c>
      <c r="R32" s="42">
        <v>874.8711157768164</v>
      </c>
      <c r="S32" s="42">
        <v>833.5011157768164</v>
      </c>
      <c r="T32" s="42">
        <v>801.8711157768164</v>
      </c>
      <c r="U32" s="42">
        <v>815.8711157768164</v>
      </c>
      <c r="V32" s="42">
        <v>1079.6411157768164</v>
      </c>
      <c r="W32" s="42">
        <v>1098.7311157768163</v>
      </c>
      <c r="X32" s="42">
        <v>1002.6011157768164</v>
      </c>
      <c r="Y32" s="42">
        <v>959.9411157768164</v>
      </c>
    </row>
    <row r="33" spans="1:25" ht="15.75" customHeight="1">
      <c r="A33" s="41">
        <f t="shared" si="0"/>
        <v>42920</v>
      </c>
      <c r="B33" s="42">
        <v>831.1011157768164</v>
      </c>
      <c r="C33" s="42">
        <v>755.4111157768165</v>
      </c>
      <c r="D33" s="42">
        <v>773.6511157768164</v>
      </c>
      <c r="E33" s="42">
        <v>810.7711157768164</v>
      </c>
      <c r="F33" s="42">
        <v>926.7411157768164</v>
      </c>
      <c r="G33" s="42">
        <v>987.8911157768164</v>
      </c>
      <c r="H33" s="42">
        <v>927.9611157768164</v>
      </c>
      <c r="I33" s="42">
        <v>1085.9211157768164</v>
      </c>
      <c r="J33" s="42">
        <v>805.5611157768165</v>
      </c>
      <c r="K33" s="42">
        <v>873.5811157768164</v>
      </c>
      <c r="L33" s="42">
        <v>1087.1911157768163</v>
      </c>
      <c r="M33" s="42">
        <v>1129.5811157768164</v>
      </c>
      <c r="N33" s="42">
        <v>1168.6611157768166</v>
      </c>
      <c r="O33" s="42">
        <v>1187.6211157768162</v>
      </c>
      <c r="P33" s="42">
        <v>1172.7411157768165</v>
      </c>
      <c r="Q33" s="42">
        <v>1126.2111157768163</v>
      </c>
      <c r="R33" s="42">
        <v>867.1011157768164</v>
      </c>
      <c r="S33" s="42">
        <v>829.0411157768165</v>
      </c>
      <c r="T33" s="42">
        <v>797.3911157768164</v>
      </c>
      <c r="U33" s="42">
        <v>811.2511157768164</v>
      </c>
      <c r="V33" s="42">
        <v>1077.7111157768163</v>
      </c>
      <c r="W33" s="42">
        <v>1091.3411157768164</v>
      </c>
      <c r="X33" s="42">
        <v>991.8811157768164</v>
      </c>
      <c r="Y33" s="42">
        <v>972.9011157768164</v>
      </c>
    </row>
    <row r="34" spans="1:25" ht="15.75" customHeight="1">
      <c r="A34" s="41">
        <f t="shared" si="0"/>
        <v>42921</v>
      </c>
      <c r="B34" s="42">
        <v>841.1811157768165</v>
      </c>
      <c r="C34" s="42">
        <v>795.3211157768164</v>
      </c>
      <c r="D34" s="42">
        <v>785.7111157768164</v>
      </c>
      <c r="E34" s="42">
        <v>792.0211157768164</v>
      </c>
      <c r="F34" s="42">
        <v>901.0211157768164</v>
      </c>
      <c r="G34" s="42">
        <v>965.9511157768164</v>
      </c>
      <c r="H34" s="42">
        <v>922.0011157768164</v>
      </c>
      <c r="I34" s="42">
        <v>1107.8911157768164</v>
      </c>
      <c r="J34" s="42">
        <v>814.7111157768164</v>
      </c>
      <c r="K34" s="42">
        <v>892.5011157768164</v>
      </c>
      <c r="L34" s="42">
        <v>1045.2611157768165</v>
      </c>
      <c r="M34" s="42">
        <v>1096.4611157768163</v>
      </c>
      <c r="N34" s="42">
        <v>1131.4311157768166</v>
      </c>
      <c r="O34" s="42">
        <v>1182.3611157768164</v>
      </c>
      <c r="P34" s="42">
        <v>1176.5311157768165</v>
      </c>
      <c r="Q34" s="42">
        <v>1193.3911157768162</v>
      </c>
      <c r="R34" s="42">
        <v>997.9911157768164</v>
      </c>
      <c r="S34" s="42">
        <v>975.9711157768164</v>
      </c>
      <c r="T34" s="42">
        <v>939.0811157768164</v>
      </c>
      <c r="U34" s="42">
        <v>939.1311157768164</v>
      </c>
      <c r="V34" s="42">
        <v>1120.9811157768163</v>
      </c>
      <c r="W34" s="42">
        <v>1138.0911157768164</v>
      </c>
      <c r="X34" s="42">
        <v>1060.2411157768165</v>
      </c>
      <c r="Y34" s="42">
        <v>1051.4911157768165</v>
      </c>
    </row>
    <row r="35" spans="1:25" ht="15.75" customHeight="1">
      <c r="A35" s="41">
        <f t="shared" si="0"/>
        <v>42922</v>
      </c>
      <c r="B35" s="42">
        <v>808.2311157768164</v>
      </c>
      <c r="C35" s="42">
        <v>786.3511157768164</v>
      </c>
      <c r="D35" s="42">
        <v>797.7411157768164</v>
      </c>
      <c r="E35" s="42">
        <v>857.9211157768165</v>
      </c>
      <c r="F35" s="42">
        <v>994.1211157768164</v>
      </c>
      <c r="G35" s="42">
        <v>1057.2811157768165</v>
      </c>
      <c r="H35" s="42">
        <v>1033.0811157768164</v>
      </c>
      <c r="I35" s="42">
        <v>1280.6411157768162</v>
      </c>
      <c r="J35" s="42">
        <v>1003.0311157768165</v>
      </c>
      <c r="K35" s="42">
        <v>798.6911157768164</v>
      </c>
      <c r="L35" s="42">
        <v>866.4511157768164</v>
      </c>
      <c r="M35" s="42">
        <v>932.0311157768165</v>
      </c>
      <c r="N35" s="42">
        <v>991.7511157768164</v>
      </c>
      <c r="O35" s="42">
        <v>1055.0511157768165</v>
      </c>
      <c r="P35" s="42">
        <v>1052.1111157768164</v>
      </c>
      <c r="Q35" s="42">
        <v>1038.8611157768164</v>
      </c>
      <c r="R35" s="42">
        <v>851.3311157768164</v>
      </c>
      <c r="S35" s="42">
        <v>831.5011157768164</v>
      </c>
      <c r="T35" s="42">
        <v>827.4711157768164</v>
      </c>
      <c r="U35" s="42">
        <v>837.1211157768164</v>
      </c>
      <c r="V35" s="42">
        <v>1076.6311157768164</v>
      </c>
      <c r="W35" s="42">
        <v>1102.5211157768163</v>
      </c>
      <c r="X35" s="42">
        <v>1007.9311157768165</v>
      </c>
      <c r="Y35" s="42">
        <v>1020.5811157768164</v>
      </c>
    </row>
    <row r="36" spans="1:25" ht="15.75" customHeight="1">
      <c r="A36" s="41">
        <f t="shared" si="0"/>
        <v>42923</v>
      </c>
      <c r="B36" s="42">
        <v>806.6411157768164</v>
      </c>
      <c r="C36" s="42">
        <v>785.6111157768164</v>
      </c>
      <c r="D36" s="42">
        <v>808.7511157768164</v>
      </c>
      <c r="E36" s="42">
        <v>871.8711157768164</v>
      </c>
      <c r="F36" s="42">
        <v>1015.0611157768165</v>
      </c>
      <c r="G36" s="42">
        <v>1082.8311157768164</v>
      </c>
      <c r="H36" s="42">
        <v>1057.2011157768166</v>
      </c>
      <c r="I36" s="42">
        <v>1312.2611157768165</v>
      </c>
      <c r="J36" s="42">
        <v>1029.0911157768164</v>
      </c>
      <c r="K36" s="42">
        <v>824.1111157768164</v>
      </c>
      <c r="L36" s="42">
        <v>848.0711157768164</v>
      </c>
      <c r="M36" s="42">
        <v>887.3611157768164</v>
      </c>
      <c r="N36" s="42">
        <v>947.3811157768164</v>
      </c>
      <c r="O36" s="42">
        <v>992.4511157768164</v>
      </c>
      <c r="P36" s="42">
        <v>984.8811157768164</v>
      </c>
      <c r="Q36" s="42">
        <v>961.1311157768164</v>
      </c>
      <c r="R36" s="42">
        <v>828.5911157768164</v>
      </c>
      <c r="S36" s="42">
        <v>814.1611157768165</v>
      </c>
      <c r="T36" s="42">
        <v>801.4611157768164</v>
      </c>
      <c r="U36" s="42">
        <v>810.3611157768164</v>
      </c>
      <c r="V36" s="42">
        <v>1007.9711157768164</v>
      </c>
      <c r="W36" s="42">
        <v>1047.7511157768163</v>
      </c>
      <c r="X36" s="42">
        <v>968.7111157768164</v>
      </c>
      <c r="Y36" s="42">
        <v>926.4311157768165</v>
      </c>
    </row>
    <row r="37" spans="1:25" ht="15.75" customHeight="1">
      <c r="A37" s="41">
        <f t="shared" si="0"/>
        <v>42924</v>
      </c>
      <c r="B37" s="42">
        <v>873.9211157768165</v>
      </c>
      <c r="C37" s="42">
        <v>831.6911157768164</v>
      </c>
      <c r="D37" s="42">
        <v>798.3811157768164</v>
      </c>
      <c r="E37" s="42">
        <v>787.7211157768164</v>
      </c>
      <c r="F37" s="42">
        <v>844.9311157768165</v>
      </c>
      <c r="G37" s="42">
        <v>938.7211157768164</v>
      </c>
      <c r="H37" s="42">
        <v>931.4511157768164</v>
      </c>
      <c r="I37" s="42">
        <v>791.2711157768164</v>
      </c>
      <c r="J37" s="42">
        <v>932.1211157768164</v>
      </c>
      <c r="K37" s="42">
        <v>811.5311157768165</v>
      </c>
      <c r="L37" s="42">
        <v>808.5711157768164</v>
      </c>
      <c r="M37" s="42">
        <v>803.5211157768164</v>
      </c>
      <c r="N37" s="42">
        <v>812.6211157768164</v>
      </c>
      <c r="O37" s="42">
        <v>811.5211157768164</v>
      </c>
      <c r="P37" s="42">
        <v>811.6211157768164</v>
      </c>
      <c r="Q37" s="42">
        <v>811.4411157768164</v>
      </c>
      <c r="R37" s="42">
        <v>806.8211157768164</v>
      </c>
      <c r="S37" s="42">
        <v>809.9811157768164</v>
      </c>
      <c r="T37" s="42">
        <v>809.1411157768164</v>
      </c>
      <c r="U37" s="42">
        <v>883.3111157768165</v>
      </c>
      <c r="V37" s="42">
        <v>1016.8511157768164</v>
      </c>
      <c r="W37" s="42">
        <v>1044.5711157768164</v>
      </c>
      <c r="X37" s="42">
        <v>959.0011157768164</v>
      </c>
      <c r="Y37" s="42">
        <v>849.1511157768164</v>
      </c>
    </row>
    <row r="38" spans="1:25" ht="15.75" customHeight="1">
      <c r="A38" s="41">
        <f t="shared" si="0"/>
        <v>42925</v>
      </c>
      <c r="B38" s="42">
        <v>1008.6111157768164</v>
      </c>
      <c r="C38" s="42">
        <v>873.2811157768165</v>
      </c>
      <c r="D38" s="42">
        <v>819.8711157768164</v>
      </c>
      <c r="E38" s="42">
        <v>796.1711157768165</v>
      </c>
      <c r="F38" s="42">
        <v>785.6611157768165</v>
      </c>
      <c r="G38" s="42">
        <v>785.9611157768164</v>
      </c>
      <c r="H38" s="42">
        <v>796.9911157768164</v>
      </c>
      <c r="I38" s="42">
        <v>784.7411157768164</v>
      </c>
      <c r="J38" s="42">
        <v>999.2811157768165</v>
      </c>
      <c r="K38" s="42">
        <v>897.4411157768164</v>
      </c>
      <c r="L38" s="42">
        <v>853.9911157768164</v>
      </c>
      <c r="M38" s="42">
        <v>814.3511157768164</v>
      </c>
      <c r="N38" s="42">
        <v>786.5711157768164</v>
      </c>
      <c r="O38" s="42">
        <v>789.4711157768164</v>
      </c>
      <c r="P38" s="42">
        <v>807.1311157768164</v>
      </c>
      <c r="Q38" s="42">
        <v>807.4011157768164</v>
      </c>
      <c r="R38" s="42">
        <v>807.8311157768164</v>
      </c>
      <c r="S38" s="42">
        <v>805.8811157768164</v>
      </c>
      <c r="T38" s="42">
        <v>798.4711157768164</v>
      </c>
      <c r="U38" s="42">
        <v>832.4311157768165</v>
      </c>
      <c r="V38" s="42">
        <v>1038.5611157768165</v>
      </c>
      <c r="W38" s="42">
        <v>1061.8511157768164</v>
      </c>
      <c r="X38" s="42">
        <v>981.5111157768164</v>
      </c>
      <c r="Y38" s="42">
        <v>853.1411157768164</v>
      </c>
    </row>
    <row r="39" spans="1:25" ht="15.75" customHeight="1">
      <c r="A39" s="41">
        <f t="shared" si="0"/>
        <v>42926</v>
      </c>
      <c r="B39" s="42">
        <v>866.2611157768164</v>
      </c>
      <c r="C39" s="42">
        <v>823.8911157768164</v>
      </c>
      <c r="D39" s="42">
        <v>797.1111157768164</v>
      </c>
      <c r="E39" s="42">
        <v>784.1211157768164</v>
      </c>
      <c r="F39" s="42">
        <v>783.5911157768164</v>
      </c>
      <c r="G39" s="42">
        <v>862.9011157768164</v>
      </c>
      <c r="H39" s="42">
        <v>875.2711157768164</v>
      </c>
      <c r="I39" s="42">
        <v>1128.3711157768164</v>
      </c>
      <c r="J39" s="42">
        <v>911.9111157768165</v>
      </c>
      <c r="K39" s="42">
        <v>806.7011157768164</v>
      </c>
      <c r="L39" s="42">
        <v>813.6011157768164</v>
      </c>
      <c r="M39" s="42">
        <v>812.7011157768164</v>
      </c>
      <c r="N39" s="42">
        <v>851.8511157768164</v>
      </c>
      <c r="O39" s="42">
        <v>866.3811157768164</v>
      </c>
      <c r="P39" s="42">
        <v>896.3111157768165</v>
      </c>
      <c r="Q39" s="42">
        <v>902.1811157768165</v>
      </c>
      <c r="R39" s="42">
        <v>790.2311157768164</v>
      </c>
      <c r="S39" s="42">
        <v>794.6211157768164</v>
      </c>
      <c r="T39" s="42">
        <v>794.2011157768164</v>
      </c>
      <c r="U39" s="42">
        <v>807.3911157768164</v>
      </c>
      <c r="V39" s="42">
        <v>1001.0711157768164</v>
      </c>
      <c r="W39" s="42">
        <v>1045.6711157768164</v>
      </c>
      <c r="X39" s="42">
        <v>949.9811157768164</v>
      </c>
      <c r="Y39" s="42">
        <v>952.8511157768164</v>
      </c>
    </row>
    <row r="40" spans="1:25" ht="15.75" customHeight="1">
      <c r="A40" s="41">
        <f t="shared" si="0"/>
        <v>42927</v>
      </c>
      <c r="B40" s="42">
        <v>849.4411157768164</v>
      </c>
      <c r="C40" s="42">
        <v>679.0311157768165</v>
      </c>
      <c r="D40" s="42">
        <v>721.7411157768164</v>
      </c>
      <c r="E40" s="42">
        <v>760.8111157768165</v>
      </c>
      <c r="F40" s="42">
        <v>779.4511157768164</v>
      </c>
      <c r="G40" s="42">
        <v>863.2811157768165</v>
      </c>
      <c r="H40" s="42">
        <v>875.0111157768164</v>
      </c>
      <c r="I40" s="42">
        <v>1128.9411157768163</v>
      </c>
      <c r="J40" s="42">
        <v>913.7311157768164</v>
      </c>
      <c r="K40" s="42">
        <v>807.2011157768164</v>
      </c>
      <c r="L40" s="42">
        <v>816.1411157768164</v>
      </c>
      <c r="M40" s="42">
        <v>813.7811157768165</v>
      </c>
      <c r="N40" s="42">
        <v>855.6611157768165</v>
      </c>
      <c r="O40" s="42">
        <v>870.5711157768164</v>
      </c>
      <c r="P40" s="42">
        <v>901.5011157768164</v>
      </c>
      <c r="Q40" s="42">
        <v>908.3411157768164</v>
      </c>
      <c r="R40" s="42">
        <v>790.5311157768165</v>
      </c>
      <c r="S40" s="42">
        <v>794.0511157768165</v>
      </c>
      <c r="T40" s="42">
        <v>796.9011157768164</v>
      </c>
      <c r="U40" s="42">
        <v>812.0911157768164</v>
      </c>
      <c r="V40" s="42">
        <v>1047.9411157768163</v>
      </c>
      <c r="W40" s="42">
        <v>1065.2411157768165</v>
      </c>
      <c r="X40" s="42">
        <v>983.5511157768165</v>
      </c>
      <c r="Y40" s="42">
        <v>966.1711157768165</v>
      </c>
    </row>
    <row r="41" spans="1:25" ht="15.75" customHeight="1">
      <c r="A41" s="41">
        <f t="shared" si="0"/>
        <v>42928</v>
      </c>
      <c r="B41" s="42">
        <v>804.3511157768164</v>
      </c>
      <c r="C41" s="42">
        <v>770.3011157768165</v>
      </c>
      <c r="D41" s="42">
        <v>830.8611157768164</v>
      </c>
      <c r="E41" s="42">
        <v>871.3111157768165</v>
      </c>
      <c r="F41" s="42">
        <v>983.4811157768164</v>
      </c>
      <c r="G41" s="42">
        <v>1080.4711157768165</v>
      </c>
      <c r="H41" s="42">
        <v>1030.2411157768165</v>
      </c>
      <c r="I41" s="42">
        <v>1265.8811157768164</v>
      </c>
      <c r="J41" s="42">
        <v>984.2111157768164</v>
      </c>
      <c r="K41" s="42">
        <v>835.1511157768164</v>
      </c>
      <c r="L41" s="42">
        <v>812.3511157768164</v>
      </c>
      <c r="M41" s="42">
        <v>810.9711157768164</v>
      </c>
      <c r="N41" s="42">
        <v>810.6511157768164</v>
      </c>
      <c r="O41" s="42">
        <v>811.6811157768165</v>
      </c>
      <c r="P41" s="42">
        <v>818.7911157768165</v>
      </c>
      <c r="Q41" s="42">
        <v>790.9111157768165</v>
      </c>
      <c r="R41" s="42">
        <v>877.4711157768164</v>
      </c>
      <c r="S41" s="42">
        <v>869.1511157768164</v>
      </c>
      <c r="T41" s="42">
        <v>878.2311157768164</v>
      </c>
      <c r="U41" s="42">
        <v>784.5211157768164</v>
      </c>
      <c r="V41" s="42">
        <v>963.3511157768164</v>
      </c>
      <c r="W41" s="42">
        <v>971.2511157768164</v>
      </c>
      <c r="X41" s="42">
        <v>900.9211157768165</v>
      </c>
      <c r="Y41" s="42">
        <v>918.5111157768164</v>
      </c>
    </row>
    <row r="42" spans="1:25" ht="15.75" customHeight="1">
      <c r="A42" s="41">
        <f t="shared" si="0"/>
        <v>42929</v>
      </c>
      <c r="B42" s="42">
        <v>797.2011157768164</v>
      </c>
      <c r="C42" s="42">
        <v>822.8911157768164</v>
      </c>
      <c r="D42" s="42">
        <v>895.4211157768165</v>
      </c>
      <c r="E42" s="42">
        <v>951.3211157768164</v>
      </c>
      <c r="F42" s="42">
        <v>1121.0411157768165</v>
      </c>
      <c r="G42" s="42">
        <v>1219.5311157768165</v>
      </c>
      <c r="H42" s="42">
        <v>1132.7511157768163</v>
      </c>
      <c r="I42" s="42">
        <v>1384.3211157768164</v>
      </c>
      <c r="J42" s="42">
        <v>1048.7811157768165</v>
      </c>
      <c r="K42" s="42">
        <v>835.7011157768164</v>
      </c>
      <c r="L42" s="42">
        <v>785.1911157768164</v>
      </c>
      <c r="M42" s="42">
        <v>815.8511157768164</v>
      </c>
      <c r="N42" s="42">
        <v>816.1511157768164</v>
      </c>
      <c r="O42" s="42">
        <v>826.9011157768164</v>
      </c>
      <c r="P42" s="42">
        <v>832.2811157768165</v>
      </c>
      <c r="Q42" s="42">
        <v>849.3011157768165</v>
      </c>
      <c r="R42" s="42">
        <v>915.0611157768165</v>
      </c>
      <c r="S42" s="42">
        <v>896.0711157768164</v>
      </c>
      <c r="T42" s="42">
        <v>909.8411157768164</v>
      </c>
      <c r="U42" s="42">
        <v>784.8611157768164</v>
      </c>
      <c r="V42" s="42">
        <v>980.2311157768164</v>
      </c>
      <c r="W42" s="42">
        <v>994.4011157768164</v>
      </c>
      <c r="X42" s="42">
        <v>911.9811157768164</v>
      </c>
      <c r="Y42" s="42">
        <v>959.0311157768165</v>
      </c>
    </row>
    <row r="43" spans="1:25" ht="15.75" customHeight="1">
      <c r="A43" s="41">
        <f t="shared" si="0"/>
        <v>42930</v>
      </c>
      <c r="B43" s="42">
        <v>805.9611157768164</v>
      </c>
      <c r="C43" s="42">
        <v>786.8511157768164</v>
      </c>
      <c r="D43" s="42">
        <v>856.4911157768164</v>
      </c>
      <c r="E43" s="42">
        <v>906.5211157768164</v>
      </c>
      <c r="F43" s="42">
        <v>1054.8811157768164</v>
      </c>
      <c r="G43" s="42">
        <v>1150.3811157768164</v>
      </c>
      <c r="H43" s="42">
        <v>1074.6411157768164</v>
      </c>
      <c r="I43" s="42">
        <v>1301.6911157768163</v>
      </c>
      <c r="J43" s="42">
        <v>978.3211157768164</v>
      </c>
      <c r="K43" s="42">
        <v>794.0511157768165</v>
      </c>
      <c r="L43" s="42">
        <v>851.8311157768164</v>
      </c>
      <c r="M43" s="42">
        <v>803.0311157768165</v>
      </c>
      <c r="N43" s="42">
        <v>794.1211157768164</v>
      </c>
      <c r="O43" s="42">
        <v>787.2111157768164</v>
      </c>
      <c r="P43" s="42">
        <v>787.2611157768164</v>
      </c>
      <c r="Q43" s="42">
        <v>807.2511157768164</v>
      </c>
      <c r="R43" s="42">
        <v>876.0411157768165</v>
      </c>
      <c r="S43" s="42">
        <v>858.7911157768165</v>
      </c>
      <c r="T43" s="42">
        <v>870.6111157768164</v>
      </c>
      <c r="U43" s="42">
        <v>826.7411157768164</v>
      </c>
      <c r="V43" s="42">
        <v>1028.6011157768164</v>
      </c>
      <c r="W43" s="42">
        <v>1039.8211157768164</v>
      </c>
      <c r="X43" s="42">
        <v>959.0311157768165</v>
      </c>
      <c r="Y43" s="42">
        <v>983.1811157768165</v>
      </c>
    </row>
    <row r="44" spans="1:25" ht="15.75" customHeight="1">
      <c r="A44" s="41">
        <f t="shared" si="0"/>
        <v>42931</v>
      </c>
      <c r="B44" s="42">
        <v>902.6511157768164</v>
      </c>
      <c r="C44" s="42">
        <v>824.3211157768164</v>
      </c>
      <c r="D44" s="42">
        <v>792.1311157768164</v>
      </c>
      <c r="E44" s="42">
        <v>786.6811157768165</v>
      </c>
      <c r="F44" s="42">
        <v>812.9111157768165</v>
      </c>
      <c r="G44" s="42">
        <v>913.3011157768165</v>
      </c>
      <c r="H44" s="42">
        <v>858.1011157768164</v>
      </c>
      <c r="I44" s="42">
        <v>793.5411157768165</v>
      </c>
      <c r="J44" s="42">
        <v>963.5411157768165</v>
      </c>
      <c r="K44" s="42">
        <v>807.7511157768164</v>
      </c>
      <c r="L44" s="42">
        <v>813.3711157768164</v>
      </c>
      <c r="M44" s="42">
        <v>813.7711157768164</v>
      </c>
      <c r="N44" s="42">
        <v>825.7711157768164</v>
      </c>
      <c r="O44" s="42">
        <v>876.7411157768164</v>
      </c>
      <c r="P44" s="42">
        <v>877.3411157768164</v>
      </c>
      <c r="Q44" s="42">
        <v>854.8811157768164</v>
      </c>
      <c r="R44" s="42">
        <v>888.9411157768164</v>
      </c>
      <c r="S44" s="42">
        <v>875.0311157768165</v>
      </c>
      <c r="T44" s="42">
        <v>824.6211157768164</v>
      </c>
      <c r="U44" s="42">
        <v>863.1511157768164</v>
      </c>
      <c r="V44" s="42">
        <v>1134.0711157768164</v>
      </c>
      <c r="W44" s="42">
        <v>1176.7011157768166</v>
      </c>
      <c r="X44" s="42">
        <v>1037.8111157768165</v>
      </c>
      <c r="Y44" s="42">
        <v>859.1511157768164</v>
      </c>
    </row>
    <row r="45" spans="1:25" ht="15.75" customHeight="1">
      <c r="A45" s="41">
        <f t="shared" si="0"/>
        <v>42932</v>
      </c>
      <c r="B45" s="42">
        <v>944.9911157768164</v>
      </c>
      <c r="C45" s="42">
        <v>855.7611157768164</v>
      </c>
      <c r="D45" s="42">
        <v>811.2411157768164</v>
      </c>
      <c r="E45" s="42">
        <v>788.5011157768164</v>
      </c>
      <c r="F45" s="42">
        <v>797.6011157768164</v>
      </c>
      <c r="G45" s="42">
        <v>844.2711157768164</v>
      </c>
      <c r="H45" s="42">
        <v>808.9411157768164</v>
      </c>
      <c r="I45" s="42">
        <v>788.1311157768164</v>
      </c>
      <c r="J45" s="42">
        <v>867.3311157768164</v>
      </c>
      <c r="K45" s="42">
        <v>827.2311157768164</v>
      </c>
      <c r="L45" s="42">
        <v>961.3211157768164</v>
      </c>
      <c r="M45" s="42">
        <v>1007.1311157768164</v>
      </c>
      <c r="N45" s="42">
        <v>1051.9411157768163</v>
      </c>
      <c r="O45" s="42">
        <v>1080.0411157768165</v>
      </c>
      <c r="P45" s="42">
        <v>1068.9611157768163</v>
      </c>
      <c r="Q45" s="42">
        <v>1047.2611157768165</v>
      </c>
      <c r="R45" s="42">
        <v>1030.1811157768166</v>
      </c>
      <c r="S45" s="42">
        <v>1016.0011157768164</v>
      </c>
      <c r="T45" s="42">
        <v>977.5811157768164</v>
      </c>
      <c r="U45" s="42">
        <v>978.8811157768164</v>
      </c>
      <c r="V45" s="42">
        <v>1150.0111157768165</v>
      </c>
      <c r="W45" s="42">
        <v>1189.8911157768162</v>
      </c>
      <c r="X45" s="42">
        <v>1126.6911157768163</v>
      </c>
      <c r="Y45" s="42">
        <v>970.0011157768164</v>
      </c>
    </row>
    <row r="46" spans="1:25" ht="15.75">
      <c r="A46" s="41">
        <f t="shared" si="0"/>
        <v>42933</v>
      </c>
      <c r="B46" s="42">
        <v>892.6211157768164</v>
      </c>
      <c r="C46" s="42">
        <v>817.2411157768164</v>
      </c>
      <c r="D46" s="42">
        <v>787.2411157768164</v>
      </c>
      <c r="E46" s="42">
        <v>800.0811157768164</v>
      </c>
      <c r="F46" s="42">
        <v>877.2211157768164</v>
      </c>
      <c r="G46" s="42">
        <v>930.2111157768164</v>
      </c>
      <c r="H46" s="42">
        <v>889.2811157768165</v>
      </c>
      <c r="I46" s="42">
        <v>1073.7711157768163</v>
      </c>
      <c r="J46" s="42">
        <v>784.2511157768164</v>
      </c>
      <c r="K46" s="42">
        <v>981.8011157768165</v>
      </c>
      <c r="L46" s="42">
        <v>1126.2011157768166</v>
      </c>
      <c r="M46" s="42">
        <v>1167.7811157768165</v>
      </c>
      <c r="N46" s="42">
        <v>1200.2711157768163</v>
      </c>
      <c r="O46" s="42">
        <v>1229.9611157768163</v>
      </c>
      <c r="P46" s="42">
        <v>1217.9211157768164</v>
      </c>
      <c r="Q46" s="42">
        <v>1190.1611157768161</v>
      </c>
      <c r="R46" s="42">
        <v>978.9011157768164</v>
      </c>
      <c r="S46" s="42">
        <v>978.7511157768164</v>
      </c>
      <c r="T46" s="42">
        <v>937.8211157768164</v>
      </c>
      <c r="U46" s="42">
        <v>941.1811157768165</v>
      </c>
      <c r="V46" s="42">
        <v>1108.6411157768164</v>
      </c>
      <c r="W46" s="42">
        <v>1136.8911157768164</v>
      </c>
      <c r="X46" s="42">
        <v>1079.1011157768164</v>
      </c>
      <c r="Y46" s="42">
        <v>1103.3811157768164</v>
      </c>
    </row>
    <row r="47" spans="1:25" ht="15.75">
      <c r="A47" s="41">
        <f t="shared" si="0"/>
        <v>42934</v>
      </c>
      <c r="B47" s="42">
        <v>854.0811157768164</v>
      </c>
      <c r="C47" s="42">
        <v>806.4811157768164</v>
      </c>
      <c r="D47" s="42">
        <v>785.0011157768164</v>
      </c>
      <c r="E47" s="42">
        <v>801.5311157768165</v>
      </c>
      <c r="F47" s="42">
        <v>879.0011157768164</v>
      </c>
      <c r="G47" s="42">
        <v>933.1211157768164</v>
      </c>
      <c r="H47" s="42">
        <v>891.9411157768164</v>
      </c>
      <c r="I47" s="42">
        <v>1080.1911157768163</v>
      </c>
      <c r="J47" s="42">
        <v>792.7811157768165</v>
      </c>
      <c r="K47" s="42">
        <v>966.6811157768165</v>
      </c>
      <c r="L47" s="42">
        <v>1125.1411157768164</v>
      </c>
      <c r="M47" s="42">
        <v>1166.7211157768165</v>
      </c>
      <c r="N47" s="42">
        <v>1198.8411157768164</v>
      </c>
      <c r="O47" s="42">
        <v>1223.5511157768165</v>
      </c>
      <c r="P47" s="42">
        <v>1243.0911157768164</v>
      </c>
      <c r="Q47" s="42">
        <v>1225.9911157768165</v>
      </c>
      <c r="R47" s="42">
        <v>979.0311157768165</v>
      </c>
      <c r="S47" s="42">
        <v>981.1811157768165</v>
      </c>
      <c r="T47" s="42">
        <v>940.9811157768164</v>
      </c>
      <c r="U47" s="42">
        <v>937.2011157768164</v>
      </c>
      <c r="V47" s="42">
        <v>1114.1611157768166</v>
      </c>
      <c r="W47" s="42">
        <v>1139.9511157768166</v>
      </c>
      <c r="X47" s="42">
        <v>1092.5711157768164</v>
      </c>
      <c r="Y47" s="42">
        <v>1103.6911157768163</v>
      </c>
    </row>
    <row r="48" spans="1:25" ht="15.75">
      <c r="A48" s="41">
        <f t="shared" si="0"/>
        <v>42935</v>
      </c>
      <c r="B48" s="42">
        <v>846.9611157768164</v>
      </c>
      <c r="C48" s="42">
        <v>798.1211157768164</v>
      </c>
      <c r="D48" s="42">
        <v>784.4111157768165</v>
      </c>
      <c r="E48" s="42">
        <v>810.3811157768164</v>
      </c>
      <c r="F48" s="42">
        <v>832.4011157768164</v>
      </c>
      <c r="G48" s="42">
        <v>863.4011157768164</v>
      </c>
      <c r="H48" s="42">
        <v>834.5011157768164</v>
      </c>
      <c r="I48" s="42">
        <v>1089.9011157768164</v>
      </c>
      <c r="J48" s="42">
        <v>804.8711157768164</v>
      </c>
      <c r="K48" s="42">
        <v>932.2811157768165</v>
      </c>
      <c r="L48" s="42">
        <v>1073.6711157768164</v>
      </c>
      <c r="M48" s="42">
        <v>1116.2211157768165</v>
      </c>
      <c r="N48" s="42">
        <v>1150.3711157768164</v>
      </c>
      <c r="O48" s="42">
        <v>1175.7611157768165</v>
      </c>
      <c r="P48" s="42">
        <v>1169.0011157768163</v>
      </c>
      <c r="Q48" s="42">
        <v>1153.2311157768163</v>
      </c>
      <c r="R48" s="42">
        <v>941.9011157768164</v>
      </c>
      <c r="S48" s="42">
        <v>940.5911157768164</v>
      </c>
      <c r="T48" s="42">
        <v>900.6011157768164</v>
      </c>
      <c r="U48" s="42">
        <v>896.4611157768164</v>
      </c>
      <c r="V48" s="42">
        <v>1070.2911157768165</v>
      </c>
      <c r="W48" s="42">
        <v>1095.8311157768164</v>
      </c>
      <c r="X48" s="42">
        <v>1036.5711157768164</v>
      </c>
      <c r="Y48" s="42">
        <v>994.0411157768165</v>
      </c>
    </row>
    <row r="49" spans="1:25" ht="15.75">
      <c r="A49" s="41">
        <f t="shared" si="0"/>
        <v>42936</v>
      </c>
      <c r="B49" s="42">
        <v>841.2111157768164</v>
      </c>
      <c r="C49" s="42">
        <v>797.5011157768164</v>
      </c>
      <c r="D49" s="42">
        <v>784.3411157768164</v>
      </c>
      <c r="E49" s="42">
        <v>814.6311157768164</v>
      </c>
      <c r="F49" s="42">
        <v>883.1811157768165</v>
      </c>
      <c r="G49" s="42">
        <v>965.4711157768164</v>
      </c>
      <c r="H49" s="42">
        <v>938.8211157768164</v>
      </c>
      <c r="I49" s="42">
        <v>1144.2211157768165</v>
      </c>
      <c r="J49" s="42">
        <v>844.5711157768164</v>
      </c>
      <c r="K49" s="42">
        <v>847.4811157768164</v>
      </c>
      <c r="L49" s="42">
        <v>990.8711157768164</v>
      </c>
      <c r="M49" s="42">
        <v>1119.5711157768164</v>
      </c>
      <c r="N49" s="42">
        <v>1169.2911157768165</v>
      </c>
      <c r="O49" s="42">
        <v>1203.5511157768165</v>
      </c>
      <c r="P49" s="42">
        <v>1214.4311157768161</v>
      </c>
      <c r="Q49" s="42">
        <v>1205.5711157768164</v>
      </c>
      <c r="R49" s="42">
        <v>997.6111157768164</v>
      </c>
      <c r="S49" s="42">
        <v>978.3411157768164</v>
      </c>
      <c r="T49" s="42">
        <v>930.0411157768165</v>
      </c>
      <c r="U49" s="42">
        <v>962.1911157768164</v>
      </c>
      <c r="V49" s="42">
        <v>1154.7711157768163</v>
      </c>
      <c r="W49" s="42">
        <v>1148.5311157768165</v>
      </c>
      <c r="X49" s="42">
        <v>1082.4611157768163</v>
      </c>
      <c r="Y49" s="42">
        <v>1067.8711157768164</v>
      </c>
    </row>
    <row r="50" spans="1:25" ht="15.75">
      <c r="A50" s="41">
        <f t="shared" si="0"/>
        <v>42937</v>
      </c>
      <c r="B50" s="42">
        <v>867.4711157768164</v>
      </c>
      <c r="C50" s="42">
        <v>807.8211157768164</v>
      </c>
      <c r="D50" s="42">
        <v>786.2611157768164</v>
      </c>
      <c r="E50" s="42">
        <v>787.1911157768164</v>
      </c>
      <c r="F50" s="42">
        <v>850.2511157768164</v>
      </c>
      <c r="G50" s="42">
        <v>888.1711157768165</v>
      </c>
      <c r="H50" s="42">
        <v>856.0411157768165</v>
      </c>
      <c r="I50" s="42">
        <v>1020.7111157768164</v>
      </c>
      <c r="J50" s="42">
        <v>833.0011157768164</v>
      </c>
      <c r="K50" s="42">
        <v>1006.7711157768164</v>
      </c>
      <c r="L50" s="42">
        <v>1111.6611157768166</v>
      </c>
      <c r="M50" s="42">
        <v>1153.6811157768166</v>
      </c>
      <c r="N50" s="42">
        <v>1197.3711157768162</v>
      </c>
      <c r="O50" s="42">
        <v>1207.451115776816</v>
      </c>
      <c r="P50" s="42">
        <v>1203.9811157768163</v>
      </c>
      <c r="Q50" s="42">
        <v>1208.6711157768164</v>
      </c>
      <c r="R50" s="42">
        <v>1023.9411157768164</v>
      </c>
      <c r="S50" s="42">
        <v>1001.6911157768164</v>
      </c>
      <c r="T50" s="42">
        <v>991.8711157768164</v>
      </c>
      <c r="U50" s="42">
        <v>1012.7411157768164</v>
      </c>
      <c r="V50" s="42">
        <v>1127.7611157768165</v>
      </c>
      <c r="W50" s="42">
        <v>1144.7711157768163</v>
      </c>
      <c r="X50" s="42">
        <v>1071.6811157768166</v>
      </c>
      <c r="Y50" s="42">
        <v>1152.3011157768165</v>
      </c>
    </row>
    <row r="51" spans="1:25" ht="15.75">
      <c r="A51" s="41">
        <f t="shared" si="0"/>
        <v>42938</v>
      </c>
      <c r="B51" s="42">
        <v>941.5611157768165</v>
      </c>
      <c r="C51" s="42">
        <v>857.0211157768164</v>
      </c>
      <c r="D51" s="42">
        <v>815.4411157768164</v>
      </c>
      <c r="E51" s="42">
        <v>795.4211157768165</v>
      </c>
      <c r="F51" s="42">
        <v>795.9011157768164</v>
      </c>
      <c r="G51" s="42">
        <v>836.0311157768165</v>
      </c>
      <c r="H51" s="42">
        <v>830.7811157768165</v>
      </c>
      <c r="I51" s="42">
        <v>794.7311157768164</v>
      </c>
      <c r="J51" s="42">
        <v>837.1311157768164</v>
      </c>
      <c r="K51" s="42">
        <v>854.2211157768164</v>
      </c>
      <c r="L51" s="42">
        <v>954.3611157768164</v>
      </c>
      <c r="M51" s="42">
        <v>989.9311157768165</v>
      </c>
      <c r="N51" s="42">
        <v>1027.4911157768165</v>
      </c>
      <c r="O51" s="42">
        <v>1041.1411157768164</v>
      </c>
      <c r="P51" s="42">
        <v>1033.6411157768164</v>
      </c>
      <c r="Q51" s="42">
        <v>1026.9211157768164</v>
      </c>
      <c r="R51" s="42">
        <v>1045.7911157768165</v>
      </c>
      <c r="S51" s="42">
        <v>1028.0311157768165</v>
      </c>
      <c r="T51" s="42">
        <v>1031.0811157768164</v>
      </c>
      <c r="U51" s="42">
        <v>1026.9911157768165</v>
      </c>
      <c r="V51" s="42">
        <v>1149.7111157768163</v>
      </c>
      <c r="W51" s="42">
        <v>1164.5211157768163</v>
      </c>
      <c r="X51" s="42">
        <v>1074.1111157768164</v>
      </c>
      <c r="Y51" s="42">
        <v>909.8511157768164</v>
      </c>
    </row>
    <row r="52" spans="1:25" ht="15.75">
      <c r="A52" s="41">
        <f t="shared" si="0"/>
        <v>42939</v>
      </c>
      <c r="B52" s="42">
        <v>935.7611157768164</v>
      </c>
      <c r="C52" s="42">
        <v>863.5011157768164</v>
      </c>
      <c r="D52" s="42">
        <v>811.2211157768164</v>
      </c>
      <c r="E52" s="42">
        <v>792.5011157768164</v>
      </c>
      <c r="F52" s="42">
        <v>795.0511157768165</v>
      </c>
      <c r="G52" s="42">
        <v>835.7511157768164</v>
      </c>
      <c r="H52" s="42">
        <v>812.5711157768164</v>
      </c>
      <c r="I52" s="42">
        <v>788.9411157768164</v>
      </c>
      <c r="J52" s="42">
        <v>848.9311157768165</v>
      </c>
      <c r="K52" s="42">
        <v>841.8711157768164</v>
      </c>
      <c r="L52" s="42">
        <v>943.0411157768165</v>
      </c>
      <c r="M52" s="42">
        <v>983.8011157768165</v>
      </c>
      <c r="N52" s="42">
        <v>1021.6511157768164</v>
      </c>
      <c r="O52" s="42">
        <v>1037.9511157768166</v>
      </c>
      <c r="P52" s="42">
        <v>1032.3511157768164</v>
      </c>
      <c r="Q52" s="42">
        <v>1031.5211157768163</v>
      </c>
      <c r="R52" s="42">
        <v>1047.7811157768165</v>
      </c>
      <c r="S52" s="42">
        <v>1025.8911157768164</v>
      </c>
      <c r="T52" s="42">
        <v>1021.0911157768164</v>
      </c>
      <c r="U52" s="42">
        <v>1034.8711157768164</v>
      </c>
      <c r="V52" s="42">
        <v>1144.7311157768163</v>
      </c>
      <c r="W52" s="42">
        <v>1163.7011157768166</v>
      </c>
      <c r="X52" s="42">
        <v>1077.9811157768163</v>
      </c>
      <c r="Y52" s="42">
        <v>947.1111157768164</v>
      </c>
    </row>
    <row r="53" spans="1:25" ht="15.75">
      <c r="A53" s="41">
        <f t="shared" si="0"/>
        <v>42940</v>
      </c>
      <c r="B53" s="42">
        <v>860.3411157768164</v>
      </c>
      <c r="C53" s="42">
        <v>804.3911157768164</v>
      </c>
      <c r="D53" s="42">
        <v>786.5011157768164</v>
      </c>
      <c r="E53" s="42">
        <v>795.0711157768164</v>
      </c>
      <c r="F53" s="42">
        <v>905.2311157768164</v>
      </c>
      <c r="G53" s="42">
        <v>949.8111157768165</v>
      </c>
      <c r="H53" s="42">
        <v>912.4511157768164</v>
      </c>
      <c r="I53" s="42">
        <v>1086.9511157768166</v>
      </c>
      <c r="J53" s="42">
        <v>803.9211157768165</v>
      </c>
      <c r="K53" s="42">
        <v>963.7911157768165</v>
      </c>
      <c r="L53" s="42">
        <v>1080.5311157768165</v>
      </c>
      <c r="M53" s="42">
        <v>1116.8011157768165</v>
      </c>
      <c r="N53" s="42">
        <v>1153.2611157768165</v>
      </c>
      <c r="O53" s="42">
        <v>1187.9711157768165</v>
      </c>
      <c r="P53" s="42">
        <v>1172.7311157768163</v>
      </c>
      <c r="Q53" s="42">
        <v>1177.7011157768166</v>
      </c>
      <c r="R53" s="42">
        <v>983.7511157768164</v>
      </c>
      <c r="S53" s="42">
        <v>959.7711157768164</v>
      </c>
      <c r="T53" s="42">
        <v>954.7211157768164</v>
      </c>
      <c r="U53" s="42">
        <v>965.5111157768164</v>
      </c>
      <c r="V53" s="42">
        <v>1076.3711157768164</v>
      </c>
      <c r="W53" s="42">
        <v>1090.6411157768164</v>
      </c>
      <c r="X53" s="42">
        <v>1001.3111157768165</v>
      </c>
      <c r="Y53" s="42">
        <v>964.8811157768164</v>
      </c>
    </row>
    <row r="54" spans="1:25" ht="15.75">
      <c r="A54" s="41">
        <f t="shared" si="0"/>
        <v>42941</v>
      </c>
      <c r="B54" s="42">
        <v>860.7811157768165</v>
      </c>
      <c r="C54" s="42">
        <v>803.4711157768164</v>
      </c>
      <c r="D54" s="42">
        <v>786.2711157768164</v>
      </c>
      <c r="E54" s="42">
        <v>795.0111157768164</v>
      </c>
      <c r="F54" s="42">
        <v>905.4511157768164</v>
      </c>
      <c r="G54" s="42">
        <v>949.6611157768165</v>
      </c>
      <c r="H54" s="42">
        <v>912.7611157768164</v>
      </c>
      <c r="I54" s="42">
        <v>1089.3111157768165</v>
      </c>
      <c r="J54" s="42">
        <v>806.3811157768164</v>
      </c>
      <c r="K54" s="42">
        <v>971.2611157768164</v>
      </c>
      <c r="L54" s="42">
        <v>1092.2411157768165</v>
      </c>
      <c r="M54" s="42">
        <v>1130.3011157768165</v>
      </c>
      <c r="N54" s="42">
        <v>1171.5211157768163</v>
      </c>
      <c r="O54" s="42">
        <v>1187.3411157768164</v>
      </c>
      <c r="P54" s="42">
        <v>1178.1411157768162</v>
      </c>
      <c r="Q54" s="42">
        <v>1187.3111157768162</v>
      </c>
      <c r="R54" s="42">
        <v>990.2211157768164</v>
      </c>
      <c r="S54" s="42">
        <v>964.4511157768164</v>
      </c>
      <c r="T54" s="42">
        <v>959.4511157768164</v>
      </c>
      <c r="U54" s="42">
        <v>961.9011157768164</v>
      </c>
      <c r="V54" s="42">
        <v>1084.7611157768165</v>
      </c>
      <c r="W54" s="42">
        <v>1109.6111157768164</v>
      </c>
      <c r="X54" s="42">
        <v>1026.6711157768164</v>
      </c>
      <c r="Y54" s="42">
        <v>1008.2711157768164</v>
      </c>
    </row>
    <row r="55" spans="1:25" ht="15.75">
      <c r="A55" s="41">
        <f t="shared" si="0"/>
        <v>42942</v>
      </c>
      <c r="B55" s="42">
        <v>863.8811157768164</v>
      </c>
      <c r="C55" s="42">
        <v>805.3111157768165</v>
      </c>
      <c r="D55" s="42">
        <v>785.4611157768164</v>
      </c>
      <c r="E55" s="42">
        <v>786.7511157768164</v>
      </c>
      <c r="F55" s="42">
        <v>850.3711157768164</v>
      </c>
      <c r="G55" s="42">
        <v>922.8711157768164</v>
      </c>
      <c r="H55" s="42">
        <v>888.1711157768165</v>
      </c>
      <c r="I55" s="42">
        <v>1052.4711157768165</v>
      </c>
      <c r="J55" s="42">
        <v>818.2011157768164</v>
      </c>
      <c r="K55" s="42">
        <v>999.3711157768164</v>
      </c>
      <c r="L55" s="42">
        <v>1115.3411157768164</v>
      </c>
      <c r="M55" s="42">
        <v>1154.3611157768164</v>
      </c>
      <c r="N55" s="42">
        <v>1192.451115776816</v>
      </c>
      <c r="O55" s="42">
        <v>1208.6111157768164</v>
      </c>
      <c r="P55" s="42">
        <v>1198.9911157768165</v>
      </c>
      <c r="Q55" s="42">
        <v>1202.451115776816</v>
      </c>
      <c r="R55" s="42">
        <v>1012.3111157768165</v>
      </c>
      <c r="S55" s="42">
        <v>981.4011157768164</v>
      </c>
      <c r="T55" s="42">
        <v>979.5411157768165</v>
      </c>
      <c r="U55" s="42">
        <v>983.0411157768165</v>
      </c>
      <c r="V55" s="42">
        <v>1107.5911157768164</v>
      </c>
      <c r="W55" s="42">
        <v>1114.9211157768164</v>
      </c>
      <c r="X55" s="42">
        <v>1010.2311157768164</v>
      </c>
      <c r="Y55" s="42">
        <v>957.7711157768164</v>
      </c>
    </row>
    <row r="56" spans="1:25" ht="15.75">
      <c r="A56" s="41">
        <f t="shared" si="0"/>
        <v>42943</v>
      </c>
      <c r="B56" s="42">
        <v>905.4911157768164</v>
      </c>
      <c r="C56" s="42">
        <v>830.8911157768164</v>
      </c>
      <c r="D56" s="42">
        <v>801.9911157768164</v>
      </c>
      <c r="E56" s="42">
        <v>787.4811157768164</v>
      </c>
      <c r="F56" s="42">
        <v>780.7511157768164</v>
      </c>
      <c r="G56" s="42">
        <v>792.9911157768164</v>
      </c>
      <c r="H56" s="42">
        <v>785.9211157768165</v>
      </c>
      <c r="I56" s="42">
        <v>962.3011157768165</v>
      </c>
      <c r="J56" s="42">
        <v>824.8211157768164</v>
      </c>
      <c r="K56" s="42">
        <v>957.9611157768164</v>
      </c>
      <c r="L56" s="42">
        <v>1083.7011157768166</v>
      </c>
      <c r="M56" s="42">
        <v>1186.7611157768165</v>
      </c>
      <c r="N56" s="42">
        <v>1218.3411157768164</v>
      </c>
      <c r="O56" s="42">
        <v>1234.2811157768165</v>
      </c>
      <c r="P56" s="42">
        <v>1242.5511157768165</v>
      </c>
      <c r="Q56" s="42">
        <v>1267.5911157768164</v>
      </c>
      <c r="R56" s="42">
        <v>1052.0111157768165</v>
      </c>
      <c r="S56" s="42">
        <v>1027.3011157768165</v>
      </c>
      <c r="T56" s="42">
        <v>987.5111157768164</v>
      </c>
      <c r="U56" s="42">
        <v>1029.3911157768164</v>
      </c>
      <c r="V56" s="42">
        <v>1200.1211157768162</v>
      </c>
      <c r="W56" s="42">
        <v>1214.8111157768162</v>
      </c>
      <c r="X56" s="42">
        <v>1111.6711157768164</v>
      </c>
      <c r="Y56" s="42">
        <v>1146.3311157768164</v>
      </c>
    </row>
    <row r="57" spans="1:25" ht="15.75">
      <c r="A57" s="41">
        <f t="shared" si="0"/>
        <v>42944</v>
      </c>
      <c r="B57" s="42">
        <v>923.4711157768164</v>
      </c>
      <c r="C57" s="42">
        <v>840.3711157768164</v>
      </c>
      <c r="D57" s="42">
        <v>805.8911157768164</v>
      </c>
      <c r="E57" s="42">
        <v>789.3511157768164</v>
      </c>
      <c r="F57" s="42">
        <v>781.6211157768164</v>
      </c>
      <c r="G57" s="42">
        <v>789.8811157768164</v>
      </c>
      <c r="H57" s="42">
        <v>789.3311157768164</v>
      </c>
      <c r="I57" s="42">
        <v>938.3011157768165</v>
      </c>
      <c r="J57" s="42">
        <v>814.7611157768164</v>
      </c>
      <c r="K57" s="42">
        <v>974.9611157768164</v>
      </c>
      <c r="L57" s="42">
        <v>1110.2011157768166</v>
      </c>
      <c r="M57" s="42">
        <v>1225.2711157768163</v>
      </c>
      <c r="N57" s="42">
        <v>1255.4211157768164</v>
      </c>
      <c r="O57" s="42">
        <v>1306.3411157768164</v>
      </c>
      <c r="P57" s="42">
        <v>1357.8611157768164</v>
      </c>
      <c r="Q57" s="42">
        <v>1390.2711157768163</v>
      </c>
      <c r="R57" s="42">
        <v>1096.8111157768165</v>
      </c>
      <c r="S57" s="42">
        <v>1044.3111157768165</v>
      </c>
      <c r="T57" s="42">
        <v>997.9311157768165</v>
      </c>
      <c r="U57" s="42">
        <v>1047.4111157768166</v>
      </c>
      <c r="V57" s="42">
        <v>1210.7111157768163</v>
      </c>
      <c r="W57" s="42">
        <v>1224.0711157768164</v>
      </c>
      <c r="X57" s="42">
        <v>1153.6911157768163</v>
      </c>
      <c r="Y57" s="42">
        <v>1230.2311157768163</v>
      </c>
    </row>
    <row r="58" spans="1:25" ht="15.75">
      <c r="A58" s="41">
        <f t="shared" si="0"/>
        <v>42945</v>
      </c>
      <c r="B58" s="42">
        <v>959.7511157768164</v>
      </c>
      <c r="C58" s="42">
        <v>859.8411157768164</v>
      </c>
      <c r="D58" s="42">
        <v>797.7711157768164</v>
      </c>
      <c r="E58" s="42">
        <v>787.0211157768164</v>
      </c>
      <c r="F58" s="42">
        <v>806.1111157768164</v>
      </c>
      <c r="G58" s="42">
        <v>881.8611157768164</v>
      </c>
      <c r="H58" s="42">
        <v>850.1011157768164</v>
      </c>
      <c r="I58" s="42">
        <v>791.0911157768164</v>
      </c>
      <c r="J58" s="42">
        <v>923.3611157768164</v>
      </c>
      <c r="K58" s="42">
        <v>798.0411157768165</v>
      </c>
      <c r="L58" s="42">
        <v>843.8011157768165</v>
      </c>
      <c r="M58" s="42">
        <v>898.0511157768165</v>
      </c>
      <c r="N58" s="42">
        <v>959.4311157768165</v>
      </c>
      <c r="O58" s="42">
        <v>1013.8211157768164</v>
      </c>
      <c r="P58" s="42">
        <v>1023.6211157768164</v>
      </c>
      <c r="Q58" s="42">
        <v>995.0511157768165</v>
      </c>
      <c r="R58" s="42">
        <v>1010.1411157768164</v>
      </c>
      <c r="S58" s="42">
        <v>1002.8611157768164</v>
      </c>
      <c r="T58" s="42">
        <v>945.3411157768164</v>
      </c>
      <c r="U58" s="42">
        <v>994.2511157768164</v>
      </c>
      <c r="V58" s="42">
        <v>1171.2511157768163</v>
      </c>
      <c r="W58" s="42">
        <v>1161.7911157768165</v>
      </c>
      <c r="X58" s="42">
        <v>1062.3911157768164</v>
      </c>
      <c r="Y58" s="42">
        <v>874.0411157768165</v>
      </c>
    </row>
    <row r="59" spans="1:25" ht="15.75">
      <c r="A59" s="41">
        <f t="shared" si="0"/>
        <v>42946</v>
      </c>
      <c r="B59" s="42">
        <v>899.3811157768164</v>
      </c>
      <c r="C59" s="42">
        <v>821.3911157768164</v>
      </c>
      <c r="D59" s="42">
        <v>791.3411157768164</v>
      </c>
      <c r="E59" s="42">
        <v>784.9811157768164</v>
      </c>
      <c r="F59" s="42">
        <v>806.8211157768164</v>
      </c>
      <c r="G59" s="42">
        <v>867.9711157768164</v>
      </c>
      <c r="H59" s="42">
        <v>824.4511157768164</v>
      </c>
      <c r="I59" s="42">
        <v>787.5111157768164</v>
      </c>
      <c r="J59" s="42">
        <v>897.7311157768164</v>
      </c>
      <c r="K59" s="42">
        <v>805.8411157768164</v>
      </c>
      <c r="L59" s="42">
        <v>878.9311157768165</v>
      </c>
      <c r="M59" s="42">
        <v>909.9811157768164</v>
      </c>
      <c r="N59" s="42">
        <v>933.2711157768164</v>
      </c>
      <c r="O59" s="42">
        <v>956.8911157768164</v>
      </c>
      <c r="P59" s="42">
        <v>954.0211157768164</v>
      </c>
      <c r="Q59" s="42">
        <v>946.7911157768165</v>
      </c>
      <c r="R59" s="42">
        <v>948.4011157768164</v>
      </c>
      <c r="S59" s="42">
        <v>946.6211157768164</v>
      </c>
      <c r="T59" s="42">
        <v>903.8511157768164</v>
      </c>
      <c r="U59" s="42">
        <v>964.0411157768165</v>
      </c>
      <c r="V59" s="42">
        <v>1124.9311157768166</v>
      </c>
      <c r="W59" s="42">
        <v>1131.1211157768164</v>
      </c>
      <c r="X59" s="42">
        <v>1050.9211157768164</v>
      </c>
      <c r="Y59" s="42">
        <v>867.0511157768165</v>
      </c>
    </row>
    <row r="60" spans="1:25" ht="15.75">
      <c r="A60" s="41">
        <f t="shared" si="0"/>
        <v>42947</v>
      </c>
      <c r="B60" s="47">
        <v>842.3411157768164</v>
      </c>
      <c r="C60" s="47">
        <v>791.4111157768165</v>
      </c>
      <c r="D60" s="47">
        <v>783.9711157768164</v>
      </c>
      <c r="E60" s="47">
        <v>793.8011157768165</v>
      </c>
      <c r="F60" s="47">
        <v>854.6611157768165</v>
      </c>
      <c r="G60" s="47">
        <v>933.7711157768164</v>
      </c>
      <c r="H60" s="47">
        <v>891.3411157768164</v>
      </c>
      <c r="I60" s="47">
        <v>1056.2511157768163</v>
      </c>
      <c r="J60" s="47">
        <v>797.0511157768165</v>
      </c>
      <c r="K60" s="47">
        <v>906.2711157768164</v>
      </c>
      <c r="L60" s="47">
        <v>906.2711157768164</v>
      </c>
      <c r="M60" s="47">
        <v>1054.7411157768165</v>
      </c>
      <c r="N60" s="47">
        <v>1077.3311157768164</v>
      </c>
      <c r="O60" s="47">
        <v>1109.0111157768165</v>
      </c>
      <c r="P60" s="47">
        <v>1126.1111157768164</v>
      </c>
      <c r="Q60" s="47">
        <v>1116.5011157768163</v>
      </c>
      <c r="R60" s="47">
        <v>925.6811157768165</v>
      </c>
      <c r="S60" s="47">
        <v>902.6111157768164</v>
      </c>
      <c r="T60" s="47">
        <v>864.3311157768164</v>
      </c>
      <c r="U60" s="47">
        <v>926.6711157768165</v>
      </c>
      <c r="V60" s="47">
        <v>1072.3511157768164</v>
      </c>
      <c r="W60" s="47">
        <v>1063.3511157768164</v>
      </c>
      <c r="X60" s="47">
        <v>928.1311157768164</v>
      </c>
      <c r="Y60" s="47">
        <v>889.5011157768164</v>
      </c>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9" t="s">
        <v>82</v>
      </c>
      <c r="B63" s="92" t="s">
        <v>83</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84</v>
      </c>
      <c r="C65" s="87" t="s">
        <v>85</v>
      </c>
      <c r="D65" s="87" t="s">
        <v>86</v>
      </c>
      <c r="E65" s="87" t="s">
        <v>87</v>
      </c>
      <c r="F65" s="87" t="s">
        <v>88</v>
      </c>
      <c r="G65" s="87" t="s">
        <v>89</v>
      </c>
      <c r="H65" s="87" t="s">
        <v>90</v>
      </c>
      <c r="I65" s="87" t="s">
        <v>91</v>
      </c>
      <c r="J65" s="87" t="s">
        <v>92</v>
      </c>
      <c r="K65" s="87" t="s">
        <v>93</v>
      </c>
      <c r="L65" s="87" t="s">
        <v>94</v>
      </c>
      <c r="M65" s="87" t="s">
        <v>95</v>
      </c>
      <c r="N65" s="87" t="s">
        <v>96</v>
      </c>
      <c r="O65" s="87" t="s">
        <v>97</v>
      </c>
      <c r="P65" s="87" t="s">
        <v>98</v>
      </c>
      <c r="Q65" s="87" t="s">
        <v>99</v>
      </c>
      <c r="R65" s="87" t="s">
        <v>100</v>
      </c>
      <c r="S65" s="87" t="s">
        <v>101</v>
      </c>
      <c r="T65" s="87" t="s">
        <v>102</v>
      </c>
      <c r="U65" s="87" t="s">
        <v>103</v>
      </c>
      <c r="V65" s="87" t="s">
        <v>104</v>
      </c>
      <c r="W65" s="87" t="s">
        <v>105</v>
      </c>
      <c r="X65" s="87" t="s">
        <v>106</v>
      </c>
      <c r="Y65" s="87" t="s">
        <v>107</v>
      </c>
    </row>
    <row r="66" spans="1:25" ht="15.75">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 r="A67" s="41">
        <f>A30</f>
        <v>42917</v>
      </c>
      <c r="B67" s="42">
        <v>893.5479057768164</v>
      </c>
      <c r="C67" s="42">
        <v>811.4479057768165</v>
      </c>
      <c r="D67" s="42">
        <v>798.7179057768165</v>
      </c>
      <c r="E67" s="42">
        <v>799.4879057768164</v>
      </c>
      <c r="F67" s="42">
        <v>948.1079057768164</v>
      </c>
      <c r="G67" s="42">
        <v>1021.8579057768164</v>
      </c>
      <c r="H67" s="42">
        <v>993.6679057768164</v>
      </c>
      <c r="I67" s="42">
        <v>867.3679057768164</v>
      </c>
      <c r="J67" s="42">
        <v>1123.5579057768164</v>
      </c>
      <c r="K67" s="42">
        <v>973.9179057768164</v>
      </c>
      <c r="L67" s="42">
        <v>855.1279057768164</v>
      </c>
      <c r="M67" s="42">
        <v>788.6279057768164</v>
      </c>
      <c r="N67" s="42">
        <v>841.0579057768164</v>
      </c>
      <c r="O67" s="42">
        <v>879.1179057768164</v>
      </c>
      <c r="P67" s="42">
        <v>875.6279057768164</v>
      </c>
      <c r="Q67" s="42">
        <v>859.3079057768164</v>
      </c>
      <c r="R67" s="42">
        <v>875.8579057768164</v>
      </c>
      <c r="S67" s="42">
        <v>862.9779057768164</v>
      </c>
      <c r="T67" s="42">
        <v>832.9179057768164</v>
      </c>
      <c r="U67" s="42">
        <v>871.5679057768165</v>
      </c>
      <c r="V67" s="42">
        <v>1062.6779057768163</v>
      </c>
      <c r="W67" s="42">
        <v>1109.6279057768165</v>
      </c>
      <c r="X67" s="42">
        <v>1032.1079057768166</v>
      </c>
      <c r="Y67" s="42">
        <v>870.3379057768165</v>
      </c>
    </row>
    <row r="68" spans="1:25" ht="15.75">
      <c r="A68" s="41">
        <f>A67+1</f>
        <v>42918</v>
      </c>
      <c r="B68" s="42">
        <v>925.0879057768165</v>
      </c>
      <c r="C68" s="42">
        <v>842.4779057768164</v>
      </c>
      <c r="D68" s="42">
        <v>818.1279057768164</v>
      </c>
      <c r="E68" s="42">
        <v>798.9179057768164</v>
      </c>
      <c r="F68" s="42">
        <v>825.9379057768164</v>
      </c>
      <c r="G68" s="42">
        <v>884.8479057768164</v>
      </c>
      <c r="H68" s="42">
        <v>827.0979057768164</v>
      </c>
      <c r="I68" s="42">
        <v>807.8479057768164</v>
      </c>
      <c r="J68" s="42">
        <v>868.7579057768164</v>
      </c>
      <c r="K68" s="42">
        <v>792.1279057768164</v>
      </c>
      <c r="L68" s="42">
        <v>967.8579057768164</v>
      </c>
      <c r="M68" s="42">
        <v>1016.4579057768165</v>
      </c>
      <c r="N68" s="42">
        <v>1055.0679057768166</v>
      </c>
      <c r="O68" s="42">
        <v>1042.6679057768165</v>
      </c>
      <c r="P68" s="42">
        <v>1025.9179057768165</v>
      </c>
      <c r="Q68" s="42">
        <v>991.3179057768165</v>
      </c>
      <c r="R68" s="42">
        <v>938.1479057768164</v>
      </c>
      <c r="S68" s="42">
        <v>859.9379057768164</v>
      </c>
      <c r="T68" s="42">
        <v>861.8579057768164</v>
      </c>
      <c r="U68" s="42">
        <v>877.2879057768164</v>
      </c>
      <c r="V68" s="42">
        <v>1137.4679057768165</v>
      </c>
      <c r="W68" s="42">
        <v>1168.9279057768163</v>
      </c>
      <c r="X68" s="42">
        <v>1085.3979057768165</v>
      </c>
      <c r="Y68" s="42">
        <v>894.2979057768164</v>
      </c>
    </row>
    <row r="69" spans="1:25" ht="15.75">
      <c r="A69" s="41">
        <f aca="true" t="shared" si="1" ref="A69:A97">A68+1</f>
        <v>42919</v>
      </c>
      <c r="B69" s="42">
        <v>848.6179057768164</v>
      </c>
      <c r="C69" s="42">
        <v>794.4679057768165</v>
      </c>
      <c r="D69" s="42">
        <v>784.1979057768165</v>
      </c>
      <c r="E69" s="42">
        <v>808.6079057768164</v>
      </c>
      <c r="F69" s="42">
        <v>924.0479057768164</v>
      </c>
      <c r="G69" s="42">
        <v>984.4779057768164</v>
      </c>
      <c r="H69" s="42">
        <v>924.7579057768164</v>
      </c>
      <c r="I69" s="42">
        <v>1081.7679057768164</v>
      </c>
      <c r="J69" s="42">
        <v>800.4779057768164</v>
      </c>
      <c r="K69" s="42">
        <v>881.5079057768164</v>
      </c>
      <c r="L69" s="42">
        <v>1110.5379057768164</v>
      </c>
      <c r="M69" s="42">
        <v>1157.0779057768164</v>
      </c>
      <c r="N69" s="42">
        <v>1196.4579057768165</v>
      </c>
      <c r="O69" s="42">
        <v>1194.2379057768162</v>
      </c>
      <c r="P69" s="42">
        <v>1173.6579057768163</v>
      </c>
      <c r="Q69" s="42">
        <v>1132.6179057768163</v>
      </c>
      <c r="R69" s="42">
        <v>874.9079057768164</v>
      </c>
      <c r="S69" s="42">
        <v>833.5379057768164</v>
      </c>
      <c r="T69" s="42">
        <v>801.9079057768164</v>
      </c>
      <c r="U69" s="42">
        <v>815.9079057768164</v>
      </c>
      <c r="V69" s="42">
        <v>1079.6779057768163</v>
      </c>
      <c r="W69" s="42">
        <v>1098.7679057768164</v>
      </c>
      <c r="X69" s="42">
        <v>1002.6379057768164</v>
      </c>
      <c r="Y69" s="42">
        <v>959.9779057768164</v>
      </c>
    </row>
    <row r="70" spans="1:25" ht="15.75">
      <c r="A70" s="41">
        <f t="shared" si="1"/>
        <v>42920</v>
      </c>
      <c r="B70" s="42">
        <v>831.1379057768164</v>
      </c>
      <c r="C70" s="42">
        <v>755.4479057768165</v>
      </c>
      <c r="D70" s="42">
        <v>773.6879057768164</v>
      </c>
      <c r="E70" s="42">
        <v>810.8079057768164</v>
      </c>
      <c r="F70" s="42">
        <v>926.7779057768164</v>
      </c>
      <c r="G70" s="42">
        <v>987.9279057768164</v>
      </c>
      <c r="H70" s="42">
        <v>927.9979057768164</v>
      </c>
      <c r="I70" s="42">
        <v>1085.9579057768165</v>
      </c>
      <c r="J70" s="42">
        <v>805.5979057768164</v>
      </c>
      <c r="K70" s="42">
        <v>873.6179057768164</v>
      </c>
      <c r="L70" s="42">
        <v>1087.2279057768164</v>
      </c>
      <c r="M70" s="42">
        <v>1129.6179057768163</v>
      </c>
      <c r="N70" s="42">
        <v>1168.6979057768165</v>
      </c>
      <c r="O70" s="42">
        <v>1187.6579057768163</v>
      </c>
      <c r="P70" s="42">
        <v>1172.7779057768164</v>
      </c>
      <c r="Q70" s="42">
        <v>1126.2479057768164</v>
      </c>
      <c r="R70" s="42">
        <v>867.1379057768164</v>
      </c>
      <c r="S70" s="42">
        <v>829.0779057768165</v>
      </c>
      <c r="T70" s="42">
        <v>797.4279057768164</v>
      </c>
      <c r="U70" s="42">
        <v>811.2879057768164</v>
      </c>
      <c r="V70" s="42">
        <v>1077.7479057768164</v>
      </c>
      <c r="W70" s="42">
        <v>1091.3779057768165</v>
      </c>
      <c r="X70" s="42">
        <v>991.9179057768164</v>
      </c>
      <c r="Y70" s="42">
        <v>972.9379057768164</v>
      </c>
    </row>
    <row r="71" spans="1:25" ht="15.75">
      <c r="A71" s="41">
        <f t="shared" si="1"/>
        <v>42921</v>
      </c>
      <c r="B71" s="42">
        <v>841.2179057768165</v>
      </c>
      <c r="C71" s="42">
        <v>795.3579057768164</v>
      </c>
      <c r="D71" s="42">
        <v>785.7479057768164</v>
      </c>
      <c r="E71" s="42">
        <v>792.0579057768164</v>
      </c>
      <c r="F71" s="42">
        <v>901.0579057768164</v>
      </c>
      <c r="G71" s="42">
        <v>965.9879057768164</v>
      </c>
      <c r="H71" s="42">
        <v>922.0379057768164</v>
      </c>
      <c r="I71" s="42">
        <v>1107.9279057768163</v>
      </c>
      <c r="J71" s="42">
        <v>814.7479057768164</v>
      </c>
      <c r="K71" s="42">
        <v>892.5379057768164</v>
      </c>
      <c r="L71" s="42">
        <v>1045.2979057768164</v>
      </c>
      <c r="M71" s="42">
        <v>1096.4979057768164</v>
      </c>
      <c r="N71" s="42">
        <v>1131.4679057768165</v>
      </c>
      <c r="O71" s="42">
        <v>1182.3979057768165</v>
      </c>
      <c r="P71" s="42">
        <v>1176.5679057768166</v>
      </c>
      <c r="Q71" s="42">
        <v>1193.4279057768163</v>
      </c>
      <c r="R71" s="42">
        <v>998.0279057768164</v>
      </c>
      <c r="S71" s="42">
        <v>976.0079057768164</v>
      </c>
      <c r="T71" s="42">
        <v>939.1179057768164</v>
      </c>
      <c r="U71" s="42">
        <v>939.1679057768164</v>
      </c>
      <c r="V71" s="42">
        <v>1121.0179057768164</v>
      </c>
      <c r="W71" s="42">
        <v>1138.1279057768165</v>
      </c>
      <c r="X71" s="42">
        <v>1060.2779057768164</v>
      </c>
      <c r="Y71" s="42">
        <v>1051.5279057768164</v>
      </c>
    </row>
    <row r="72" spans="1:25" ht="15.75">
      <c r="A72" s="41">
        <f t="shared" si="1"/>
        <v>42922</v>
      </c>
      <c r="B72" s="42">
        <v>808.2679057768164</v>
      </c>
      <c r="C72" s="42">
        <v>786.3879057768164</v>
      </c>
      <c r="D72" s="42">
        <v>797.7779057768164</v>
      </c>
      <c r="E72" s="42">
        <v>857.9579057768165</v>
      </c>
      <c r="F72" s="42">
        <v>994.1579057768164</v>
      </c>
      <c r="G72" s="42">
        <v>1057.3179057768166</v>
      </c>
      <c r="H72" s="42">
        <v>1033.1179057768163</v>
      </c>
      <c r="I72" s="42">
        <v>1280.6779057768163</v>
      </c>
      <c r="J72" s="42">
        <v>1003.0679057768165</v>
      </c>
      <c r="K72" s="42">
        <v>798.7279057768164</v>
      </c>
      <c r="L72" s="42">
        <v>866.4879057768164</v>
      </c>
      <c r="M72" s="42">
        <v>932.0679057768165</v>
      </c>
      <c r="N72" s="42">
        <v>991.7879057768164</v>
      </c>
      <c r="O72" s="42">
        <v>1055.0879057768166</v>
      </c>
      <c r="P72" s="42">
        <v>1052.1479057768165</v>
      </c>
      <c r="Q72" s="42">
        <v>1038.8979057768165</v>
      </c>
      <c r="R72" s="42">
        <v>851.3679057768164</v>
      </c>
      <c r="S72" s="42">
        <v>831.5379057768164</v>
      </c>
      <c r="T72" s="42">
        <v>827.5079057768164</v>
      </c>
      <c r="U72" s="42">
        <v>837.1579057768164</v>
      </c>
      <c r="V72" s="42">
        <v>1076.6679057768165</v>
      </c>
      <c r="W72" s="42">
        <v>1102.5579057768164</v>
      </c>
      <c r="X72" s="42">
        <v>1007.9679057768165</v>
      </c>
      <c r="Y72" s="42">
        <v>1020.6179057768164</v>
      </c>
    </row>
    <row r="73" spans="1:25" ht="15.75">
      <c r="A73" s="41">
        <f t="shared" si="1"/>
        <v>42923</v>
      </c>
      <c r="B73" s="42">
        <v>806.6779057768164</v>
      </c>
      <c r="C73" s="42">
        <v>785.6479057768164</v>
      </c>
      <c r="D73" s="42">
        <v>808.7879057768164</v>
      </c>
      <c r="E73" s="42">
        <v>871.9079057768164</v>
      </c>
      <c r="F73" s="42">
        <v>1015.0979057768164</v>
      </c>
      <c r="G73" s="42">
        <v>1082.8679057768163</v>
      </c>
      <c r="H73" s="42">
        <v>1057.2379057768164</v>
      </c>
      <c r="I73" s="42">
        <v>1312.2979057768166</v>
      </c>
      <c r="J73" s="42">
        <v>1029.1279057768165</v>
      </c>
      <c r="K73" s="42">
        <v>824.1479057768164</v>
      </c>
      <c r="L73" s="42">
        <v>848.1079057768164</v>
      </c>
      <c r="M73" s="42">
        <v>887.3979057768164</v>
      </c>
      <c r="N73" s="42">
        <v>947.4179057768164</v>
      </c>
      <c r="O73" s="42">
        <v>992.4879057768164</v>
      </c>
      <c r="P73" s="42">
        <v>984.9179057768164</v>
      </c>
      <c r="Q73" s="42">
        <v>961.1679057768164</v>
      </c>
      <c r="R73" s="42">
        <v>828.6279057768164</v>
      </c>
      <c r="S73" s="42">
        <v>814.1979057768165</v>
      </c>
      <c r="T73" s="42">
        <v>801.4979057768164</v>
      </c>
      <c r="U73" s="42">
        <v>810.3979057768164</v>
      </c>
      <c r="V73" s="42">
        <v>1008.0079057768164</v>
      </c>
      <c r="W73" s="42">
        <v>1047.7879057768164</v>
      </c>
      <c r="X73" s="42">
        <v>968.7479057768164</v>
      </c>
      <c r="Y73" s="42">
        <v>926.4679057768165</v>
      </c>
    </row>
    <row r="74" spans="1:25" ht="15.75">
      <c r="A74" s="41">
        <f t="shared" si="1"/>
        <v>42924</v>
      </c>
      <c r="B74" s="42">
        <v>873.9579057768165</v>
      </c>
      <c r="C74" s="42">
        <v>831.7279057768164</v>
      </c>
      <c r="D74" s="42">
        <v>798.4179057768164</v>
      </c>
      <c r="E74" s="42">
        <v>787.7579057768164</v>
      </c>
      <c r="F74" s="42">
        <v>844.9679057768165</v>
      </c>
      <c r="G74" s="42">
        <v>938.7579057768164</v>
      </c>
      <c r="H74" s="42">
        <v>931.4879057768164</v>
      </c>
      <c r="I74" s="42">
        <v>791.3079057768164</v>
      </c>
      <c r="J74" s="42">
        <v>932.1579057768164</v>
      </c>
      <c r="K74" s="42">
        <v>811.5679057768165</v>
      </c>
      <c r="L74" s="42">
        <v>808.6079057768164</v>
      </c>
      <c r="M74" s="42">
        <v>803.5579057768164</v>
      </c>
      <c r="N74" s="42">
        <v>812.6579057768164</v>
      </c>
      <c r="O74" s="42">
        <v>811.5579057768164</v>
      </c>
      <c r="P74" s="42">
        <v>811.6579057768164</v>
      </c>
      <c r="Q74" s="42">
        <v>811.4779057768164</v>
      </c>
      <c r="R74" s="42">
        <v>806.8579057768164</v>
      </c>
      <c r="S74" s="42">
        <v>810.0179057768164</v>
      </c>
      <c r="T74" s="42">
        <v>809.1779057768164</v>
      </c>
      <c r="U74" s="42">
        <v>883.3479057768164</v>
      </c>
      <c r="V74" s="42">
        <v>1016.8879057768164</v>
      </c>
      <c r="W74" s="42">
        <v>1044.6079057768166</v>
      </c>
      <c r="X74" s="42">
        <v>959.0379057768164</v>
      </c>
      <c r="Y74" s="42">
        <v>849.1879057768164</v>
      </c>
    </row>
    <row r="75" spans="1:25" ht="15.75">
      <c r="A75" s="41">
        <f t="shared" si="1"/>
        <v>42925</v>
      </c>
      <c r="B75" s="42">
        <v>1008.6479057768164</v>
      </c>
      <c r="C75" s="42">
        <v>873.3179057768165</v>
      </c>
      <c r="D75" s="42">
        <v>819.9079057768164</v>
      </c>
      <c r="E75" s="42">
        <v>796.2079057768165</v>
      </c>
      <c r="F75" s="42">
        <v>785.6979057768165</v>
      </c>
      <c r="G75" s="42">
        <v>785.9979057768164</v>
      </c>
      <c r="H75" s="42">
        <v>797.0279057768164</v>
      </c>
      <c r="I75" s="42">
        <v>784.7779057768164</v>
      </c>
      <c r="J75" s="42">
        <v>999.3179057768165</v>
      </c>
      <c r="K75" s="42">
        <v>897.4779057768164</v>
      </c>
      <c r="L75" s="42">
        <v>854.0279057768164</v>
      </c>
      <c r="M75" s="42">
        <v>814.3879057768164</v>
      </c>
      <c r="N75" s="42">
        <v>786.6079057768164</v>
      </c>
      <c r="O75" s="42">
        <v>789.5079057768164</v>
      </c>
      <c r="P75" s="42">
        <v>807.1679057768164</v>
      </c>
      <c r="Q75" s="42">
        <v>807.4379057768164</v>
      </c>
      <c r="R75" s="42">
        <v>807.8679057768164</v>
      </c>
      <c r="S75" s="42">
        <v>805.9179057768164</v>
      </c>
      <c r="T75" s="42">
        <v>798.5079057768164</v>
      </c>
      <c r="U75" s="42">
        <v>832.4679057768165</v>
      </c>
      <c r="V75" s="42">
        <v>1038.5979057768163</v>
      </c>
      <c r="W75" s="42">
        <v>1061.8879057768163</v>
      </c>
      <c r="X75" s="42">
        <v>981.5479057768164</v>
      </c>
      <c r="Y75" s="42">
        <v>853.1779057768164</v>
      </c>
    </row>
    <row r="76" spans="1:25" ht="15.75">
      <c r="A76" s="41">
        <f t="shared" si="1"/>
        <v>42926</v>
      </c>
      <c r="B76" s="42">
        <v>866.2979057768164</v>
      </c>
      <c r="C76" s="42">
        <v>823.9279057768164</v>
      </c>
      <c r="D76" s="42">
        <v>797.1479057768164</v>
      </c>
      <c r="E76" s="42">
        <v>784.1579057768164</v>
      </c>
      <c r="F76" s="42">
        <v>783.6279057768164</v>
      </c>
      <c r="G76" s="42">
        <v>862.9379057768164</v>
      </c>
      <c r="H76" s="42">
        <v>875.3079057768164</v>
      </c>
      <c r="I76" s="42">
        <v>1128.4079057768163</v>
      </c>
      <c r="J76" s="42">
        <v>911.9479057768165</v>
      </c>
      <c r="K76" s="42">
        <v>806.7379057768164</v>
      </c>
      <c r="L76" s="42">
        <v>813.6379057768164</v>
      </c>
      <c r="M76" s="42">
        <v>812.7379057768164</v>
      </c>
      <c r="N76" s="42">
        <v>851.8879057768164</v>
      </c>
      <c r="O76" s="42">
        <v>866.4179057768164</v>
      </c>
      <c r="P76" s="42">
        <v>896.3479057768164</v>
      </c>
      <c r="Q76" s="42">
        <v>902.2179057768165</v>
      </c>
      <c r="R76" s="42">
        <v>790.2679057768164</v>
      </c>
      <c r="S76" s="42">
        <v>794.6579057768164</v>
      </c>
      <c r="T76" s="42">
        <v>794.2379057768164</v>
      </c>
      <c r="U76" s="42">
        <v>807.4279057768164</v>
      </c>
      <c r="V76" s="42">
        <v>1001.1079057768164</v>
      </c>
      <c r="W76" s="42">
        <v>1045.7079057768165</v>
      </c>
      <c r="X76" s="42">
        <v>950.0179057768164</v>
      </c>
      <c r="Y76" s="42">
        <v>952.8879057768164</v>
      </c>
    </row>
    <row r="77" spans="1:25" ht="15.75">
      <c r="A77" s="41">
        <f t="shared" si="1"/>
        <v>42927</v>
      </c>
      <c r="B77" s="42">
        <v>849.4779057768164</v>
      </c>
      <c r="C77" s="42">
        <v>679.0679057768165</v>
      </c>
      <c r="D77" s="42">
        <v>721.7779057768164</v>
      </c>
      <c r="E77" s="42">
        <v>760.8479057768164</v>
      </c>
      <c r="F77" s="42">
        <v>779.4879057768164</v>
      </c>
      <c r="G77" s="42">
        <v>863.3179057768165</v>
      </c>
      <c r="H77" s="42">
        <v>875.0479057768164</v>
      </c>
      <c r="I77" s="42">
        <v>1128.9779057768164</v>
      </c>
      <c r="J77" s="42">
        <v>913.7679057768164</v>
      </c>
      <c r="K77" s="42">
        <v>807.2379057768164</v>
      </c>
      <c r="L77" s="42">
        <v>816.1779057768164</v>
      </c>
      <c r="M77" s="42">
        <v>813.8179057768165</v>
      </c>
      <c r="N77" s="42">
        <v>855.6979057768165</v>
      </c>
      <c r="O77" s="42">
        <v>870.6079057768164</v>
      </c>
      <c r="P77" s="42">
        <v>901.5379057768164</v>
      </c>
      <c r="Q77" s="42">
        <v>908.3779057768164</v>
      </c>
      <c r="R77" s="42">
        <v>790.5679057768165</v>
      </c>
      <c r="S77" s="42">
        <v>794.0879057768165</v>
      </c>
      <c r="T77" s="42">
        <v>796.9379057768164</v>
      </c>
      <c r="U77" s="42">
        <v>812.1279057768164</v>
      </c>
      <c r="V77" s="42">
        <v>1047.9779057768164</v>
      </c>
      <c r="W77" s="42">
        <v>1065.2779057768164</v>
      </c>
      <c r="X77" s="42">
        <v>983.5879057768165</v>
      </c>
      <c r="Y77" s="42">
        <v>966.2079057768165</v>
      </c>
    </row>
    <row r="78" spans="1:25" ht="15.75">
      <c r="A78" s="41">
        <f t="shared" si="1"/>
        <v>42928</v>
      </c>
      <c r="B78" s="42">
        <v>804.3879057768164</v>
      </c>
      <c r="C78" s="42">
        <v>770.3379057768165</v>
      </c>
      <c r="D78" s="42">
        <v>830.8979057768164</v>
      </c>
      <c r="E78" s="42">
        <v>871.3479057768164</v>
      </c>
      <c r="F78" s="42">
        <v>983.5179057768164</v>
      </c>
      <c r="G78" s="42">
        <v>1080.5079057768164</v>
      </c>
      <c r="H78" s="42">
        <v>1030.2779057768164</v>
      </c>
      <c r="I78" s="42">
        <v>1265.9179057768165</v>
      </c>
      <c r="J78" s="42">
        <v>984.2479057768164</v>
      </c>
      <c r="K78" s="42">
        <v>835.1879057768164</v>
      </c>
      <c r="L78" s="42">
        <v>812.3879057768164</v>
      </c>
      <c r="M78" s="42">
        <v>811.0079057768164</v>
      </c>
      <c r="N78" s="42">
        <v>810.6879057768164</v>
      </c>
      <c r="O78" s="42">
        <v>811.7179057768165</v>
      </c>
      <c r="P78" s="42">
        <v>818.8279057768165</v>
      </c>
      <c r="Q78" s="42">
        <v>790.9479057768165</v>
      </c>
      <c r="R78" s="42">
        <v>877.5079057768164</v>
      </c>
      <c r="S78" s="42">
        <v>869.1879057768164</v>
      </c>
      <c r="T78" s="42">
        <v>878.2679057768164</v>
      </c>
      <c r="U78" s="42">
        <v>784.5579057768164</v>
      </c>
      <c r="V78" s="42">
        <v>963.3879057768164</v>
      </c>
      <c r="W78" s="42">
        <v>971.2879057768164</v>
      </c>
      <c r="X78" s="42">
        <v>900.9579057768165</v>
      </c>
      <c r="Y78" s="42">
        <v>918.5479057768164</v>
      </c>
    </row>
    <row r="79" spans="1:25" ht="15.75">
      <c r="A79" s="41">
        <f t="shared" si="1"/>
        <v>42929</v>
      </c>
      <c r="B79" s="42">
        <v>797.2379057768164</v>
      </c>
      <c r="C79" s="42">
        <v>822.9279057768164</v>
      </c>
      <c r="D79" s="42">
        <v>895.4579057768165</v>
      </c>
      <c r="E79" s="42">
        <v>951.3579057768164</v>
      </c>
      <c r="F79" s="42">
        <v>1121.0779057768164</v>
      </c>
      <c r="G79" s="42">
        <v>1219.5679057768166</v>
      </c>
      <c r="H79" s="42">
        <v>1132.7879057768164</v>
      </c>
      <c r="I79" s="42">
        <v>1384.3579057768166</v>
      </c>
      <c r="J79" s="42">
        <v>1048.8179057768166</v>
      </c>
      <c r="K79" s="42">
        <v>835.7379057768164</v>
      </c>
      <c r="L79" s="42">
        <v>785.2279057768164</v>
      </c>
      <c r="M79" s="42">
        <v>815.8879057768164</v>
      </c>
      <c r="N79" s="42">
        <v>816.1879057768164</v>
      </c>
      <c r="O79" s="42">
        <v>826.9379057768164</v>
      </c>
      <c r="P79" s="42">
        <v>832.3179057768165</v>
      </c>
      <c r="Q79" s="42">
        <v>849.3379057768165</v>
      </c>
      <c r="R79" s="42">
        <v>915.0979057768164</v>
      </c>
      <c r="S79" s="42">
        <v>896.1079057768164</v>
      </c>
      <c r="T79" s="42">
        <v>909.8779057768164</v>
      </c>
      <c r="U79" s="42">
        <v>784.8979057768164</v>
      </c>
      <c r="V79" s="42">
        <v>980.2679057768164</v>
      </c>
      <c r="W79" s="42">
        <v>994.4379057768164</v>
      </c>
      <c r="X79" s="42">
        <v>912.0179057768164</v>
      </c>
      <c r="Y79" s="42">
        <v>959.0679057768165</v>
      </c>
    </row>
    <row r="80" spans="1:25" ht="15.75">
      <c r="A80" s="41">
        <f t="shared" si="1"/>
        <v>42930</v>
      </c>
      <c r="B80" s="42">
        <v>805.9979057768164</v>
      </c>
      <c r="C80" s="42">
        <v>786.8879057768164</v>
      </c>
      <c r="D80" s="42">
        <v>856.5279057768164</v>
      </c>
      <c r="E80" s="42">
        <v>906.5579057768164</v>
      </c>
      <c r="F80" s="42">
        <v>1054.9179057768165</v>
      </c>
      <c r="G80" s="42">
        <v>1150.4179057768165</v>
      </c>
      <c r="H80" s="42">
        <v>1074.6779057768163</v>
      </c>
      <c r="I80" s="42">
        <v>1301.7279057768164</v>
      </c>
      <c r="J80" s="42">
        <v>978.3579057768164</v>
      </c>
      <c r="K80" s="42">
        <v>794.0879057768165</v>
      </c>
      <c r="L80" s="42">
        <v>851.8679057768164</v>
      </c>
      <c r="M80" s="42">
        <v>803.0679057768165</v>
      </c>
      <c r="N80" s="42">
        <v>794.1579057768164</v>
      </c>
      <c r="O80" s="42">
        <v>787.2479057768164</v>
      </c>
      <c r="P80" s="42">
        <v>787.2979057768164</v>
      </c>
      <c r="Q80" s="42">
        <v>807.2879057768164</v>
      </c>
      <c r="R80" s="42">
        <v>876.0779057768165</v>
      </c>
      <c r="S80" s="42">
        <v>858.8279057768165</v>
      </c>
      <c r="T80" s="42">
        <v>870.6479057768164</v>
      </c>
      <c r="U80" s="42">
        <v>826.7779057768164</v>
      </c>
      <c r="V80" s="42">
        <v>1028.6379057768163</v>
      </c>
      <c r="W80" s="42">
        <v>1039.8579057768166</v>
      </c>
      <c r="X80" s="42">
        <v>959.0679057768165</v>
      </c>
      <c r="Y80" s="42">
        <v>983.2179057768165</v>
      </c>
    </row>
    <row r="81" spans="1:25" ht="15.75">
      <c r="A81" s="41">
        <f t="shared" si="1"/>
        <v>42931</v>
      </c>
      <c r="B81" s="42">
        <v>902.6879057768164</v>
      </c>
      <c r="C81" s="42">
        <v>824.3579057768164</v>
      </c>
      <c r="D81" s="42">
        <v>792.1679057768164</v>
      </c>
      <c r="E81" s="42">
        <v>786.7179057768165</v>
      </c>
      <c r="F81" s="42">
        <v>812.9479057768165</v>
      </c>
      <c r="G81" s="42">
        <v>913.3379057768165</v>
      </c>
      <c r="H81" s="42">
        <v>858.1379057768164</v>
      </c>
      <c r="I81" s="42">
        <v>793.5779057768165</v>
      </c>
      <c r="J81" s="42">
        <v>963.5779057768165</v>
      </c>
      <c r="K81" s="42">
        <v>807.7879057768164</v>
      </c>
      <c r="L81" s="42">
        <v>813.4079057768164</v>
      </c>
      <c r="M81" s="42">
        <v>813.8079057768164</v>
      </c>
      <c r="N81" s="42">
        <v>825.8079057768164</v>
      </c>
      <c r="O81" s="42">
        <v>876.7779057768164</v>
      </c>
      <c r="P81" s="42">
        <v>877.3779057768164</v>
      </c>
      <c r="Q81" s="42">
        <v>854.9179057768164</v>
      </c>
      <c r="R81" s="42">
        <v>888.9779057768164</v>
      </c>
      <c r="S81" s="42">
        <v>875.0679057768165</v>
      </c>
      <c r="T81" s="42">
        <v>824.6579057768164</v>
      </c>
      <c r="U81" s="42">
        <v>863.1879057768164</v>
      </c>
      <c r="V81" s="42">
        <v>1134.1079057768166</v>
      </c>
      <c r="W81" s="42">
        <v>1176.7379057768164</v>
      </c>
      <c r="X81" s="42">
        <v>1037.8479057768163</v>
      </c>
      <c r="Y81" s="42">
        <v>859.1879057768164</v>
      </c>
    </row>
    <row r="82" spans="1:25" ht="15.75">
      <c r="A82" s="41">
        <f t="shared" si="1"/>
        <v>42932</v>
      </c>
      <c r="B82" s="42">
        <v>945.0279057768164</v>
      </c>
      <c r="C82" s="42">
        <v>855.7979057768164</v>
      </c>
      <c r="D82" s="42">
        <v>811.2779057768164</v>
      </c>
      <c r="E82" s="42">
        <v>788.5379057768164</v>
      </c>
      <c r="F82" s="42">
        <v>797.6379057768164</v>
      </c>
      <c r="G82" s="42">
        <v>844.3079057768164</v>
      </c>
      <c r="H82" s="42">
        <v>808.9779057768164</v>
      </c>
      <c r="I82" s="42">
        <v>788.1679057768164</v>
      </c>
      <c r="J82" s="42">
        <v>867.3679057768164</v>
      </c>
      <c r="K82" s="42">
        <v>827.2679057768164</v>
      </c>
      <c r="L82" s="42">
        <v>961.3579057768164</v>
      </c>
      <c r="M82" s="42">
        <v>1007.1679057768164</v>
      </c>
      <c r="N82" s="42">
        <v>1051.9779057768164</v>
      </c>
      <c r="O82" s="42">
        <v>1080.0779057768164</v>
      </c>
      <c r="P82" s="42">
        <v>1068.9979057768164</v>
      </c>
      <c r="Q82" s="42">
        <v>1047.2979057768164</v>
      </c>
      <c r="R82" s="42">
        <v>1030.2179057768165</v>
      </c>
      <c r="S82" s="42">
        <v>1016.0379057768164</v>
      </c>
      <c r="T82" s="42">
        <v>977.6179057768164</v>
      </c>
      <c r="U82" s="42">
        <v>978.9179057768164</v>
      </c>
      <c r="V82" s="42">
        <v>1150.0479057768164</v>
      </c>
      <c r="W82" s="42">
        <v>1189.9279057768163</v>
      </c>
      <c r="X82" s="42">
        <v>1126.7279057768164</v>
      </c>
      <c r="Y82" s="42">
        <v>970.0379057768164</v>
      </c>
    </row>
    <row r="83" spans="1:25" ht="15.75">
      <c r="A83" s="41">
        <f t="shared" si="1"/>
        <v>42933</v>
      </c>
      <c r="B83" s="42">
        <v>892.6579057768164</v>
      </c>
      <c r="C83" s="42">
        <v>817.2779057768164</v>
      </c>
      <c r="D83" s="42">
        <v>787.2779057768164</v>
      </c>
      <c r="E83" s="42">
        <v>800.1179057768164</v>
      </c>
      <c r="F83" s="42">
        <v>877.2579057768164</v>
      </c>
      <c r="G83" s="42">
        <v>930.2479057768164</v>
      </c>
      <c r="H83" s="42">
        <v>889.3179057768165</v>
      </c>
      <c r="I83" s="42">
        <v>1073.8079057768164</v>
      </c>
      <c r="J83" s="42">
        <v>784.2879057768164</v>
      </c>
      <c r="K83" s="42">
        <v>981.8379057768165</v>
      </c>
      <c r="L83" s="42">
        <v>1126.2379057768164</v>
      </c>
      <c r="M83" s="42">
        <v>1167.8179057768166</v>
      </c>
      <c r="N83" s="42">
        <v>1200.3079057768164</v>
      </c>
      <c r="O83" s="42">
        <v>1229.9979057768164</v>
      </c>
      <c r="P83" s="42">
        <v>1217.9579057768165</v>
      </c>
      <c r="Q83" s="42">
        <v>1190.1979057768162</v>
      </c>
      <c r="R83" s="42">
        <v>978.9379057768164</v>
      </c>
      <c r="S83" s="42">
        <v>978.7879057768164</v>
      </c>
      <c r="T83" s="42">
        <v>937.8579057768164</v>
      </c>
      <c r="U83" s="42">
        <v>941.2179057768165</v>
      </c>
      <c r="V83" s="42">
        <v>1108.6779057768163</v>
      </c>
      <c r="W83" s="42">
        <v>1136.9279057768163</v>
      </c>
      <c r="X83" s="42">
        <v>1079.1379057768163</v>
      </c>
      <c r="Y83" s="42">
        <v>1103.4179057768165</v>
      </c>
    </row>
    <row r="84" spans="1:25" ht="15.75">
      <c r="A84" s="41">
        <f t="shared" si="1"/>
        <v>42934</v>
      </c>
      <c r="B84" s="42">
        <v>854.1179057768164</v>
      </c>
      <c r="C84" s="42">
        <v>806.5179057768164</v>
      </c>
      <c r="D84" s="42">
        <v>785.0379057768164</v>
      </c>
      <c r="E84" s="42">
        <v>801.5679057768165</v>
      </c>
      <c r="F84" s="42">
        <v>879.0379057768164</v>
      </c>
      <c r="G84" s="42">
        <v>933.1579057768164</v>
      </c>
      <c r="H84" s="42">
        <v>891.9779057768164</v>
      </c>
      <c r="I84" s="42">
        <v>1080.2279057768164</v>
      </c>
      <c r="J84" s="42">
        <v>792.8179057768165</v>
      </c>
      <c r="K84" s="42">
        <v>966.7179057768165</v>
      </c>
      <c r="L84" s="42">
        <v>1125.1779057768163</v>
      </c>
      <c r="M84" s="42">
        <v>1166.7579057768164</v>
      </c>
      <c r="N84" s="42">
        <v>1198.8779057768165</v>
      </c>
      <c r="O84" s="42">
        <v>1223.5879057768166</v>
      </c>
      <c r="P84" s="42">
        <v>1243.1279057768165</v>
      </c>
      <c r="Q84" s="42">
        <v>1226.0279057768166</v>
      </c>
      <c r="R84" s="42">
        <v>979.0679057768165</v>
      </c>
      <c r="S84" s="42">
        <v>981.2179057768165</v>
      </c>
      <c r="T84" s="42">
        <v>941.0179057768164</v>
      </c>
      <c r="U84" s="42">
        <v>937.2379057768164</v>
      </c>
      <c r="V84" s="42">
        <v>1114.1979057768165</v>
      </c>
      <c r="W84" s="42">
        <v>1139.9879057768164</v>
      </c>
      <c r="X84" s="42">
        <v>1092.6079057768166</v>
      </c>
      <c r="Y84" s="42">
        <v>1103.7279057768164</v>
      </c>
    </row>
    <row r="85" spans="1:25" ht="15.75">
      <c r="A85" s="41">
        <f t="shared" si="1"/>
        <v>42935</v>
      </c>
      <c r="B85" s="42">
        <v>846.9979057768164</v>
      </c>
      <c r="C85" s="42">
        <v>798.1579057768164</v>
      </c>
      <c r="D85" s="42">
        <v>784.4479057768165</v>
      </c>
      <c r="E85" s="42">
        <v>810.4179057768164</v>
      </c>
      <c r="F85" s="42">
        <v>832.4379057768164</v>
      </c>
      <c r="G85" s="42">
        <v>863.4379057768164</v>
      </c>
      <c r="H85" s="42">
        <v>834.5379057768164</v>
      </c>
      <c r="I85" s="42">
        <v>1089.9379057768165</v>
      </c>
      <c r="J85" s="42">
        <v>804.9079057768164</v>
      </c>
      <c r="K85" s="42">
        <v>932.3179057768165</v>
      </c>
      <c r="L85" s="42">
        <v>1073.7079057768165</v>
      </c>
      <c r="M85" s="42">
        <v>1116.2579057768164</v>
      </c>
      <c r="N85" s="42">
        <v>1150.4079057768163</v>
      </c>
      <c r="O85" s="42">
        <v>1175.7979057768164</v>
      </c>
      <c r="P85" s="42">
        <v>1169.0379057768164</v>
      </c>
      <c r="Q85" s="42">
        <v>1153.2679057768164</v>
      </c>
      <c r="R85" s="42">
        <v>941.9379057768164</v>
      </c>
      <c r="S85" s="42">
        <v>940.6279057768164</v>
      </c>
      <c r="T85" s="42">
        <v>900.6379057768164</v>
      </c>
      <c r="U85" s="42">
        <v>896.4979057768164</v>
      </c>
      <c r="V85" s="42">
        <v>1070.3279057768164</v>
      </c>
      <c r="W85" s="42">
        <v>1095.8679057768163</v>
      </c>
      <c r="X85" s="42">
        <v>1036.6079057768166</v>
      </c>
      <c r="Y85" s="42">
        <v>994.0779057768165</v>
      </c>
    </row>
    <row r="86" spans="1:25" ht="15.75">
      <c r="A86" s="41">
        <f t="shared" si="1"/>
        <v>42936</v>
      </c>
      <c r="B86" s="42">
        <v>841.2479057768164</v>
      </c>
      <c r="C86" s="42">
        <v>797.5379057768164</v>
      </c>
      <c r="D86" s="42">
        <v>784.3779057768164</v>
      </c>
      <c r="E86" s="42">
        <v>814.6679057768164</v>
      </c>
      <c r="F86" s="42">
        <v>883.2179057768165</v>
      </c>
      <c r="G86" s="42">
        <v>965.5079057768164</v>
      </c>
      <c r="H86" s="42">
        <v>938.8579057768164</v>
      </c>
      <c r="I86" s="42">
        <v>1144.2579057768164</v>
      </c>
      <c r="J86" s="42">
        <v>844.6079057768164</v>
      </c>
      <c r="K86" s="42">
        <v>847.5179057768164</v>
      </c>
      <c r="L86" s="42">
        <v>990.9079057768164</v>
      </c>
      <c r="M86" s="42">
        <v>1119.6079057768166</v>
      </c>
      <c r="N86" s="42">
        <v>1169.3279057768164</v>
      </c>
      <c r="O86" s="42">
        <v>1203.5879057768166</v>
      </c>
      <c r="P86" s="42">
        <v>1214.4679057768162</v>
      </c>
      <c r="Q86" s="42">
        <v>1205.6079057768166</v>
      </c>
      <c r="R86" s="42">
        <v>997.6479057768164</v>
      </c>
      <c r="S86" s="42">
        <v>978.3779057768164</v>
      </c>
      <c r="T86" s="42">
        <v>930.0779057768165</v>
      </c>
      <c r="U86" s="42">
        <v>962.2279057768164</v>
      </c>
      <c r="V86" s="42">
        <v>1154.8079057768164</v>
      </c>
      <c r="W86" s="42">
        <v>1148.5679057768166</v>
      </c>
      <c r="X86" s="42">
        <v>1082.4979057768164</v>
      </c>
      <c r="Y86" s="42">
        <v>1067.9079057768163</v>
      </c>
    </row>
    <row r="87" spans="1:25" ht="15.75">
      <c r="A87" s="41">
        <f t="shared" si="1"/>
        <v>42937</v>
      </c>
      <c r="B87" s="42">
        <v>867.5079057768164</v>
      </c>
      <c r="C87" s="42">
        <v>807.8579057768164</v>
      </c>
      <c r="D87" s="42">
        <v>786.2979057768164</v>
      </c>
      <c r="E87" s="42">
        <v>787.2279057768164</v>
      </c>
      <c r="F87" s="42">
        <v>850.2879057768164</v>
      </c>
      <c r="G87" s="42">
        <v>888.2079057768165</v>
      </c>
      <c r="H87" s="42">
        <v>856.0779057768165</v>
      </c>
      <c r="I87" s="42">
        <v>1020.7479057768164</v>
      </c>
      <c r="J87" s="42">
        <v>833.0379057768164</v>
      </c>
      <c r="K87" s="42">
        <v>1006.8079057768164</v>
      </c>
      <c r="L87" s="42">
        <v>1111.6979057768165</v>
      </c>
      <c r="M87" s="42">
        <v>1153.7179057768165</v>
      </c>
      <c r="N87" s="42">
        <v>1197.4079057768163</v>
      </c>
      <c r="O87" s="42">
        <v>1207.4879057768162</v>
      </c>
      <c r="P87" s="42">
        <v>1204.0179057768164</v>
      </c>
      <c r="Q87" s="42">
        <v>1208.7079057768165</v>
      </c>
      <c r="R87" s="42">
        <v>1023.9779057768164</v>
      </c>
      <c r="S87" s="42">
        <v>1001.7279057768164</v>
      </c>
      <c r="T87" s="42">
        <v>991.9079057768164</v>
      </c>
      <c r="U87" s="42">
        <v>1012.7779057768164</v>
      </c>
      <c r="V87" s="42">
        <v>1127.7979057768164</v>
      </c>
      <c r="W87" s="42">
        <v>1144.8079057768164</v>
      </c>
      <c r="X87" s="42">
        <v>1071.7179057768165</v>
      </c>
      <c r="Y87" s="42">
        <v>1152.3379057768166</v>
      </c>
    </row>
    <row r="88" spans="1:25" ht="15.75">
      <c r="A88" s="41">
        <f t="shared" si="1"/>
        <v>42938</v>
      </c>
      <c r="B88" s="42">
        <v>941.5979057768164</v>
      </c>
      <c r="C88" s="42">
        <v>857.0579057768164</v>
      </c>
      <c r="D88" s="42">
        <v>815.4779057768164</v>
      </c>
      <c r="E88" s="42">
        <v>795.4579057768165</v>
      </c>
      <c r="F88" s="42">
        <v>795.9379057768164</v>
      </c>
      <c r="G88" s="42">
        <v>836.0679057768165</v>
      </c>
      <c r="H88" s="42">
        <v>830.8179057768165</v>
      </c>
      <c r="I88" s="42">
        <v>794.7679057768164</v>
      </c>
      <c r="J88" s="42">
        <v>837.1679057768164</v>
      </c>
      <c r="K88" s="42">
        <v>854.2579057768164</v>
      </c>
      <c r="L88" s="42">
        <v>954.3979057768164</v>
      </c>
      <c r="M88" s="42">
        <v>989.9679057768165</v>
      </c>
      <c r="N88" s="42">
        <v>1027.5279057768164</v>
      </c>
      <c r="O88" s="42">
        <v>1041.1779057768163</v>
      </c>
      <c r="P88" s="42">
        <v>1033.6779057768163</v>
      </c>
      <c r="Q88" s="42">
        <v>1026.9579057768165</v>
      </c>
      <c r="R88" s="42">
        <v>1045.8279057768164</v>
      </c>
      <c r="S88" s="42">
        <v>1028.0679057768166</v>
      </c>
      <c r="T88" s="42">
        <v>1031.1179057768163</v>
      </c>
      <c r="U88" s="42">
        <v>1027.0279057768164</v>
      </c>
      <c r="V88" s="42">
        <v>1149.7479057768164</v>
      </c>
      <c r="W88" s="42">
        <v>1164.5579057768164</v>
      </c>
      <c r="X88" s="42">
        <v>1074.1479057768165</v>
      </c>
      <c r="Y88" s="42">
        <v>909.8879057768164</v>
      </c>
    </row>
    <row r="89" spans="1:25" ht="15.75">
      <c r="A89" s="41">
        <f t="shared" si="1"/>
        <v>42939</v>
      </c>
      <c r="B89" s="42">
        <v>935.7979057768164</v>
      </c>
      <c r="C89" s="42">
        <v>863.5379057768164</v>
      </c>
      <c r="D89" s="42">
        <v>811.2579057768164</v>
      </c>
      <c r="E89" s="42">
        <v>792.5379057768164</v>
      </c>
      <c r="F89" s="42">
        <v>795.0879057768165</v>
      </c>
      <c r="G89" s="42">
        <v>835.7879057768164</v>
      </c>
      <c r="H89" s="42">
        <v>812.6079057768164</v>
      </c>
      <c r="I89" s="42">
        <v>788.9779057768164</v>
      </c>
      <c r="J89" s="42">
        <v>848.9679057768165</v>
      </c>
      <c r="K89" s="42">
        <v>841.9079057768164</v>
      </c>
      <c r="L89" s="42">
        <v>943.0779057768165</v>
      </c>
      <c r="M89" s="42">
        <v>983.8379057768165</v>
      </c>
      <c r="N89" s="42">
        <v>1021.6879057768164</v>
      </c>
      <c r="O89" s="42">
        <v>1037.9879057768164</v>
      </c>
      <c r="P89" s="42">
        <v>1032.3879057768163</v>
      </c>
      <c r="Q89" s="42">
        <v>1031.5579057768164</v>
      </c>
      <c r="R89" s="42">
        <v>1047.8179057768166</v>
      </c>
      <c r="S89" s="42">
        <v>1025.9279057768163</v>
      </c>
      <c r="T89" s="42">
        <v>1021.1279057768164</v>
      </c>
      <c r="U89" s="42">
        <v>1034.9079057768163</v>
      </c>
      <c r="V89" s="42">
        <v>1144.7679057768164</v>
      </c>
      <c r="W89" s="42">
        <v>1163.7379057768164</v>
      </c>
      <c r="X89" s="42">
        <v>1078.0179057768164</v>
      </c>
      <c r="Y89" s="42">
        <v>947.1479057768164</v>
      </c>
    </row>
    <row r="90" spans="1:25" ht="15.75">
      <c r="A90" s="41">
        <f t="shared" si="1"/>
        <v>42940</v>
      </c>
      <c r="B90" s="42">
        <v>860.3779057768164</v>
      </c>
      <c r="C90" s="42">
        <v>804.4279057768164</v>
      </c>
      <c r="D90" s="42">
        <v>786.5379057768164</v>
      </c>
      <c r="E90" s="42">
        <v>795.1079057768164</v>
      </c>
      <c r="F90" s="42">
        <v>905.2679057768164</v>
      </c>
      <c r="G90" s="42">
        <v>949.8479057768164</v>
      </c>
      <c r="H90" s="42">
        <v>912.4879057768164</v>
      </c>
      <c r="I90" s="42">
        <v>1086.9879057768164</v>
      </c>
      <c r="J90" s="42">
        <v>803.9579057768165</v>
      </c>
      <c r="K90" s="42">
        <v>963.8279057768165</v>
      </c>
      <c r="L90" s="42">
        <v>1080.5679057768166</v>
      </c>
      <c r="M90" s="42">
        <v>1116.8379057768166</v>
      </c>
      <c r="N90" s="42">
        <v>1153.2979057768164</v>
      </c>
      <c r="O90" s="42">
        <v>1188.0079057768166</v>
      </c>
      <c r="P90" s="42">
        <v>1172.7679057768164</v>
      </c>
      <c r="Q90" s="42">
        <v>1177.7379057768162</v>
      </c>
      <c r="R90" s="42">
        <v>983.7879057768164</v>
      </c>
      <c r="S90" s="42">
        <v>959.8079057768164</v>
      </c>
      <c r="T90" s="42">
        <v>954.7579057768164</v>
      </c>
      <c r="U90" s="42">
        <v>965.5479057768164</v>
      </c>
      <c r="V90" s="42">
        <v>1076.4079057768163</v>
      </c>
      <c r="W90" s="42">
        <v>1090.6779057768163</v>
      </c>
      <c r="X90" s="42">
        <v>1001.3479057768164</v>
      </c>
      <c r="Y90" s="42">
        <v>964.9179057768164</v>
      </c>
    </row>
    <row r="91" spans="1:25" ht="15.75">
      <c r="A91" s="41">
        <f t="shared" si="1"/>
        <v>42941</v>
      </c>
      <c r="B91" s="42">
        <v>860.8179057768165</v>
      </c>
      <c r="C91" s="42">
        <v>803.5079057768164</v>
      </c>
      <c r="D91" s="42">
        <v>786.3079057768164</v>
      </c>
      <c r="E91" s="42">
        <v>795.0479057768164</v>
      </c>
      <c r="F91" s="42">
        <v>905.4879057768164</v>
      </c>
      <c r="G91" s="42">
        <v>949.6979057768165</v>
      </c>
      <c r="H91" s="42">
        <v>912.7979057768164</v>
      </c>
      <c r="I91" s="42">
        <v>1089.3479057768163</v>
      </c>
      <c r="J91" s="42">
        <v>806.4179057768164</v>
      </c>
      <c r="K91" s="42">
        <v>971.2979057768164</v>
      </c>
      <c r="L91" s="42">
        <v>1092.2779057768164</v>
      </c>
      <c r="M91" s="42">
        <v>1130.3379057768166</v>
      </c>
      <c r="N91" s="42">
        <v>1171.5579057768164</v>
      </c>
      <c r="O91" s="42">
        <v>1187.3779057768165</v>
      </c>
      <c r="P91" s="42">
        <v>1178.1779057768163</v>
      </c>
      <c r="Q91" s="42">
        <v>1187.3479057768163</v>
      </c>
      <c r="R91" s="42">
        <v>990.2579057768164</v>
      </c>
      <c r="S91" s="42">
        <v>964.4879057768164</v>
      </c>
      <c r="T91" s="42">
        <v>959.4879057768164</v>
      </c>
      <c r="U91" s="42">
        <v>961.9379057768164</v>
      </c>
      <c r="V91" s="42">
        <v>1084.7979057768164</v>
      </c>
      <c r="W91" s="42">
        <v>1109.6479057768165</v>
      </c>
      <c r="X91" s="42">
        <v>1026.7079057768165</v>
      </c>
      <c r="Y91" s="42">
        <v>1008.3079057768164</v>
      </c>
    </row>
    <row r="92" spans="1:25" ht="15.75">
      <c r="A92" s="41">
        <f t="shared" si="1"/>
        <v>42942</v>
      </c>
      <c r="B92" s="42">
        <v>863.9179057768164</v>
      </c>
      <c r="C92" s="42">
        <v>805.3479057768164</v>
      </c>
      <c r="D92" s="42">
        <v>785.4979057768164</v>
      </c>
      <c r="E92" s="42">
        <v>786.7879057768164</v>
      </c>
      <c r="F92" s="42">
        <v>850.4079057768164</v>
      </c>
      <c r="G92" s="42">
        <v>922.9079057768164</v>
      </c>
      <c r="H92" s="42">
        <v>888.2079057768165</v>
      </c>
      <c r="I92" s="42">
        <v>1052.5079057768164</v>
      </c>
      <c r="J92" s="42">
        <v>818.2379057768164</v>
      </c>
      <c r="K92" s="42">
        <v>999.4079057768164</v>
      </c>
      <c r="L92" s="42">
        <v>1115.3779057768165</v>
      </c>
      <c r="M92" s="42">
        <v>1154.3979057768165</v>
      </c>
      <c r="N92" s="42">
        <v>1192.4879057768162</v>
      </c>
      <c r="O92" s="42">
        <v>1208.6479057768165</v>
      </c>
      <c r="P92" s="42">
        <v>1199.0279057768166</v>
      </c>
      <c r="Q92" s="42">
        <v>1202.4879057768162</v>
      </c>
      <c r="R92" s="42">
        <v>1012.3479057768164</v>
      </c>
      <c r="S92" s="42">
        <v>981.4379057768164</v>
      </c>
      <c r="T92" s="42">
        <v>979.5779057768165</v>
      </c>
      <c r="U92" s="42">
        <v>983.0779057768165</v>
      </c>
      <c r="V92" s="42">
        <v>1107.6279057768165</v>
      </c>
      <c r="W92" s="42">
        <v>1114.9579057768165</v>
      </c>
      <c r="X92" s="42">
        <v>1010.2679057768164</v>
      </c>
      <c r="Y92" s="42">
        <v>957.8079057768164</v>
      </c>
    </row>
    <row r="93" spans="1:25" ht="15.75">
      <c r="A93" s="41">
        <f t="shared" si="1"/>
        <v>42943</v>
      </c>
      <c r="B93" s="42">
        <v>905.5279057768164</v>
      </c>
      <c r="C93" s="42">
        <v>830.9279057768164</v>
      </c>
      <c r="D93" s="42">
        <v>802.0279057768164</v>
      </c>
      <c r="E93" s="42">
        <v>787.5179057768164</v>
      </c>
      <c r="F93" s="42">
        <v>780.7879057768164</v>
      </c>
      <c r="G93" s="42">
        <v>793.0279057768164</v>
      </c>
      <c r="H93" s="42">
        <v>785.9579057768165</v>
      </c>
      <c r="I93" s="42">
        <v>962.3379057768165</v>
      </c>
      <c r="J93" s="42">
        <v>824.8579057768164</v>
      </c>
      <c r="K93" s="42">
        <v>957.9979057768164</v>
      </c>
      <c r="L93" s="42">
        <v>1083.7379057768164</v>
      </c>
      <c r="M93" s="42">
        <v>1186.7979057768166</v>
      </c>
      <c r="N93" s="42">
        <v>1218.3779057768165</v>
      </c>
      <c r="O93" s="42">
        <v>1234.3179057768166</v>
      </c>
      <c r="P93" s="42">
        <v>1242.5879057768166</v>
      </c>
      <c r="Q93" s="42">
        <v>1267.6279057768165</v>
      </c>
      <c r="R93" s="42">
        <v>1052.0479057768164</v>
      </c>
      <c r="S93" s="42">
        <v>1027.3379057768166</v>
      </c>
      <c r="T93" s="42">
        <v>987.5479057768164</v>
      </c>
      <c r="U93" s="42">
        <v>1029.4279057768163</v>
      </c>
      <c r="V93" s="42">
        <v>1200.1579057768163</v>
      </c>
      <c r="W93" s="42">
        <v>1214.8479057768163</v>
      </c>
      <c r="X93" s="42">
        <v>1111.7079057768165</v>
      </c>
      <c r="Y93" s="42">
        <v>1146.3679057768163</v>
      </c>
    </row>
    <row r="94" spans="1:25" ht="15.75">
      <c r="A94" s="41">
        <f t="shared" si="1"/>
        <v>42944</v>
      </c>
      <c r="B94" s="42">
        <v>923.5079057768164</v>
      </c>
      <c r="C94" s="42">
        <v>840.4079057768164</v>
      </c>
      <c r="D94" s="42">
        <v>805.9279057768164</v>
      </c>
      <c r="E94" s="42">
        <v>789.3879057768164</v>
      </c>
      <c r="F94" s="42">
        <v>781.6579057768164</v>
      </c>
      <c r="G94" s="42">
        <v>789.9179057768164</v>
      </c>
      <c r="H94" s="42">
        <v>789.3679057768164</v>
      </c>
      <c r="I94" s="42">
        <v>938.3379057768165</v>
      </c>
      <c r="J94" s="42">
        <v>814.7979057768164</v>
      </c>
      <c r="K94" s="42">
        <v>974.9979057768164</v>
      </c>
      <c r="L94" s="42">
        <v>1110.2379057768164</v>
      </c>
      <c r="M94" s="42">
        <v>1225.3079057768164</v>
      </c>
      <c r="N94" s="42">
        <v>1255.4579057768165</v>
      </c>
      <c r="O94" s="42">
        <v>1306.3779057768165</v>
      </c>
      <c r="P94" s="42">
        <v>1357.8979057768165</v>
      </c>
      <c r="Q94" s="42">
        <v>1390.3079057768164</v>
      </c>
      <c r="R94" s="42">
        <v>1096.8479057768163</v>
      </c>
      <c r="S94" s="42">
        <v>1044.3479057768163</v>
      </c>
      <c r="T94" s="42">
        <v>997.9679057768165</v>
      </c>
      <c r="U94" s="42">
        <v>1047.4479057768165</v>
      </c>
      <c r="V94" s="42">
        <v>1210.7479057768164</v>
      </c>
      <c r="W94" s="42">
        <v>1224.1079057768166</v>
      </c>
      <c r="X94" s="42">
        <v>1153.7279057768164</v>
      </c>
      <c r="Y94" s="42">
        <v>1230.2679057768164</v>
      </c>
    </row>
    <row r="95" spans="1:25" ht="15.75">
      <c r="A95" s="41">
        <f t="shared" si="1"/>
        <v>42945</v>
      </c>
      <c r="B95" s="42">
        <v>959.7879057768164</v>
      </c>
      <c r="C95" s="42">
        <v>859.8779057768164</v>
      </c>
      <c r="D95" s="42">
        <v>797.8079057768164</v>
      </c>
      <c r="E95" s="42">
        <v>787.0579057768164</v>
      </c>
      <c r="F95" s="42">
        <v>806.1479057768164</v>
      </c>
      <c r="G95" s="42">
        <v>881.8979057768164</v>
      </c>
      <c r="H95" s="42">
        <v>850.1379057768164</v>
      </c>
      <c r="I95" s="42">
        <v>791.1279057768164</v>
      </c>
      <c r="J95" s="42">
        <v>923.3979057768164</v>
      </c>
      <c r="K95" s="42">
        <v>798.0779057768165</v>
      </c>
      <c r="L95" s="42">
        <v>843.8379057768165</v>
      </c>
      <c r="M95" s="42">
        <v>898.0879057768165</v>
      </c>
      <c r="N95" s="42">
        <v>959.4679057768165</v>
      </c>
      <c r="O95" s="42">
        <v>1013.8579057768164</v>
      </c>
      <c r="P95" s="42">
        <v>1023.6579057768164</v>
      </c>
      <c r="Q95" s="42">
        <v>995.0879057768165</v>
      </c>
      <c r="R95" s="42">
        <v>1010.1779057768164</v>
      </c>
      <c r="S95" s="42">
        <v>1002.8979057768164</v>
      </c>
      <c r="T95" s="42">
        <v>945.3779057768164</v>
      </c>
      <c r="U95" s="42">
        <v>994.2879057768164</v>
      </c>
      <c r="V95" s="42">
        <v>1171.2879057768164</v>
      </c>
      <c r="W95" s="42">
        <v>1161.8279057768164</v>
      </c>
      <c r="X95" s="42">
        <v>1062.4279057768163</v>
      </c>
      <c r="Y95" s="42">
        <v>874.0779057768165</v>
      </c>
    </row>
    <row r="96" spans="1:25" ht="15.75">
      <c r="A96" s="41">
        <f t="shared" si="1"/>
        <v>42946</v>
      </c>
      <c r="B96" s="42">
        <v>899.4179057768164</v>
      </c>
      <c r="C96" s="42">
        <v>821.4279057768164</v>
      </c>
      <c r="D96" s="42">
        <v>791.3779057768164</v>
      </c>
      <c r="E96" s="42">
        <v>785.0179057768164</v>
      </c>
      <c r="F96" s="42">
        <v>806.8579057768164</v>
      </c>
      <c r="G96" s="42">
        <v>868.0079057768164</v>
      </c>
      <c r="H96" s="42">
        <v>824.4879057768164</v>
      </c>
      <c r="I96" s="42">
        <v>787.5479057768164</v>
      </c>
      <c r="J96" s="42">
        <v>897.7679057768164</v>
      </c>
      <c r="K96" s="42">
        <v>805.8779057768164</v>
      </c>
      <c r="L96" s="42">
        <v>878.9679057768165</v>
      </c>
      <c r="M96" s="42">
        <v>910.0179057768164</v>
      </c>
      <c r="N96" s="42">
        <v>933.3079057768164</v>
      </c>
      <c r="O96" s="42">
        <v>956.9279057768164</v>
      </c>
      <c r="P96" s="42">
        <v>954.0579057768164</v>
      </c>
      <c r="Q96" s="42">
        <v>946.8279057768165</v>
      </c>
      <c r="R96" s="42">
        <v>948.4379057768164</v>
      </c>
      <c r="S96" s="42">
        <v>946.6579057768164</v>
      </c>
      <c r="T96" s="42">
        <v>903.8879057768164</v>
      </c>
      <c r="U96" s="42">
        <v>964.0779057768165</v>
      </c>
      <c r="V96" s="42">
        <v>1124.9679057768165</v>
      </c>
      <c r="W96" s="42">
        <v>1131.1579057768163</v>
      </c>
      <c r="X96" s="42">
        <v>1050.9579057768165</v>
      </c>
      <c r="Y96" s="42">
        <v>867.0879057768165</v>
      </c>
    </row>
    <row r="97" spans="1:25" ht="15.75">
      <c r="A97" s="41">
        <f t="shared" si="1"/>
        <v>42947</v>
      </c>
      <c r="B97" s="42">
        <v>842.3779057768164</v>
      </c>
      <c r="C97" s="42">
        <v>791.4479057768165</v>
      </c>
      <c r="D97" s="42">
        <v>784.0079057768164</v>
      </c>
      <c r="E97" s="42">
        <v>793.8379057768165</v>
      </c>
      <c r="F97" s="42">
        <v>854.6979057768165</v>
      </c>
      <c r="G97" s="42">
        <v>933.8079057768164</v>
      </c>
      <c r="H97" s="42">
        <v>891.3779057768164</v>
      </c>
      <c r="I97" s="42">
        <v>1056.2879057768164</v>
      </c>
      <c r="J97" s="42">
        <v>797.0879057768165</v>
      </c>
      <c r="K97" s="42">
        <v>906.3079057768164</v>
      </c>
      <c r="L97" s="42">
        <v>1017.6579057768164</v>
      </c>
      <c r="M97" s="42">
        <v>1054.7779057768164</v>
      </c>
      <c r="N97" s="42">
        <v>1077.3679057768163</v>
      </c>
      <c r="O97" s="42">
        <v>1109.0479057768164</v>
      </c>
      <c r="P97" s="42">
        <v>1126.1479057768165</v>
      </c>
      <c r="Q97" s="42">
        <v>1116.5379057768164</v>
      </c>
      <c r="R97" s="42">
        <v>925.7179057768165</v>
      </c>
      <c r="S97" s="42">
        <v>902.6479057768164</v>
      </c>
      <c r="T97" s="42">
        <v>864.3679057768164</v>
      </c>
      <c r="U97" s="42">
        <v>926.7079057768165</v>
      </c>
      <c r="V97" s="42">
        <v>1072.3879057768163</v>
      </c>
      <c r="W97" s="42">
        <v>1063.3879057768163</v>
      </c>
      <c r="X97" s="42">
        <v>928.1679057768164</v>
      </c>
      <c r="Y97" s="42">
        <v>889.5379057768164</v>
      </c>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9" t="s">
        <v>82</v>
      </c>
      <c r="B100" s="92" t="s">
        <v>83</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84</v>
      </c>
      <c r="C102" s="87" t="s">
        <v>85</v>
      </c>
      <c r="D102" s="87" t="s">
        <v>86</v>
      </c>
      <c r="E102" s="87" t="s">
        <v>87</v>
      </c>
      <c r="F102" s="87" t="s">
        <v>88</v>
      </c>
      <c r="G102" s="87" t="s">
        <v>89</v>
      </c>
      <c r="H102" s="87" t="s">
        <v>90</v>
      </c>
      <c r="I102" s="87" t="s">
        <v>91</v>
      </c>
      <c r="J102" s="87" t="s">
        <v>92</v>
      </c>
      <c r="K102" s="87" t="s">
        <v>93</v>
      </c>
      <c r="L102" s="87" t="s">
        <v>94</v>
      </c>
      <c r="M102" s="87" t="s">
        <v>95</v>
      </c>
      <c r="N102" s="87" t="s">
        <v>96</v>
      </c>
      <c r="O102" s="87" t="s">
        <v>97</v>
      </c>
      <c r="P102" s="87" t="s">
        <v>98</v>
      </c>
      <c r="Q102" s="87" t="s">
        <v>99</v>
      </c>
      <c r="R102" s="87" t="s">
        <v>100</v>
      </c>
      <c r="S102" s="87" t="s">
        <v>101</v>
      </c>
      <c r="T102" s="87" t="s">
        <v>102</v>
      </c>
      <c r="U102" s="87" t="s">
        <v>103</v>
      </c>
      <c r="V102" s="87" t="s">
        <v>104</v>
      </c>
      <c r="W102" s="87" t="s">
        <v>105</v>
      </c>
      <c r="X102" s="87" t="s">
        <v>106</v>
      </c>
      <c r="Y102" s="87" t="s">
        <v>107</v>
      </c>
    </row>
    <row r="103" spans="1:25" ht="15.75">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 r="A104" s="41">
        <f>A67</f>
        <v>42917</v>
      </c>
      <c r="B104" s="42">
        <v>893.5440957768164</v>
      </c>
      <c r="C104" s="42">
        <v>811.4440957768165</v>
      </c>
      <c r="D104" s="42">
        <v>798.7140957768165</v>
      </c>
      <c r="E104" s="42">
        <v>799.4840957768165</v>
      </c>
      <c r="F104" s="42">
        <v>948.1040957768165</v>
      </c>
      <c r="G104" s="42">
        <v>1021.8540957768165</v>
      </c>
      <c r="H104" s="42">
        <v>993.6640957768165</v>
      </c>
      <c r="I104" s="42">
        <v>867.3640957768165</v>
      </c>
      <c r="J104" s="42">
        <v>1123.5540957768164</v>
      </c>
      <c r="K104" s="42">
        <v>973.9140957768165</v>
      </c>
      <c r="L104" s="42">
        <v>855.1240957768165</v>
      </c>
      <c r="M104" s="42">
        <v>788.6240957768165</v>
      </c>
      <c r="N104" s="42">
        <v>841.0540957768164</v>
      </c>
      <c r="O104" s="42">
        <v>879.1140957768165</v>
      </c>
      <c r="P104" s="42">
        <v>875.6240957768165</v>
      </c>
      <c r="Q104" s="42">
        <v>859.3040957768164</v>
      </c>
      <c r="R104" s="42">
        <v>875.8540957768165</v>
      </c>
      <c r="S104" s="42">
        <v>862.9740957768165</v>
      </c>
      <c r="T104" s="42">
        <v>832.9140957768165</v>
      </c>
      <c r="U104" s="42">
        <v>871.5640957768165</v>
      </c>
      <c r="V104" s="42">
        <v>1062.6740957768166</v>
      </c>
      <c r="W104" s="42">
        <v>1109.6240957768164</v>
      </c>
      <c r="X104" s="42">
        <v>1032.1040957768164</v>
      </c>
      <c r="Y104" s="42">
        <v>870.3340957768165</v>
      </c>
    </row>
    <row r="105" spans="1:25" ht="15.75">
      <c r="A105" s="41">
        <f>A104+1</f>
        <v>42918</v>
      </c>
      <c r="B105" s="42">
        <v>925.0840957768165</v>
      </c>
      <c r="C105" s="42">
        <v>842.4740957768165</v>
      </c>
      <c r="D105" s="42">
        <v>818.1240957768165</v>
      </c>
      <c r="E105" s="42">
        <v>798.9140957768165</v>
      </c>
      <c r="F105" s="42">
        <v>825.9340957768164</v>
      </c>
      <c r="G105" s="42">
        <v>884.8440957768165</v>
      </c>
      <c r="H105" s="42">
        <v>827.0940957768165</v>
      </c>
      <c r="I105" s="42">
        <v>807.8440957768165</v>
      </c>
      <c r="J105" s="42">
        <v>868.7540957768165</v>
      </c>
      <c r="K105" s="42">
        <v>792.1240957768165</v>
      </c>
      <c r="L105" s="42">
        <v>967.8540957768165</v>
      </c>
      <c r="M105" s="42">
        <v>1016.4540957768165</v>
      </c>
      <c r="N105" s="42">
        <v>1055.0640957768164</v>
      </c>
      <c r="O105" s="42">
        <v>1042.6640957768163</v>
      </c>
      <c r="P105" s="42">
        <v>1025.9140957768163</v>
      </c>
      <c r="Q105" s="42">
        <v>991.3140957768165</v>
      </c>
      <c r="R105" s="42">
        <v>938.1440957768165</v>
      </c>
      <c r="S105" s="42">
        <v>859.9340957768164</v>
      </c>
      <c r="T105" s="42">
        <v>861.8540957768165</v>
      </c>
      <c r="U105" s="42">
        <v>877.2840957768165</v>
      </c>
      <c r="V105" s="42">
        <v>1137.4640957768165</v>
      </c>
      <c r="W105" s="42">
        <v>1168.9240957768166</v>
      </c>
      <c r="X105" s="42">
        <v>1085.3940957768164</v>
      </c>
      <c r="Y105" s="42">
        <v>894.2940957768164</v>
      </c>
    </row>
    <row r="106" spans="1:25" ht="15.75">
      <c r="A106" s="41">
        <f aca="true" t="shared" si="2" ref="A106:A134">A105+1</f>
        <v>42919</v>
      </c>
      <c r="B106" s="42">
        <v>848.6140957768165</v>
      </c>
      <c r="C106" s="42">
        <v>794.4640957768165</v>
      </c>
      <c r="D106" s="42">
        <v>784.1940957768165</v>
      </c>
      <c r="E106" s="42">
        <v>808.6040957768165</v>
      </c>
      <c r="F106" s="42">
        <v>924.0440957768164</v>
      </c>
      <c r="G106" s="42">
        <v>984.4740957768165</v>
      </c>
      <c r="H106" s="42">
        <v>924.7540957768165</v>
      </c>
      <c r="I106" s="42">
        <v>1081.7640957768165</v>
      </c>
      <c r="J106" s="42">
        <v>800.4740957768165</v>
      </c>
      <c r="K106" s="42">
        <v>881.5040957768165</v>
      </c>
      <c r="L106" s="42">
        <v>1110.5340957768165</v>
      </c>
      <c r="M106" s="42">
        <v>1157.0740957768166</v>
      </c>
      <c r="N106" s="42">
        <v>1196.4540957768163</v>
      </c>
      <c r="O106" s="42">
        <v>1194.234095776816</v>
      </c>
      <c r="P106" s="42">
        <v>1173.6540957768166</v>
      </c>
      <c r="Q106" s="42">
        <v>1132.6140957768166</v>
      </c>
      <c r="R106" s="42">
        <v>874.9040957768165</v>
      </c>
      <c r="S106" s="42">
        <v>833.5340957768165</v>
      </c>
      <c r="T106" s="42">
        <v>801.9040957768165</v>
      </c>
      <c r="U106" s="42">
        <v>815.9040957768165</v>
      </c>
      <c r="V106" s="42">
        <v>1079.6740957768166</v>
      </c>
      <c r="W106" s="42">
        <v>1098.7640957768165</v>
      </c>
      <c r="X106" s="42">
        <v>1002.6340957768165</v>
      </c>
      <c r="Y106" s="42">
        <v>959.9740957768165</v>
      </c>
    </row>
    <row r="107" spans="1:25" ht="15.75">
      <c r="A107" s="41">
        <f t="shared" si="2"/>
        <v>42920</v>
      </c>
      <c r="B107" s="42">
        <v>831.1340957768165</v>
      </c>
      <c r="C107" s="42">
        <v>755.4440957768165</v>
      </c>
      <c r="D107" s="42">
        <v>773.6840957768164</v>
      </c>
      <c r="E107" s="42">
        <v>810.8040957768164</v>
      </c>
      <c r="F107" s="42">
        <v>926.7740957768165</v>
      </c>
      <c r="G107" s="42">
        <v>987.9240957768164</v>
      </c>
      <c r="H107" s="42">
        <v>927.9940957768165</v>
      </c>
      <c r="I107" s="42">
        <v>1085.9540957768165</v>
      </c>
      <c r="J107" s="42">
        <v>805.5940957768165</v>
      </c>
      <c r="K107" s="42">
        <v>873.6140957768165</v>
      </c>
      <c r="L107" s="42">
        <v>1087.2240957768165</v>
      </c>
      <c r="M107" s="42">
        <v>1129.6140957768166</v>
      </c>
      <c r="N107" s="42">
        <v>1168.6940957768165</v>
      </c>
      <c r="O107" s="42">
        <v>1187.6540957768161</v>
      </c>
      <c r="P107" s="42">
        <v>1172.7740957768165</v>
      </c>
      <c r="Q107" s="42">
        <v>1126.2440957768165</v>
      </c>
      <c r="R107" s="42">
        <v>867.1340957768165</v>
      </c>
      <c r="S107" s="42">
        <v>829.0740957768165</v>
      </c>
      <c r="T107" s="42">
        <v>797.4240957768164</v>
      </c>
      <c r="U107" s="42">
        <v>811.2840957768165</v>
      </c>
      <c r="V107" s="42">
        <v>1077.7440957768165</v>
      </c>
      <c r="W107" s="42">
        <v>1091.3740957768164</v>
      </c>
      <c r="X107" s="42">
        <v>991.9140957768165</v>
      </c>
      <c r="Y107" s="42">
        <v>972.9340957768164</v>
      </c>
    </row>
    <row r="108" spans="1:25" ht="15.75">
      <c r="A108" s="41">
        <f t="shared" si="2"/>
        <v>42921</v>
      </c>
      <c r="B108" s="42">
        <v>841.2140957768165</v>
      </c>
      <c r="C108" s="42">
        <v>795.3540957768165</v>
      </c>
      <c r="D108" s="42">
        <v>785.7440957768165</v>
      </c>
      <c r="E108" s="42">
        <v>792.0540957768164</v>
      </c>
      <c r="F108" s="42">
        <v>901.0540957768164</v>
      </c>
      <c r="G108" s="42">
        <v>965.9840957768165</v>
      </c>
      <c r="H108" s="42">
        <v>922.0340957768165</v>
      </c>
      <c r="I108" s="42">
        <v>1107.9240957768166</v>
      </c>
      <c r="J108" s="42">
        <v>814.7440957768165</v>
      </c>
      <c r="K108" s="42">
        <v>892.5340957768165</v>
      </c>
      <c r="L108" s="42">
        <v>1045.2940957768164</v>
      </c>
      <c r="M108" s="42">
        <v>1096.4940957768165</v>
      </c>
      <c r="N108" s="42">
        <v>1131.4640957768165</v>
      </c>
      <c r="O108" s="42">
        <v>1182.3940957768164</v>
      </c>
      <c r="P108" s="42">
        <v>1176.5640957768164</v>
      </c>
      <c r="Q108" s="42">
        <v>1193.424095776816</v>
      </c>
      <c r="R108" s="42">
        <v>998.0240957768165</v>
      </c>
      <c r="S108" s="42">
        <v>976.0040957768165</v>
      </c>
      <c r="T108" s="42">
        <v>939.1140957768165</v>
      </c>
      <c r="U108" s="42">
        <v>939.1640957768165</v>
      </c>
      <c r="V108" s="42">
        <v>1121.0140957768165</v>
      </c>
      <c r="W108" s="42">
        <v>1138.1240957768164</v>
      </c>
      <c r="X108" s="42">
        <v>1060.2740957768165</v>
      </c>
      <c r="Y108" s="42">
        <v>1051.5240957768165</v>
      </c>
    </row>
    <row r="109" spans="1:25" ht="15.75">
      <c r="A109" s="41">
        <f t="shared" si="2"/>
        <v>42922</v>
      </c>
      <c r="B109" s="42">
        <v>808.2640957768165</v>
      </c>
      <c r="C109" s="42">
        <v>786.3840957768165</v>
      </c>
      <c r="D109" s="42">
        <v>797.7740957768165</v>
      </c>
      <c r="E109" s="42">
        <v>857.9540957768165</v>
      </c>
      <c r="F109" s="42">
        <v>994.1540957768165</v>
      </c>
      <c r="G109" s="42">
        <v>1057.3140957768164</v>
      </c>
      <c r="H109" s="42">
        <v>1033.1140957768166</v>
      </c>
      <c r="I109" s="42">
        <v>1280.674095776816</v>
      </c>
      <c r="J109" s="42">
        <v>1003.0640957768165</v>
      </c>
      <c r="K109" s="42">
        <v>798.7240957768165</v>
      </c>
      <c r="L109" s="42">
        <v>866.4840957768165</v>
      </c>
      <c r="M109" s="42">
        <v>932.0640957768165</v>
      </c>
      <c r="N109" s="42">
        <v>991.7840957768165</v>
      </c>
      <c r="O109" s="42">
        <v>1055.0840957768164</v>
      </c>
      <c r="P109" s="42">
        <v>1052.1440957768164</v>
      </c>
      <c r="Q109" s="42">
        <v>1038.8940957768164</v>
      </c>
      <c r="R109" s="42">
        <v>851.3640957768165</v>
      </c>
      <c r="S109" s="42">
        <v>831.5340957768165</v>
      </c>
      <c r="T109" s="42">
        <v>827.5040957768165</v>
      </c>
      <c r="U109" s="42">
        <v>837.1540957768165</v>
      </c>
      <c r="V109" s="42">
        <v>1076.6640957768163</v>
      </c>
      <c r="W109" s="42">
        <v>1102.5540957768164</v>
      </c>
      <c r="X109" s="42">
        <v>1007.9640957768165</v>
      </c>
      <c r="Y109" s="42">
        <v>1020.6140957768165</v>
      </c>
    </row>
    <row r="110" spans="1:25" ht="15.75">
      <c r="A110" s="41">
        <f t="shared" si="2"/>
        <v>42923</v>
      </c>
      <c r="B110" s="42">
        <v>806.6740957768164</v>
      </c>
      <c r="C110" s="42">
        <v>785.6440957768165</v>
      </c>
      <c r="D110" s="42">
        <v>808.7840957768165</v>
      </c>
      <c r="E110" s="42">
        <v>871.9040957768165</v>
      </c>
      <c r="F110" s="42">
        <v>1015.0940957768165</v>
      </c>
      <c r="G110" s="42">
        <v>1082.8640957768166</v>
      </c>
      <c r="H110" s="42">
        <v>1057.2340957768165</v>
      </c>
      <c r="I110" s="42">
        <v>1312.2940957768164</v>
      </c>
      <c r="J110" s="42">
        <v>1029.1240957768164</v>
      </c>
      <c r="K110" s="42">
        <v>824.1440957768165</v>
      </c>
      <c r="L110" s="42">
        <v>848.1040957768165</v>
      </c>
      <c r="M110" s="42">
        <v>887.3940957768165</v>
      </c>
      <c r="N110" s="42">
        <v>947.4140957768165</v>
      </c>
      <c r="O110" s="42">
        <v>992.4840957768165</v>
      </c>
      <c r="P110" s="42">
        <v>984.9140957768165</v>
      </c>
      <c r="Q110" s="42">
        <v>961.1640957768165</v>
      </c>
      <c r="R110" s="42">
        <v>828.6240957768165</v>
      </c>
      <c r="S110" s="42">
        <v>814.1940957768165</v>
      </c>
      <c r="T110" s="42">
        <v>801.4940957768165</v>
      </c>
      <c r="U110" s="42">
        <v>810.3940957768165</v>
      </c>
      <c r="V110" s="42">
        <v>1008.0040957768165</v>
      </c>
      <c r="W110" s="42">
        <v>1047.7840957768165</v>
      </c>
      <c r="X110" s="42">
        <v>968.7440957768165</v>
      </c>
      <c r="Y110" s="42">
        <v>926.4640957768165</v>
      </c>
    </row>
    <row r="111" spans="1:25" ht="15.75">
      <c r="A111" s="41">
        <f t="shared" si="2"/>
        <v>42924</v>
      </c>
      <c r="B111" s="42">
        <v>873.9540957768165</v>
      </c>
      <c r="C111" s="42">
        <v>831.7240957768165</v>
      </c>
      <c r="D111" s="42">
        <v>798.4140957768165</v>
      </c>
      <c r="E111" s="42">
        <v>787.7540957768165</v>
      </c>
      <c r="F111" s="42">
        <v>844.9640957768165</v>
      </c>
      <c r="G111" s="42">
        <v>938.7540957768165</v>
      </c>
      <c r="H111" s="42">
        <v>931.4840957768165</v>
      </c>
      <c r="I111" s="42">
        <v>791.3040957768164</v>
      </c>
      <c r="J111" s="42">
        <v>932.1540957768165</v>
      </c>
      <c r="K111" s="42">
        <v>811.5640957768165</v>
      </c>
      <c r="L111" s="42">
        <v>808.6040957768165</v>
      </c>
      <c r="M111" s="42">
        <v>803.5540957768164</v>
      </c>
      <c r="N111" s="42">
        <v>812.6540957768165</v>
      </c>
      <c r="O111" s="42">
        <v>811.5540957768164</v>
      </c>
      <c r="P111" s="42">
        <v>811.6540957768165</v>
      </c>
      <c r="Q111" s="42">
        <v>811.4740957768165</v>
      </c>
      <c r="R111" s="42">
        <v>806.8540957768165</v>
      </c>
      <c r="S111" s="42">
        <v>810.0140957768165</v>
      </c>
      <c r="T111" s="42">
        <v>809.1740957768164</v>
      </c>
      <c r="U111" s="42">
        <v>883.3440957768165</v>
      </c>
      <c r="V111" s="42">
        <v>1016.8840957768165</v>
      </c>
      <c r="W111" s="42">
        <v>1044.6040957768164</v>
      </c>
      <c r="X111" s="42">
        <v>959.0340957768165</v>
      </c>
      <c r="Y111" s="42">
        <v>849.1840957768164</v>
      </c>
    </row>
    <row r="112" spans="1:25" ht="15.75">
      <c r="A112" s="41">
        <f t="shared" si="2"/>
        <v>42925</v>
      </c>
      <c r="B112" s="42">
        <v>1008.6440957768165</v>
      </c>
      <c r="C112" s="42">
        <v>873.3140957768165</v>
      </c>
      <c r="D112" s="42">
        <v>819.9040957768165</v>
      </c>
      <c r="E112" s="42">
        <v>796.2040957768165</v>
      </c>
      <c r="F112" s="42">
        <v>785.6940957768165</v>
      </c>
      <c r="G112" s="42">
        <v>785.9940957768165</v>
      </c>
      <c r="H112" s="42">
        <v>797.0240957768165</v>
      </c>
      <c r="I112" s="42">
        <v>784.7740957768165</v>
      </c>
      <c r="J112" s="42">
        <v>999.3140957768165</v>
      </c>
      <c r="K112" s="42">
        <v>897.4740957768165</v>
      </c>
      <c r="L112" s="42">
        <v>854.0240957768165</v>
      </c>
      <c r="M112" s="42">
        <v>814.3840957768165</v>
      </c>
      <c r="N112" s="42">
        <v>786.6040957768165</v>
      </c>
      <c r="O112" s="42">
        <v>789.5040957768165</v>
      </c>
      <c r="P112" s="42">
        <v>807.1640957768165</v>
      </c>
      <c r="Q112" s="42">
        <v>807.4340957768164</v>
      </c>
      <c r="R112" s="42">
        <v>807.8640957768165</v>
      </c>
      <c r="S112" s="42">
        <v>805.9140957768165</v>
      </c>
      <c r="T112" s="42">
        <v>798.5040957768165</v>
      </c>
      <c r="U112" s="42">
        <v>832.4640957768165</v>
      </c>
      <c r="V112" s="42">
        <v>1038.5940957768166</v>
      </c>
      <c r="W112" s="42">
        <v>1061.8840957768166</v>
      </c>
      <c r="X112" s="42">
        <v>981.5440957768164</v>
      </c>
      <c r="Y112" s="42">
        <v>853.1740957768164</v>
      </c>
    </row>
    <row r="113" spans="1:25" ht="15.75">
      <c r="A113" s="41">
        <f t="shared" si="2"/>
        <v>42926</v>
      </c>
      <c r="B113" s="42">
        <v>866.2940957768164</v>
      </c>
      <c r="C113" s="42">
        <v>823.9240957768164</v>
      </c>
      <c r="D113" s="42">
        <v>797.1440957768165</v>
      </c>
      <c r="E113" s="42">
        <v>784.1540957768165</v>
      </c>
      <c r="F113" s="42">
        <v>783.6240957768165</v>
      </c>
      <c r="G113" s="42">
        <v>862.9340957768164</v>
      </c>
      <c r="H113" s="42">
        <v>875.3040957768164</v>
      </c>
      <c r="I113" s="42">
        <v>1128.4040957768166</v>
      </c>
      <c r="J113" s="42">
        <v>911.9440957768165</v>
      </c>
      <c r="K113" s="42">
        <v>806.7340957768165</v>
      </c>
      <c r="L113" s="42">
        <v>813.6340957768165</v>
      </c>
      <c r="M113" s="42">
        <v>812.7340957768165</v>
      </c>
      <c r="N113" s="42">
        <v>851.8840957768165</v>
      </c>
      <c r="O113" s="42">
        <v>866.4140957768165</v>
      </c>
      <c r="P113" s="42">
        <v>896.3440957768165</v>
      </c>
      <c r="Q113" s="42">
        <v>902.2140957768165</v>
      </c>
      <c r="R113" s="42">
        <v>790.2640957768165</v>
      </c>
      <c r="S113" s="42">
        <v>794.6540957768165</v>
      </c>
      <c r="T113" s="42">
        <v>794.2340957768165</v>
      </c>
      <c r="U113" s="42">
        <v>807.4240957768164</v>
      </c>
      <c r="V113" s="42">
        <v>1001.1040957768165</v>
      </c>
      <c r="W113" s="42">
        <v>1045.7040957768165</v>
      </c>
      <c r="X113" s="42">
        <v>950.0140957768165</v>
      </c>
      <c r="Y113" s="42">
        <v>952.8840957768165</v>
      </c>
    </row>
    <row r="114" spans="1:25" ht="15.75">
      <c r="A114" s="41">
        <f t="shared" si="2"/>
        <v>42927</v>
      </c>
      <c r="B114" s="42">
        <v>849.4740957768165</v>
      </c>
      <c r="C114" s="42">
        <v>679.0640957768165</v>
      </c>
      <c r="D114" s="42">
        <v>721.7740957768165</v>
      </c>
      <c r="E114" s="42">
        <v>760.8440957768165</v>
      </c>
      <c r="F114" s="42">
        <v>779.4840957768165</v>
      </c>
      <c r="G114" s="42">
        <v>863.3140957768165</v>
      </c>
      <c r="H114" s="42">
        <v>875.0440957768164</v>
      </c>
      <c r="I114" s="42">
        <v>1128.9740957768165</v>
      </c>
      <c r="J114" s="42">
        <v>913.7640957768165</v>
      </c>
      <c r="K114" s="42">
        <v>807.2340957768165</v>
      </c>
      <c r="L114" s="42">
        <v>816.1740957768164</v>
      </c>
      <c r="M114" s="42">
        <v>813.8140957768165</v>
      </c>
      <c r="N114" s="42">
        <v>855.6940957768165</v>
      </c>
      <c r="O114" s="42">
        <v>870.6040957768165</v>
      </c>
      <c r="P114" s="42">
        <v>901.5340957768165</v>
      </c>
      <c r="Q114" s="42">
        <v>908.3740957768165</v>
      </c>
      <c r="R114" s="42">
        <v>790.5640957768165</v>
      </c>
      <c r="S114" s="42">
        <v>794.0840957768165</v>
      </c>
      <c r="T114" s="42">
        <v>796.9340957768164</v>
      </c>
      <c r="U114" s="42">
        <v>812.1240957768165</v>
      </c>
      <c r="V114" s="42">
        <v>1047.9740957768165</v>
      </c>
      <c r="W114" s="42">
        <v>1065.2740957768165</v>
      </c>
      <c r="X114" s="42">
        <v>983.5840957768165</v>
      </c>
      <c r="Y114" s="42">
        <v>966.2040957768165</v>
      </c>
    </row>
    <row r="115" spans="1:25" ht="15.75">
      <c r="A115" s="41">
        <f t="shared" si="2"/>
        <v>42928</v>
      </c>
      <c r="B115" s="42">
        <v>804.3840957768165</v>
      </c>
      <c r="C115" s="42">
        <v>770.3340957768165</v>
      </c>
      <c r="D115" s="42">
        <v>830.8940957768165</v>
      </c>
      <c r="E115" s="42">
        <v>871.3440957768165</v>
      </c>
      <c r="F115" s="42">
        <v>983.5140957768165</v>
      </c>
      <c r="G115" s="42">
        <v>1080.5040957768165</v>
      </c>
      <c r="H115" s="42">
        <v>1030.2740957768165</v>
      </c>
      <c r="I115" s="42">
        <v>1265.9140957768163</v>
      </c>
      <c r="J115" s="42">
        <v>984.2440957768165</v>
      </c>
      <c r="K115" s="42">
        <v>835.1840957768164</v>
      </c>
      <c r="L115" s="42">
        <v>812.3840957768165</v>
      </c>
      <c r="M115" s="42">
        <v>811.0040957768165</v>
      </c>
      <c r="N115" s="42">
        <v>810.6840957768164</v>
      </c>
      <c r="O115" s="42">
        <v>811.7140957768165</v>
      </c>
      <c r="P115" s="42">
        <v>818.8240957768165</v>
      </c>
      <c r="Q115" s="42">
        <v>790.9440957768165</v>
      </c>
      <c r="R115" s="42">
        <v>877.5040957768165</v>
      </c>
      <c r="S115" s="42">
        <v>869.1840957768164</v>
      </c>
      <c r="T115" s="42">
        <v>878.2640957768165</v>
      </c>
      <c r="U115" s="42">
        <v>784.5540957768164</v>
      </c>
      <c r="V115" s="42">
        <v>963.3840957768165</v>
      </c>
      <c r="W115" s="42">
        <v>971.2840957768165</v>
      </c>
      <c r="X115" s="42">
        <v>900.9540957768165</v>
      </c>
      <c r="Y115" s="42">
        <v>918.5440957768164</v>
      </c>
    </row>
    <row r="116" spans="1:25" ht="15.75">
      <c r="A116" s="41">
        <f t="shared" si="2"/>
        <v>42929</v>
      </c>
      <c r="B116" s="42">
        <v>797.2340957768165</v>
      </c>
      <c r="C116" s="42">
        <v>822.9240957768164</v>
      </c>
      <c r="D116" s="42">
        <v>895.4540957768165</v>
      </c>
      <c r="E116" s="42">
        <v>951.3540957768165</v>
      </c>
      <c r="F116" s="42">
        <v>1121.0740957768166</v>
      </c>
      <c r="G116" s="42">
        <v>1219.5640957768164</v>
      </c>
      <c r="H116" s="42">
        <v>1132.7840957768165</v>
      </c>
      <c r="I116" s="42">
        <v>1384.3540957768164</v>
      </c>
      <c r="J116" s="42">
        <v>1048.8140957768164</v>
      </c>
      <c r="K116" s="42">
        <v>835.7340957768165</v>
      </c>
      <c r="L116" s="42">
        <v>785.2240957768165</v>
      </c>
      <c r="M116" s="42">
        <v>815.8840957768165</v>
      </c>
      <c r="N116" s="42">
        <v>816.1840957768164</v>
      </c>
      <c r="O116" s="42">
        <v>826.9340957768164</v>
      </c>
      <c r="P116" s="42">
        <v>832.3140957768165</v>
      </c>
      <c r="Q116" s="42">
        <v>849.3340957768165</v>
      </c>
      <c r="R116" s="42">
        <v>915.0940957768165</v>
      </c>
      <c r="S116" s="42">
        <v>896.1040957768165</v>
      </c>
      <c r="T116" s="42">
        <v>909.8740957768165</v>
      </c>
      <c r="U116" s="42">
        <v>784.8940957768165</v>
      </c>
      <c r="V116" s="42">
        <v>980.2640957768165</v>
      </c>
      <c r="W116" s="42">
        <v>994.4340957768164</v>
      </c>
      <c r="X116" s="42">
        <v>912.0140957768165</v>
      </c>
      <c r="Y116" s="42">
        <v>959.0640957768165</v>
      </c>
    </row>
    <row r="117" spans="1:25" ht="15.75">
      <c r="A117" s="41">
        <f t="shared" si="2"/>
        <v>42930</v>
      </c>
      <c r="B117" s="42">
        <v>805.9940957768165</v>
      </c>
      <c r="C117" s="42">
        <v>786.8840957768165</v>
      </c>
      <c r="D117" s="42">
        <v>856.5240957768165</v>
      </c>
      <c r="E117" s="42">
        <v>906.5540957768164</v>
      </c>
      <c r="F117" s="42">
        <v>1054.9140957768163</v>
      </c>
      <c r="G117" s="42">
        <v>1150.4140957768163</v>
      </c>
      <c r="H117" s="42">
        <v>1074.6740957768166</v>
      </c>
      <c r="I117" s="42">
        <v>1301.7240957768163</v>
      </c>
      <c r="J117" s="42">
        <v>978.3540957768165</v>
      </c>
      <c r="K117" s="42">
        <v>794.0840957768165</v>
      </c>
      <c r="L117" s="42">
        <v>851.8640957768165</v>
      </c>
      <c r="M117" s="42">
        <v>803.0640957768165</v>
      </c>
      <c r="N117" s="42">
        <v>794.1540957768165</v>
      </c>
      <c r="O117" s="42">
        <v>787.2440957768165</v>
      </c>
      <c r="P117" s="42">
        <v>787.2940957768164</v>
      </c>
      <c r="Q117" s="42">
        <v>807.2840957768165</v>
      </c>
      <c r="R117" s="42">
        <v>876.0740957768165</v>
      </c>
      <c r="S117" s="42">
        <v>858.8240957768165</v>
      </c>
      <c r="T117" s="42">
        <v>870.6440957768165</v>
      </c>
      <c r="U117" s="42">
        <v>826.7740957768165</v>
      </c>
      <c r="V117" s="42">
        <v>1028.6340957768166</v>
      </c>
      <c r="W117" s="42">
        <v>1039.8540957768164</v>
      </c>
      <c r="X117" s="42">
        <v>959.0640957768165</v>
      </c>
      <c r="Y117" s="42">
        <v>983.2140957768165</v>
      </c>
    </row>
    <row r="118" spans="1:25" ht="15.75">
      <c r="A118" s="41">
        <f t="shared" si="2"/>
        <v>42931</v>
      </c>
      <c r="B118" s="42">
        <v>902.6840957768164</v>
      </c>
      <c r="C118" s="42">
        <v>824.3540957768165</v>
      </c>
      <c r="D118" s="42">
        <v>792.1640957768165</v>
      </c>
      <c r="E118" s="42">
        <v>786.7140957768165</v>
      </c>
      <c r="F118" s="42">
        <v>812.9440957768165</v>
      </c>
      <c r="G118" s="42">
        <v>913.3340957768165</v>
      </c>
      <c r="H118" s="42">
        <v>858.1340957768165</v>
      </c>
      <c r="I118" s="42">
        <v>793.5740957768165</v>
      </c>
      <c r="J118" s="42">
        <v>963.5740957768165</v>
      </c>
      <c r="K118" s="42">
        <v>807.7840957768165</v>
      </c>
      <c r="L118" s="42">
        <v>813.4040957768165</v>
      </c>
      <c r="M118" s="42">
        <v>813.8040957768164</v>
      </c>
      <c r="N118" s="42">
        <v>825.8040957768164</v>
      </c>
      <c r="O118" s="42">
        <v>876.7740957768165</v>
      </c>
      <c r="P118" s="42">
        <v>877.3740957768165</v>
      </c>
      <c r="Q118" s="42">
        <v>854.9140957768165</v>
      </c>
      <c r="R118" s="42">
        <v>888.9740957768165</v>
      </c>
      <c r="S118" s="42">
        <v>875.0640957768165</v>
      </c>
      <c r="T118" s="42">
        <v>824.6540957768165</v>
      </c>
      <c r="U118" s="42">
        <v>863.1840957768164</v>
      </c>
      <c r="V118" s="42">
        <v>1134.1040957768164</v>
      </c>
      <c r="W118" s="42">
        <v>1176.7340957768165</v>
      </c>
      <c r="X118" s="42">
        <v>1037.8440957768166</v>
      </c>
      <c r="Y118" s="42">
        <v>859.1840957768164</v>
      </c>
    </row>
    <row r="119" spans="1:25" ht="15.75">
      <c r="A119" s="41">
        <f t="shared" si="2"/>
        <v>42932</v>
      </c>
      <c r="B119" s="42">
        <v>945.0240957768165</v>
      </c>
      <c r="C119" s="42">
        <v>855.7940957768164</v>
      </c>
      <c r="D119" s="42">
        <v>811.2740957768165</v>
      </c>
      <c r="E119" s="42">
        <v>788.5340957768165</v>
      </c>
      <c r="F119" s="42">
        <v>797.6340957768165</v>
      </c>
      <c r="G119" s="42">
        <v>844.3040957768164</v>
      </c>
      <c r="H119" s="42">
        <v>808.9740957768165</v>
      </c>
      <c r="I119" s="42">
        <v>788.1640957768165</v>
      </c>
      <c r="J119" s="42">
        <v>867.3640957768165</v>
      </c>
      <c r="K119" s="42">
        <v>827.2640957768165</v>
      </c>
      <c r="L119" s="42">
        <v>961.3540957768165</v>
      </c>
      <c r="M119" s="42">
        <v>1007.1640957768165</v>
      </c>
      <c r="N119" s="42">
        <v>1051.9740957768165</v>
      </c>
      <c r="O119" s="42">
        <v>1080.0740957768166</v>
      </c>
      <c r="P119" s="42">
        <v>1068.9940957768165</v>
      </c>
      <c r="Q119" s="42">
        <v>1047.2940957768164</v>
      </c>
      <c r="R119" s="42">
        <v>1030.2140957768165</v>
      </c>
      <c r="S119" s="42">
        <v>1016.0340957768165</v>
      </c>
      <c r="T119" s="42">
        <v>977.6140957768165</v>
      </c>
      <c r="U119" s="42">
        <v>978.9140957768165</v>
      </c>
      <c r="V119" s="42">
        <v>1150.0440957768164</v>
      </c>
      <c r="W119" s="42">
        <v>1189.924095776816</v>
      </c>
      <c r="X119" s="42">
        <v>1126.7240957768165</v>
      </c>
      <c r="Y119" s="42">
        <v>970.0340957768165</v>
      </c>
    </row>
    <row r="120" spans="1:25" ht="15.75">
      <c r="A120" s="41">
        <f t="shared" si="2"/>
        <v>42933</v>
      </c>
      <c r="B120" s="42">
        <v>892.6540957768165</v>
      </c>
      <c r="C120" s="42">
        <v>817.2740957768165</v>
      </c>
      <c r="D120" s="42">
        <v>787.2740957768165</v>
      </c>
      <c r="E120" s="42">
        <v>800.1140957768165</v>
      </c>
      <c r="F120" s="42">
        <v>877.2540957768165</v>
      </c>
      <c r="G120" s="42">
        <v>930.2440957768165</v>
      </c>
      <c r="H120" s="42">
        <v>889.3140957768165</v>
      </c>
      <c r="I120" s="42">
        <v>1073.8040957768164</v>
      </c>
      <c r="J120" s="42">
        <v>784.2840957768165</v>
      </c>
      <c r="K120" s="42">
        <v>981.8340957768165</v>
      </c>
      <c r="L120" s="42">
        <v>1126.2340957768165</v>
      </c>
      <c r="M120" s="42">
        <v>1167.8140957768164</v>
      </c>
      <c r="N120" s="42">
        <v>1200.3040957768162</v>
      </c>
      <c r="O120" s="42">
        <v>1229.9940957768163</v>
      </c>
      <c r="P120" s="42">
        <v>1217.9540957768163</v>
      </c>
      <c r="Q120" s="42">
        <v>1190.194095776816</v>
      </c>
      <c r="R120" s="42">
        <v>978.9340957768164</v>
      </c>
      <c r="S120" s="42">
        <v>978.7840957768165</v>
      </c>
      <c r="T120" s="42">
        <v>937.8540957768165</v>
      </c>
      <c r="U120" s="42">
        <v>941.2140957768165</v>
      </c>
      <c r="V120" s="42">
        <v>1108.6740957768166</v>
      </c>
      <c r="W120" s="42">
        <v>1136.9240957768166</v>
      </c>
      <c r="X120" s="42">
        <v>1079.1340957768166</v>
      </c>
      <c r="Y120" s="42">
        <v>1103.4140957768163</v>
      </c>
    </row>
    <row r="121" spans="1:25" ht="15.75">
      <c r="A121" s="41">
        <f t="shared" si="2"/>
        <v>42934</v>
      </c>
      <c r="B121" s="42">
        <v>854.1140957768165</v>
      </c>
      <c r="C121" s="42">
        <v>806.5140957768165</v>
      </c>
      <c r="D121" s="42">
        <v>785.0340957768165</v>
      </c>
      <c r="E121" s="42">
        <v>801.5640957768165</v>
      </c>
      <c r="F121" s="42">
        <v>879.0340957768165</v>
      </c>
      <c r="G121" s="42">
        <v>933.1540957768165</v>
      </c>
      <c r="H121" s="42">
        <v>891.9740957768165</v>
      </c>
      <c r="I121" s="42">
        <v>1080.2240957768165</v>
      </c>
      <c r="J121" s="42">
        <v>792.8140957768165</v>
      </c>
      <c r="K121" s="42">
        <v>966.7140957768165</v>
      </c>
      <c r="L121" s="42">
        <v>1125.1740957768166</v>
      </c>
      <c r="M121" s="42">
        <v>1166.7540957768165</v>
      </c>
      <c r="N121" s="42">
        <v>1198.8740957768164</v>
      </c>
      <c r="O121" s="42">
        <v>1223.5840957768164</v>
      </c>
      <c r="P121" s="42">
        <v>1243.1240957768164</v>
      </c>
      <c r="Q121" s="42">
        <v>1226.0240957768165</v>
      </c>
      <c r="R121" s="42">
        <v>979.0640957768165</v>
      </c>
      <c r="S121" s="42">
        <v>981.2140957768165</v>
      </c>
      <c r="T121" s="42">
        <v>941.0140957768165</v>
      </c>
      <c r="U121" s="42">
        <v>937.2340957768165</v>
      </c>
      <c r="V121" s="42">
        <v>1114.1940957768165</v>
      </c>
      <c r="W121" s="42">
        <v>1139.9840957768165</v>
      </c>
      <c r="X121" s="42">
        <v>1092.6040957768164</v>
      </c>
      <c r="Y121" s="42">
        <v>1103.7240957768165</v>
      </c>
    </row>
    <row r="122" spans="1:25" ht="15.75">
      <c r="A122" s="41">
        <f t="shared" si="2"/>
        <v>42935</v>
      </c>
      <c r="B122" s="42">
        <v>846.9940957768165</v>
      </c>
      <c r="C122" s="42">
        <v>798.1540957768165</v>
      </c>
      <c r="D122" s="42">
        <v>784.4440957768165</v>
      </c>
      <c r="E122" s="42">
        <v>810.4140957768165</v>
      </c>
      <c r="F122" s="42">
        <v>832.4340957768164</v>
      </c>
      <c r="G122" s="42">
        <v>863.4340957768164</v>
      </c>
      <c r="H122" s="42">
        <v>834.5340957768165</v>
      </c>
      <c r="I122" s="42">
        <v>1089.9340957768163</v>
      </c>
      <c r="J122" s="42">
        <v>804.9040957768165</v>
      </c>
      <c r="K122" s="42">
        <v>932.3140957768165</v>
      </c>
      <c r="L122" s="42">
        <v>1073.7040957768165</v>
      </c>
      <c r="M122" s="42">
        <v>1116.2540957768165</v>
      </c>
      <c r="N122" s="42">
        <v>1150.4040957768166</v>
      </c>
      <c r="O122" s="42">
        <v>1175.7940957768164</v>
      </c>
      <c r="P122" s="42">
        <v>1169.0340957768165</v>
      </c>
      <c r="Q122" s="42">
        <v>1153.2640957768165</v>
      </c>
      <c r="R122" s="42">
        <v>941.9340957768164</v>
      </c>
      <c r="S122" s="42">
        <v>940.6240957768165</v>
      </c>
      <c r="T122" s="42">
        <v>900.6340957768165</v>
      </c>
      <c r="U122" s="42">
        <v>896.4940957768165</v>
      </c>
      <c r="V122" s="42">
        <v>1070.3240957768166</v>
      </c>
      <c r="W122" s="42">
        <v>1095.8640957768166</v>
      </c>
      <c r="X122" s="42">
        <v>1036.6040957768164</v>
      </c>
      <c r="Y122" s="42">
        <v>994.0740957768165</v>
      </c>
    </row>
    <row r="123" spans="1:25" ht="15.75">
      <c r="A123" s="41">
        <f t="shared" si="2"/>
        <v>42936</v>
      </c>
      <c r="B123" s="42">
        <v>841.2440957768165</v>
      </c>
      <c r="C123" s="42">
        <v>797.5340957768165</v>
      </c>
      <c r="D123" s="42">
        <v>784.3740957768165</v>
      </c>
      <c r="E123" s="42">
        <v>814.6640957768165</v>
      </c>
      <c r="F123" s="42">
        <v>883.2140957768165</v>
      </c>
      <c r="G123" s="42">
        <v>965.5040957768165</v>
      </c>
      <c r="H123" s="42">
        <v>938.8540957768165</v>
      </c>
      <c r="I123" s="42">
        <v>1144.2540957768165</v>
      </c>
      <c r="J123" s="42">
        <v>844.6040957768165</v>
      </c>
      <c r="K123" s="42">
        <v>847.5140957768165</v>
      </c>
      <c r="L123" s="42">
        <v>990.9040957768165</v>
      </c>
      <c r="M123" s="42">
        <v>1119.6040957768164</v>
      </c>
      <c r="N123" s="42">
        <v>1169.3240957768166</v>
      </c>
      <c r="O123" s="42">
        <v>1203.5840957768164</v>
      </c>
      <c r="P123" s="42">
        <v>1214.464095776816</v>
      </c>
      <c r="Q123" s="42">
        <v>1205.6040957768164</v>
      </c>
      <c r="R123" s="42">
        <v>997.6440957768165</v>
      </c>
      <c r="S123" s="42">
        <v>978.3740957768165</v>
      </c>
      <c r="T123" s="42">
        <v>930.0740957768165</v>
      </c>
      <c r="U123" s="42">
        <v>962.2240957768165</v>
      </c>
      <c r="V123" s="42">
        <v>1154.8040957768164</v>
      </c>
      <c r="W123" s="42">
        <v>1148.5640957768164</v>
      </c>
      <c r="X123" s="42">
        <v>1082.4940957768165</v>
      </c>
      <c r="Y123" s="42">
        <v>1067.9040957768166</v>
      </c>
    </row>
    <row r="124" spans="1:25" ht="15.75">
      <c r="A124" s="41">
        <f t="shared" si="2"/>
        <v>42937</v>
      </c>
      <c r="B124" s="42">
        <v>867.5040957768165</v>
      </c>
      <c r="C124" s="42">
        <v>807.8540957768165</v>
      </c>
      <c r="D124" s="42">
        <v>786.2940957768164</v>
      </c>
      <c r="E124" s="42">
        <v>787.2240957768165</v>
      </c>
      <c r="F124" s="42">
        <v>850.2840957768165</v>
      </c>
      <c r="G124" s="42">
        <v>888.2040957768165</v>
      </c>
      <c r="H124" s="42">
        <v>856.0740957768165</v>
      </c>
      <c r="I124" s="42">
        <v>1020.7440957768165</v>
      </c>
      <c r="J124" s="42">
        <v>833.0340957768165</v>
      </c>
      <c r="K124" s="42">
        <v>1006.8040957768164</v>
      </c>
      <c r="L124" s="42">
        <v>1111.6940957768165</v>
      </c>
      <c r="M124" s="42">
        <v>1153.7140957768165</v>
      </c>
      <c r="N124" s="42">
        <v>1197.4040957768161</v>
      </c>
      <c r="O124" s="42">
        <v>1207.484095776816</v>
      </c>
      <c r="P124" s="42">
        <v>1204.0140957768162</v>
      </c>
      <c r="Q124" s="42">
        <v>1208.7040957768163</v>
      </c>
      <c r="R124" s="42">
        <v>1023.9740957768165</v>
      </c>
      <c r="S124" s="42">
        <v>1001.7240957768165</v>
      </c>
      <c r="T124" s="42">
        <v>991.9040957768165</v>
      </c>
      <c r="U124" s="42">
        <v>1012.7740957768165</v>
      </c>
      <c r="V124" s="42">
        <v>1127.7940957768164</v>
      </c>
      <c r="W124" s="42">
        <v>1144.8040957768164</v>
      </c>
      <c r="X124" s="42">
        <v>1071.7140957768165</v>
      </c>
      <c r="Y124" s="42">
        <v>1152.3340957768164</v>
      </c>
    </row>
    <row r="125" spans="1:25" ht="15.75">
      <c r="A125" s="41">
        <f t="shared" si="2"/>
        <v>42938</v>
      </c>
      <c r="B125" s="42">
        <v>941.5940957768165</v>
      </c>
      <c r="C125" s="42">
        <v>857.0540957768164</v>
      </c>
      <c r="D125" s="42">
        <v>815.4740957768165</v>
      </c>
      <c r="E125" s="42">
        <v>795.4540957768165</v>
      </c>
      <c r="F125" s="42">
        <v>795.9340957768164</v>
      </c>
      <c r="G125" s="42">
        <v>836.0640957768165</v>
      </c>
      <c r="H125" s="42">
        <v>830.8140957768165</v>
      </c>
      <c r="I125" s="42">
        <v>794.7640957768165</v>
      </c>
      <c r="J125" s="42">
        <v>837.1640957768165</v>
      </c>
      <c r="K125" s="42">
        <v>854.2540957768165</v>
      </c>
      <c r="L125" s="42">
        <v>954.3940957768165</v>
      </c>
      <c r="M125" s="42">
        <v>989.9640957768165</v>
      </c>
      <c r="N125" s="42">
        <v>1027.5240957768165</v>
      </c>
      <c r="O125" s="42">
        <v>1041.1740957768166</v>
      </c>
      <c r="P125" s="42">
        <v>1033.6740957768166</v>
      </c>
      <c r="Q125" s="42">
        <v>1026.9540957768165</v>
      </c>
      <c r="R125" s="42">
        <v>1045.8240957768166</v>
      </c>
      <c r="S125" s="42">
        <v>1028.0640957768164</v>
      </c>
      <c r="T125" s="42">
        <v>1031.1140957768166</v>
      </c>
      <c r="U125" s="42">
        <v>1027.0240957768165</v>
      </c>
      <c r="V125" s="42">
        <v>1149.7440957768165</v>
      </c>
      <c r="W125" s="42">
        <v>1164.5540957768164</v>
      </c>
      <c r="X125" s="42">
        <v>1074.1440957768164</v>
      </c>
      <c r="Y125" s="42">
        <v>909.8840957768165</v>
      </c>
    </row>
    <row r="126" spans="1:25" ht="15.75">
      <c r="A126" s="41">
        <f t="shared" si="2"/>
        <v>42939</v>
      </c>
      <c r="B126" s="42">
        <v>935.7940957768164</v>
      </c>
      <c r="C126" s="42">
        <v>863.5340957768165</v>
      </c>
      <c r="D126" s="42">
        <v>811.2540957768165</v>
      </c>
      <c r="E126" s="42">
        <v>792.5340957768165</v>
      </c>
      <c r="F126" s="42">
        <v>795.0840957768165</v>
      </c>
      <c r="G126" s="42">
        <v>835.7840957768165</v>
      </c>
      <c r="H126" s="42">
        <v>812.6040957768165</v>
      </c>
      <c r="I126" s="42">
        <v>788.9740957768165</v>
      </c>
      <c r="J126" s="42">
        <v>848.9640957768165</v>
      </c>
      <c r="K126" s="42">
        <v>841.9040957768165</v>
      </c>
      <c r="L126" s="42">
        <v>943.0740957768165</v>
      </c>
      <c r="M126" s="42">
        <v>983.8340957768165</v>
      </c>
      <c r="N126" s="42">
        <v>1021.6840957768164</v>
      </c>
      <c r="O126" s="42">
        <v>1037.9840957768165</v>
      </c>
      <c r="P126" s="42">
        <v>1032.3840957768166</v>
      </c>
      <c r="Q126" s="42">
        <v>1031.5540957768164</v>
      </c>
      <c r="R126" s="42">
        <v>1047.8140957768164</v>
      </c>
      <c r="S126" s="42">
        <v>1025.9240957768166</v>
      </c>
      <c r="T126" s="42">
        <v>1021.1240957768165</v>
      </c>
      <c r="U126" s="42">
        <v>1034.9040957768166</v>
      </c>
      <c r="V126" s="42">
        <v>1144.7640957768165</v>
      </c>
      <c r="W126" s="42">
        <v>1163.7340957768165</v>
      </c>
      <c r="X126" s="42">
        <v>1078.0140957768165</v>
      </c>
      <c r="Y126" s="42">
        <v>947.1440957768165</v>
      </c>
    </row>
    <row r="127" spans="1:25" ht="15.75">
      <c r="A127" s="41">
        <f t="shared" si="2"/>
        <v>42940</v>
      </c>
      <c r="B127" s="42">
        <v>860.3740957768165</v>
      </c>
      <c r="C127" s="42">
        <v>804.4240957768164</v>
      </c>
      <c r="D127" s="42">
        <v>786.5340957768165</v>
      </c>
      <c r="E127" s="42">
        <v>795.1040957768165</v>
      </c>
      <c r="F127" s="42">
        <v>905.2640957768165</v>
      </c>
      <c r="G127" s="42">
        <v>949.8440957768165</v>
      </c>
      <c r="H127" s="42">
        <v>912.4840957768165</v>
      </c>
      <c r="I127" s="42">
        <v>1086.9840957768165</v>
      </c>
      <c r="J127" s="42">
        <v>803.9540957768165</v>
      </c>
      <c r="K127" s="42">
        <v>963.8240957768165</v>
      </c>
      <c r="L127" s="42">
        <v>1080.5640957768164</v>
      </c>
      <c r="M127" s="42">
        <v>1116.8340957768164</v>
      </c>
      <c r="N127" s="42">
        <v>1153.2940957768164</v>
      </c>
      <c r="O127" s="42">
        <v>1188.0040957768165</v>
      </c>
      <c r="P127" s="42">
        <v>1172.7640957768165</v>
      </c>
      <c r="Q127" s="42">
        <v>1177.7340957768165</v>
      </c>
      <c r="R127" s="42">
        <v>983.7840957768165</v>
      </c>
      <c r="S127" s="42">
        <v>959.8040957768164</v>
      </c>
      <c r="T127" s="42">
        <v>954.7540957768165</v>
      </c>
      <c r="U127" s="42">
        <v>965.5440957768164</v>
      </c>
      <c r="V127" s="42">
        <v>1076.4040957768166</v>
      </c>
      <c r="W127" s="42">
        <v>1090.6740957768166</v>
      </c>
      <c r="X127" s="42">
        <v>1001.3440957768165</v>
      </c>
      <c r="Y127" s="42">
        <v>964.9140957768165</v>
      </c>
    </row>
    <row r="128" spans="1:25" ht="15.75">
      <c r="A128" s="41">
        <f t="shared" si="2"/>
        <v>42941</v>
      </c>
      <c r="B128" s="42">
        <v>860.8140957768165</v>
      </c>
      <c r="C128" s="42">
        <v>803.5040957768165</v>
      </c>
      <c r="D128" s="42">
        <v>786.3040957768164</v>
      </c>
      <c r="E128" s="42">
        <v>795.0440957768164</v>
      </c>
      <c r="F128" s="42">
        <v>905.4840957768165</v>
      </c>
      <c r="G128" s="42">
        <v>949.6940957768165</v>
      </c>
      <c r="H128" s="42">
        <v>912.7940957768164</v>
      </c>
      <c r="I128" s="42">
        <v>1089.3440957768166</v>
      </c>
      <c r="J128" s="42">
        <v>806.4140957768165</v>
      </c>
      <c r="K128" s="42">
        <v>971.2940957768164</v>
      </c>
      <c r="L128" s="42">
        <v>1092.2740957768165</v>
      </c>
      <c r="M128" s="42">
        <v>1130.3340957768164</v>
      </c>
      <c r="N128" s="42">
        <v>1171.5540957768164</v>
      </c>
      <c r="O128" s="42">
        <v>1187.3740957768164</v>
      </c>
      <c r="P128" s="42">
        <v>1178.1740957768166</v>
      </c>
      <c r="Q128" s="42">
        <v>1187.3440957768162</v>
      </c>
      <c r="R128" s="42">
        <v>990.2540957768165</v>
      </c>
      <c r="S128" s="42">
        <v>964.4840957768165</v>
      </c>
      <c r="T128" s="42">
        <v>959.4840957768165</v>
      </c>
      <c r="U128" s="42">
        <v>961.9340957768164</v>
      </c>
      <c r="V128" s="42">
        <v>1084.7940957768164</v>
      </c>
      <c r="W128" s="42">
        <v>1109.6440957768164</v>
      </c>
      <c r="X128" s="42">
        <v>1026.7040957768165</v>
      </c>
      <c r="Y128" s="42">
        <v>1008.3040957768164</v>
      </c>
    </row>
    <row r="129" spans="1:25" ht="15.75">
      <c r="A129" s="41">
        <f t="shared" si="2"/>
        <v>42942</v>
      </c>
      <c r="B129" s="42">
        <v>863.9140957768165</v>
      </c>
      <c r="C129" s="42">
        <v>805.3440957768165</v>
      </c>
      <c r="D129" s="42">
        <v>785.4940957768165</v>
      </c>
      <c r="E129" s="42">
        <v>786.7840957768165</v>
      </c>
      <c r="F129" s="42">
        <v>850.4040957768165</v>
      </c>
      <c r="G129" s="42">
        <v>922.9040957768165</v>
      </c>
      <c r="H129" s="42">
        <v>888.2040957768165</v>
      </c>
      <c r="I129" s="42">
        <v>1052.5040957768165</v>
      </c>
      <c r="J129" s="42">
        <v>818.2340957768165</v>
      </c>
      <c r="K129" s="42">
        <v>999.4040957768165</v>
      </c>
      <c r="L129" s="42">
        <v>1115.3740957768164</v>
      </c>
      <c r="M129" s="42">
        <v>1154.3940957768164</v>
      </c>
      <c r="N129" s="42">
        <v>1192.484095776816</v>
      </c>
      <c r="O129" s="42">
        <v>1208.6440957768164</v>
      </c>
      <c r="P129" s="42">
        <v>1199.0240957768165</v>
      </c>
      <c r="Q129" s="42">
        <v>1202.484095776816</v>
      </c>
      <c r="R129" s="42">
        <v>1012.3440957768165</v>
      </c>
      <c r="S129" s="42">
        <v>981.4340957768164</v>
      </c>
      <c r="T129" s="42">
        <v>979.5740957768165</v>
      </c>
      <c r="U129" s="42">
        <v>983.0740957768165</v>
      </c>
      <c r="V129" s="42">
        <v>1107.6240957768164</v>
      </c>
      <c r="W129" s="42">
        <v>1114.9540957768165</v>
      </c>
      <c r="X129" s="42">
        <v>1010.2640957768165</v>
      </c>
      <c r="Y129" s="42">
        <v>957.8040957768164</v>
      </c>
    </row>
    <row r="130" spans="1:25" ht="15.75">
      <c r="A130" s="41">
        <f t="shared" si="2"/>
        <v>42943</v>
      </c>
      <c r="B130" s="42">
        <v>905.5240957768165</v>
      </c>
      <c r="C130" s="42">
        <v>830.9240957768164</v>
      </c>
      <c r="D130" s="42">
        <v>802.0240957768165</v>
      </c>
      <c r="E130" s="42">
        <v>787.5140957768165</v>
      </c>
      <c r="F130" s="42">
        <v>780.7840957768165</v>
      </c>
      <c r="G130" s="42">
        <v>793.0240957768165</v>
      </c>
      <c r="H130" s="42">
        <v>785.9540957768165</v>
      </c>
      <c r="I130" s="42">
        <v>962.3340957768165</v>
      </c>
      <c r="J130" s="42">
        <v>824.8540957768165</v>
      </c>
      <c r="K130" s="42">
        <v>957.9940957768165</v>
      </c>
      <c r="L130" s="42">
        <v>1083.7340957768165</v>
      </c>
      <c r="M130" s="42">
        <v>1186.7940957768164</v>
      </c>
      <c r="N130" s="42">
        <v>1218.3740957768164</v>
      </c>
      <c r="O130" s="42">
        <v>1234.3140957768164</v>
      </c>
      <c r="P130" s="42">
        <v>1242.5840957768164</v>
      </c>
      <c r="Q130" s="42">
        <v>1267.6240957768164</v>
      </c>
      <c r="R130" s="42">
        <v>1052.0440957768164</v>
      </c>
      <c r="S130" s="42">
        <v>1027.3340957768164</v>
      </c>
      <c r="T130" s="42">
        <v>987.5440957768164</v>
      </c>
      <c r="U130" s="42">
        <v>1029.4240957768166</v>
      </c>
      <c r="V130" s="42">
        <v>1200.1540957768161</v>
      </c>
      <c r="W130" s="42">
        <v>1214.8440957768162</v>
      </c>
      <c r="X130" s="42">
        <v>1111.7040957768165</v>
      </c>
      <c r="Y130" s="42">
        <v>1146.3640957768166</v>
      </c>
    </row>
    <row r="131" spans="1:25" ht="15.75">
      <c r="A131" s="41">
        <f t="shared" si="2"/>
        <v>42944</v>
      </c>
      <c r="B131" s="42">
        <v>923.5040957768165</v>
      </c>
      <c r="C131" s="42">
        <v>840.4040957768165</v>
      </c>
      <c r="D131" s="42">
        <v>805.9240957768164</v>
      </c>
      <c r="E131" s="42">
        <v>789.3840957768165</v>
      </c>
      <c r="F131" s="42">
        <v>781.6540957768165</v>
      </c>
      <c r="G131" s="42">
        <v>789.9140957768165</v>
      </c>
      <c r="H131" s="42">
        <v>789.3640957768165</v>
      </c>
      <c r="I131" s="42">
        <v>938.3340957768165</v>
      </c>
      <c r="J131" s="42">
        <v>814.7940957768164</v>
      </c>
      <c r="K131" s="42">
        <v>974.9940957768165</v>
      </c>
      <c r="L131" s="42">
        <v>1110.2340957768165</v>
      </c>
      <c r="M131" s="42">
        <v>1225.3040957768162</v>
      </c>
      <c r="N131" s="42">
        <v>1255.4540957768163</v>
      </c>
      <c r="O131" s="42">
        <v>1306.3740957768164</v>
      </c>
      <c r="P131" s="42">
        <v>1357.8940957768164</v>
      </c>
      <c r="Q131" s="42">
        <v>1390.3040957768162</v>
      </c>
      <c r="R131" s="42">
        <v>1096.8440957768166</v>
      </c>
      <c r="S131" s="42">
        <v>1044.3440957768166</v>
      </c>
      <c r="T131" s="42">
        <v>997.9640957768165</v>
      </c>
      <c r="U131" s="42">
        <v>1047.4440957768165</v>
      </c>
      <c r="V131" s="42">
        <v>1210.7440957768163</v>
      </c>
      <c r="W131" s="42">
        <v>1224.1040957768164</v>
      </c>
      <c r="X131" s="42">
        <v>1153.7240957768165</v>
      </c>
      <c r="Y131" s="42">
        <v>1230.2640957768162</v>
      </c>
    </row>
    <row r="132" spans="1:25" ht="15.75" customHeight="1">
      <c r="A132" s="41">
        <f t="shared" si="2"/>
        <v>42945</v>
      </c>
      <c r="B132" s="42">
        <v>959.7840957768165</v>
      </c>
      <c r="C132" s="42">
        <v>859.8740957768165</v>
      </c>
      <c r="D132" s="42">
        <v>797.8040957768164</v>
      </c>
      <c r="E132" s="42">
        <v>787.0540957768164</v>
      </c>
      <c r="F132" s="42">
        <v>806.1440957768165</v>
      </c>
      <c r="G132" s="42">
        <v>881.8940957768165</v>
      </c>
      <c r="H132" s="42">
        <v>850.1340957768165</v>
      </c>
      <c r="I132" s="42">
        <v>791.1240957768165</v>
      </c>
      <c r="J132" s="42">
        <v>923.3940957768165</v>
      </c>
      <c r="K132" s="42">
        <v>798.0740957768165</v>
      </c>
      <c r="L132" s="42">
        <v>843.8340957768165</v>
      </c>
      <c r="M132" s="42">
        <v>898.0840957768165</v>
      </c>
      <c r="N132" s="42">
        <v>959.4640957768165</v>
      </c>
      <c r="O132" s="42">
        <v>1013.8540957768165</v>
      </c>
      <c r="P132" s="42">
        <v>1023.6540957768165</v>
      </c>
      <c r="Q132" s="42">
        <v>995.0840957768165</v>
      </c>
      <c r="R132" s="42">
        <v>1010.1740957768164</v>
      </c>
      <c r="S132" s="42">
        <v>1002.8940957768165</v>
      </c>
      <c r="T132" s="42">
        <v>945.3740957768165</v>
      </c>
      <c r="U132" s="42">
        <v>994.2840957768165</v>
      </c>
      <c r="V132" s="42">
        <v>1171.2840957768165</v>
      </c>
      <c r="W132" s="42">
        <v>1161.8240957768166</v>
      </c>
      <c r="X132" s="42">
        <v>1062.4240957768166</v>
      </c>
      <c r="Y132" s="42">
        <v>874.0740957768165</v>
      </c>
    </row>
    <row r="133" spans="1:25" ht="15.75">
      <c r="A133" s="41">
        <f t="shared" si="2"/>
        <v>42946</v>
      </c>
      <c r="B133" s="42">
        <v>899.4140957768165</v>
      </c>
      <c r="C133" s="42">
        <v>821.4240957768164</v>
      </c>
      <c r="D133" s="42">
        <v>791.3740957768165</v>
      </c>
      <c r="E133" s="42">
        <v>785.0140957768165</v>
      </c>
      <c r="F133" s="42">
        <v>806.8540957768165</v>
      </c>
      <c r="G133" s="42">
        <v>868.0040957768165</v>
      </c>
      <c r="H133" s="42">
        <v>824.4840957768165</v>
      </c>
      <c r="I133" s="42">
        <v>787.5440957768164</v>
      </c>
      <c r="J133" s="42">
        <v>897.7640957768165</v>
      </c>
      <c r="K133" s="42">
        <v>805.8740957768165</v>
      </c>
      <c r="L133" s="42">
        <v>878.9640957768165</v>
      </c>
      <c r="M133" s="42">
        <v>910.0140957768165</v>
      </c>
      <c r="N133" s="42">
        <v>933.3040957768164</v>
      </c>
      <c r="O133" s="42">
        <v>956.9240957768164</v>
      </c>
      <c r="P133" s="42">
        <v>954.0540957768164</v>
      </c>
      <c r="Q133" s="42">
        <v>946.8240957768165</v>
      </c>
      <c r="R133" s="42">
        <v>948.4340957768164</v>
      </c>
      <c r="S133" s="42">
        <v>946.6540957768165</v>
      </c>
      <c r="T133" s="42">
        <v>903.8840957768165</v>
      </c>
      <c r="U133" s="42">
        <v>964.0740957768165</v>
      </c>
      <c r="V133" s="42">
        <v>1124.9640957768165</v>
      </c>
      <c r="W133" s="42">
        <v>1131.1540957768166</v>
      </c>
      <c r="X133" s="42">
        <v>1050.9540957768165</v>
      </c>
      <c r="Y133" s="42">
        <v>867.0840957768165</v>
      </c>
    </row>
    <row r="134" spans="1:25" ht="15.75">
      <c r="A134" s="41">
        <f t="shared" si="2"/>
        <v>42947</v>
      </c>
      <c r="B134" s="42">
        <v>842.3740957768165</v>
      </c>
      <c r="C134" s="42">
        <v>791.4440957768165</v>
      </c>
      <c r="D134" s="42">
        <v>784.0040957768165</v>
      </c>
      <c r="E134" s="42">
        <v>793.8340957768165</v>
      </c>
      <c r="F134" s="42">
        <v>854.6940957768165</v>
      </c>
      <c r="G134" s="42">
        <v>933.8040957768164</v>
      </c>
      <c r="H134" s="42">
        <v>891.3740957768165</v>
      </c>
      <c r="I134" s="42">
        <v>1056.2840957768165</v>
      </c>
      <c r="J134" s="42">
        <v>797.0840957768165</v>
      </c>
      <c r="K134" s="42">
        <v>906.3040957768164</v>
      </c>
      <c r="L134" s="42">
        <v>1017.6540957768165</v>
      </c>
      <c r="M134" s="42">
        <v>1054.7740957768165</v>
      </c>
      <c r="N134" s="42">
        <v>1077.3640957768166</v>
      </c>
      <c r="O134" s="42">
        <v>1109.0440957768164</v>
      </c>
      <c r="P134" s="42">
        <v>1126.1440957768164</v>
      </c>
      <c r="Q134" s="42">
        <v>1116.5340957768165</v>
      </c>
      <c r="R134" s="42">
        <v>925.7140957768165</v>
      </c>
      <c r="S134" s="42">
        <v>902.6440957768165</v>
      </c>
      <c r="T134" s="42">
        <v>864.3640957768165</v>
      </c>
      <c r="U134" s="42">
        <v>926.7040957768165</v>
      </c>
      <c r="V134" s="42">
        <v>1072.3840957768166</v>
      </c>
      <c r="W134" s="42">
        <v>1063.3840957768166</v>
      </c>
      <c r="X134" s="42">
        <v>928.1640957768165</v>
      </c>
      <c r="Y134" s="42">
        <v>889.5340957768165</v>
      </c>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9" t="s">
        <v>82</v>
      </c>
      <c r="B137" s="92" t="s">
        <v>83</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84</v>
      </c>
      <c r="C139" s="87" t="s">
        <v>85</v>
      </c>
      <c r="D139" s="87" t="s">
        <v>86</v>
      </c>
      <c r="E139" s="87" t="s">
        <v>87</v>
      </c>
      <c r="F139" s="87" t="s">
        <v>88</v>
      </c>
      <c r="G139" s="87" t="s">
        <v>89</v>
      </c>
      <c r="H139" s="87" t="s">
        <v>90</v>
      </c>
      <c r="I139" s="87" t="s">
        <v>91</v>
      </c>
      <c r="J139" s="87" t="s">
        <v>92</v>
      </c>
      <c r="K139" s="87" t="s">
        <v>93</v>
      </c>
      <c r="L139" s="87" t="s">
        <v>94</v>
      </c>
      <c r="M139" s="87" t="s">
        <v>95</v>
      </c>
      <c r="N139" s="87" t="s">
        <v>96</v>
      </c>
      <c r="O139" s="87" t="s">
        <v>97</v>
      </c>
      <c r="P139" s="87" t="s">
        <v>98</v>
      </c>
      <c r="Q139" s="87" t="s">
        <v>99</v>
      </c>
      <c r="R139" s="87" t="s">
        <v>100</v>
      </c>
      <c r="S139" s="87" t="s">
        <v>101</v>
      </c>
      <c r="T139" s="87" t="s">
        <v>102</v>
      </c>
      <c r="U139" s="87" t="s">
        <v>103</v>
      </c>
      <c r="V139" s="87" t="s">
        <v>104</v>
      </c>
      <c r="W139" s="87" t="s">
        <v>105</v>
      </c>
      <c r="X139" s="87" t="s">
        <v>106</v>
      </c>
      <c r="Y139" s="87" t="s">
        <v>107</v>
      </c>
    </row>
    <row r="140" spans="1:25" ht="15.75">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 r="A141" s="41">
        <f>A104</f>
        <v>42917</v>
      </c>
      <c r="B141" s="42">
        <v>893.8167057768164</v>
      </c>
      <c r="C141" s="42">
        <v>811.7167057768165</v>
      </c>
      <c r="D141" s="42">
        <v>798.9867057768165</v>
      </c>
      <c r="E141" s="42">
        <v>799.7567057768165</v>
      </c>
      <c r="F141" s="42">
        <v>948.3767057768165</v>
      </c>
      <c r="G141" s="42">
        <v>1022.1267057768165</v>
      </c>
      <c r="H141" s="42">
        <v>993.9367057768164</v>
      </c>
      <c r="I141" s="42">
        <v>867.6367057768165</v>
      </c>
      <c r="J141" s="42">
        <v>1123.8267057768164</v>
      </c>
      <c r="K141" s="42">
        <v>974.1867057768164</v>
      </c>
      <c r="L141" s="42">
        <v>855.3967057768165</v>
      </c>
      <c r="M141" s="42">
        <v>788.8967057768165</v>
      </c>
      <c r="N141" s="42">
        <v>841.3267057768164</v>
      </c>
      <c r="O141" s="42">
        <v>879.3867057768165</v>
      </c>
      <c r="P141" s="42">
        <v>875.8967057768165</v>
      </c>
      <c r="Q141" s="42">
        <v>859.5767057768164</v>
      </c>
      <c r="R141" s="42">
        <v>876.1267057768165</v>
      </c>
      <c r="S141" s="42">
        <v>863.2467057768165</v>
      </c>
      <c r="T141" s="42">
        <v>833.1867057768164</v>
      </c>
      <c r="U141" s="42">
        <v>871.8367057768165</v>
      </c>
      <c r="V141" s="42">
        <v>1062.9467057768165</v>
      </c>
      <c r="W141" s="42">
        <v>1109.8967057768164</v>
      </c>
      <c r="X141" s="42">
        <v>1032.3767057768164</v>
      </c>
      <c r="Y141" s="42">
        <v>870.6067057768165</v>
      </c>
    </row>
    <row r="142" spans="1:25" ht="15.75">
      <c r="A142" s="41">
        <f>A141+1</f>
        <v>42918</v>
      </c>
      <c r="B142" s="42">
        <v>925.3567057768165</v>
      </c>
      <c r="C142" s="42">
        <v>842.7467057768165</v>
      </c>
      <c r="D142" s="42">
        <v>818.3967057768165</v>
      </c>
      <c r="E142" s="42">
        <v>799.1867057768164</v>
      </c>
      <c r="F142" s="42">
        <v>826.2067057768164</v>
      </c>
      <c r="G142" s="42">
        <v>885.1167057768165</v>
      </c>
      <c r="H142" s="42">
        <v>827.3667057768165</v>
      </c>
      <c r="I142" s="42">
        <v>808.1167057768165</v>
      </c>
      <c r="J142" s="42">
        <v>869.0267057768165</v>
      </c>
      <c r="K142" s="42">
        <v>792.3967057768165</v>
      </c>
      <c r="L142" s="42">
        <v>968.1267057768165</v>
      </c>
      <c r="M142" s="42">
        <v>1016.7267057768165</v>
      </c>
      <c r="N142" s="42">
        <v>1055.3367057768164</v>
      </c>
      <c r="O142" s="42">
        <v>1042.9367057768163</v>
      </c>
      <c r="P142" s="42">
        <v>1026.1867057768163</v>
      </c>
      <c r="Q142" s="42">
        <v>991.5867057768165</v>
      </c>
      <c r="R142" s="42">
        <v>938.4167057768165</v>
      </c>
      <c r="S142" s="42">
        <v>860.2067057768164</v>
      </c>
      <c r="T142" s="42">
        <v>862.1267057768165</v>
      </c>
      <c r="U142" s="42">
        <v>877.5567057768164</v>
      </c>
      <c r="V142" s="42">
        <v>1137.7367057768165</v>
      </c>
      <c r="W142" s="42">
        <v>1169.1967057768165</v>
      </c>
      <c r="X142" s="42">
        <v>1085.6667057768163</v>
      </c>
      <c r="Y142" s="42">
        <v>894.5667057768164</v>
      </c>
    </row>
    <row r="143" spans="1:25" ht="15.75">
      <c r="A143" s="41">
        <f aca="true" t="shared" si="3" ref="A143:A171">A142+1</f>
        <v>42919</v>
      </c>
      <c r="B143" s="42">
        <v>848.8867057768165</v>
      </c>
      <c r="C143" s="42">
        <v>794.7367057768165</v>
      </c>
      <c r="D143" s="42">
        <v>784.4667057768165</v>
      </c>
      <c r="E143" s="42">
        <v>808.8767057768165</v>
      </c>
      <c r="F143" s="42">
        <v>924.3167057768164</v>
      </c>
      <c r="G143" s="42">
        <v>984.7467057768165</v>
      </c>
      <c r="H143" s="42">
        <v>925.0267057768165</v>
      </c>
      <c r="I143" s="42">
        <v>1082.0367057768165</v>
      </c>
      <c r="J143" s="42">
        <v>800.7467057768165</v>
      </c>
      <c r="K143" s="42">
        <v>881.7767057768165</v>
      </c>
      <c r="L143" s="42">
        <v>1110.8067057768164</v>
      </c>
      <c r="M143" s="42">
        <v>1157.3467057768166</v>
      </c>
      <c r="N143" s="42">
        <v>1196.7267057768163</v>
      </c>
      <c r="O143" s="42">
        <v>1194.506705776816</v>
      </c>
      <c r="P143" s="42">
        <v>1173.9267057768166</v>
      </c>
      <c r="Q143" s="42">
        <v>1132.8867057768166</v>
      </c>
      <c r="R143" s="42">
        <v>875.1767057768164</v>
      </c>
      <c r="S143" s="42">
        <v>833.8067057768164</v>
      </c>
      <c r="T143" s="42">
        <v>802.1767057768164</v>
      </c>
      <c r="U143" s="42">
        <v>816.1767057768164</v>
      </c>
      <c r="V143" s="42">
        <v>1079.9467057768165</v>
      </c>
      <c r="W143" s="42">
        <v>1099.0367057768165</v>
      </c>
      <c r="X143" s="42">
        <v>1002.9067057768165</v>
      </c>
      <c r="Y143" s="42">
        <v>960.2467057768165</v>
      </c>
    </row>
    <row r="144" spans="1:25" ht="15.75">
      <c r="A144" s="41">
        <f t="shared" si="3"/>
        <v>42920</v>
      </c>
      <c r="B144" s="42">
        <v>831.4067057768165</v>
      </c>
      <c r="C144" s="42">
        <v>755.7167057768165</v>
      </c>
      <c r="D144" s="42">
        <v>773.9567057768164</v>
      </c>
      <c r="E144" s="42">
        <v>811.0767057768164</v>
      </c>
      <c r="F144" s="42">
        <v>927.0467057768165</v>
      </c>
      <c r="G144" s="42">
        <v>988.1967057768164</v>
      </c>
      <c r="H144" s="42">
        <v>928.2667057768165</v>
      </c>
      <c r="I144" s="42">
        <v>1086.2267057768165</v>
      </c>
      <c r="J144" s="42">
        <v>805.8667057768165</v>
      </c>
      <c r="K144" s="42">
        <v>873.8867057768165</v>
      </c>
      <c r="L144" s="42">
        <v>1087.4967057768165</v>
      </c>
      <c r="M144" s="42">
        <v>1129.8867057768166</v>
      </c>
      <c r="N144" s="42">
        <v>1168.9667057768165</v>
      </c>
      <c r="O144" s="42">
        <v>1187.926705776816</v>
      </c>
      <c r="P144" s="42">
        <v>1173.0467057768165</v>
      </c>
      <c r="Q144" s="42">
        <v>1126.5167057768165</v>
      </c>
      <c r="R144" s="42">
        <v>867.4067057768165</v>
      </c>
      <c r="S144" s="42">
        <v>829.3467057768165</v>
      </c>
      <c r="T144" s="42">
        <v>797.6967057768164</v>
      </c>
      <c r="U144" s="42">
        <v>811.5567057768164</v>
      </c>
      <c r="V144" s="42">
        <v>1078.0167057768165</v>
      </c>
      <c r="W144" s="42">
        <v>1091.6467057768164</v>
      </c>
      <c r="X144" s="42">
        <v>992.1867057768164</v>
      </c>
      <c r="Y144" s="42">
        <v>973.2067057768164</v>
      </c>
    </row>
    <row r="145" spans="1:25" ht="15.75">
      <c r="A145" s="41">
        <f t="shared" si="3"/>
        <v>42921</v>
      </c>
      <c r="B145" s="42">
        <v>841.4867057768165</v>
      </c>
      <c r="C145" s="42">
        <v>795.6267057768165</v>
      </c>
      <c r="D145" s="42">
        <v>786.0167057768165</v>
      </c>
      <c r="E145" s="42">
        <v>792.3267057768164</v>
      </c>
      <c r="F145" s="42">
        <v>901.3267057768164</v>
      </c>
      <c r="G145" s="42">
        <v>966.2567057768165</v>
      </c>
      <c r="H145" s="42">
        <v>922.3067057768164</v>
      </c>
      <c r="I145" s="42">
        <v>1108.1967057768165</v>
      </c>
      <c r="J145" s="42">
        <v>815.0167057768165</v>
      </c>
      <c r="K145" s="42">
        <v>892.8067057768164</v>
      </c>
      <c r="L145" s="42">
        <v>1045.5667057768164</v>
      </c>
      <c r="M145" s="42">
        <v>1096.7667057768165</v>
      </c>
      <c r="N145" s="42">
        <v>1131.7367057768165</v>
      </c>
      <c r="O145" s="42">
        <v>1182.6667057768163</v>
      </c>
      <c r="P145" s="42">
        <v>1176.8367057768164</v>
      </c>
      <c r="Q145" s="42">
        <v>1193.696705776816</v>
      </c>
      <c r="R145" s="42">
        <v>998.2967057768165</v>
      </c>
      <c r="S145" s="42">
        <v>976.2767057768165</v>
      </c>
      <c r="T145" s="42">
        <v>939.3867057768165</v>
      </c>
      <c r="U145" s="42">
        <v>939.4367057768164</v>
      </c>
      <c r="V145" s="42">
        <v>1121.2867057768165</v>
      </c>
      <c r="W145" s="42">
        <v>1138.3967057768164</v>
      </c>
      <c r="X145" s="42">
        <v>1060.5467057768165</v>
      </c>
      <c r="Y145" s="42">
        <v>1051.7967057768165</v>
      </c>
    </row>
    <row r="146" spans="1:25" ht="15.75">
      <c r="A146" s="41">
        <f t="shared" si="3"/>
        <v>42922</v>
      </c>
      <c r="B146" s="42">
        <v>808.5367057768165</v>
      </c>
      <c r="C146" s="42">
        <v>786.6567057768165</v>
      </c>
      <c r="D146" s="42">
        <v>798.0467057768165</v>
      </c>
      <c r="E146" s="42">
        <v>858.2267057768165</v>
      </c>
      <c r="F146" s="42">
        <v>994.4267057768164</v>
      </c>
      <c r="G146" s="42">
        <v>1057.5867057768164</v>
      </c>
      <c r="H146" s="42">
        <v>1033.3867057768166</v>
      </c>
      <c r="I146" s="42">
        <v>1280.946705776816</v>
      </c>
      <c r="J146" s="42">
        <v>1003.3367057768165</v>
      </c>
      <c r="K146" s="42">
        <v>798.9967057768165</v>
      </c>
      <c r="L146" s="42">
        <v>866.7567057768165</v>
      </c>
      <c r="M146" s="42">
        <v>932.3367057768165</v>
      </c>
      <c r="N146" s="42">
        <v>992.0567057768164</v>
      </c>
      <c r="O146" s="42">
        <v>1055.3567057768164</v>
      </c>
      <c r="P146" s="42">
        <v>1052.4167057768163</v>
      </c>
      <c r="Q146" s="42">
        <v>1039.1667057768163</v>
      </c>
      <c r="R146" s="42">
        <v>851.6367057768165</v>
      </c>
      <c r="S146" s="42">
        <v>831.8067057768164</v>
      </c>
      <c r="T146" s="42">
        <v>827.7767057768165</v>
      </c>
      <c r="U146" s="42">
        <v>837.4267057768164</v>
      </c>
      <c r="V146" s="42">
        <v>1076.9367057768163</v>
      </c>
      <c r="W146" s="42">
        <v>1102.8267057768164</v>
      </c>
      <c r="X146" s="42">
        <v>1008.2367057768165</v>
      </c>
      <c r="Y146" s="42">
        <v>1020.8867057768165</v>
      </c>
    </row>
    <row r="147" spans="1:25" ht="15.75">
      <c r="A147" s="41">
        <f t="shared" si="3"/>
        <v>42923</v>
      </c>
      <c r="B147" s="42">
        <v>806.9467057768164</v>
      </c>
      <c r="C147" s="42">
        <v>785.9167057768165</v>
      </c>
      <c r="D147" s="42">
        <v>809.0567057768164</v>
      </c>
      <c r="E147" s="42">
        <v>872.1767057768164</v>
      </c>
      <c r="F147" s="42">
        <v>1015.3667057768165</v>
      </c>
      <c r="G147" s="42">
        <v>1083.1367057768166</v>
      </c>
      <c r="H147" s="42">
        <v>1057.5067057768165</v>
      </c>
      <c r="I147" s="42">
        <v>1312.5667057768164</v>
      </c>
      <c r="J147" s="42">
        <v>1029.3967057768164</v>
      </c>
      <c r="K147" s="42">
        <v>824.4167057768165</v>
      </c>
      <c r="L147" s="42">
        <v>848.3767057768165</v>
      </c>
      <c r="M147" s="42">
        <v>887.6667057768165</v>
      </c>
      <c r="N147" s="42">
        <v>947.6867057768164</v>
      </c>
      <c r="O147" s="42">
        <v>992.7567057768165</v>
      </c>
      <c r="P147" s="42">
        <v>985.1867057768164</v>
      </c>
      <c r="Q147" s="42">
        <v>961.4367057768164</v>
      </c>
      <c r="R147" s="42">
        <v>828.8967057768165</v>
      </c>
      <c r="S147" s="42">
        <v>814.4667057768165</v>
      </c>
      <c r="T147" s="42">
        <v>801.7667057768165</v>
      </c>
      <c r="U147" s="42">
        <v>810.6667057768165</v>
      </c>
      <c r="V147" s="42">
        <v>1008.2767057768165</v>
      </c>
      <c r="W147" s="42">
        <v>1048.0567057768164</v>
      </c>
      <c r="X147" s="42">
        <v>969.0167057768165</v>
      </c>
      <c r="Y147" s="42">
        <v>926.7367057768165</v>
      </c>
    </row>
    <row r="148" spans="1:25" ht="15.75">
      <c r="A148" s="41">
        <f t="shared" si="3"/>
        <v>42924</v>
      </c>
      <c r="B148" s="42">
        <v>874.2267057768165</v>
      </c>
      <c r="C148" s="42">
        <v>831.9967057768165</v>
      </c>
      <c r="D148" s="42">
        <v>798.6867057768164</v>
      </c>
      <c r="E148" s="42">
        <v>788.0267057768165</v>
      </c>
      <c r="F148" s="42">
        <v>845.2367057768165</v>
      </c>
      <c r="G148" s="42">
        <v>939.0267057768165</v>
      </c>
      <c r="H148" s="42">
        <v>931.7567057768165</v>
      </c>
      <c r="I148" s="42">
        <v>791.5767057768164</v>
      </c>
      <c r="J148" s="42">
        <v>932.4267057768164</v>
      </c>
      <c r="K148" s="42">
        <v>811.8367057768165</v>
      </c>
      <c r="L148" s="42">
        <v>808.8767057768165</v>
      </c>
      <c r="M148" s="42">
        <v>803.8267057768164</v>
      </c>
      <c r="N148" s="42">
        <v>812.9267057768164</v>
      </c>
      <c r="O148" s="42">
        <v>811.8267057768164</v>
      </c>
      <c r="P148" s="42">
        <v>811.9267057768164</v>
      </c>
      <c r="Q148" s="42">
        <v>811.7467057768165</v>
      </c>
      <c r="R148" s="42">
        <v>807.1267057768165</v>
      </c>
      <c r="S148" s="42">
        <v>810.2867057768165</v>
      </c>
      <c r="T148" s="42">
        <v>809.4467057768164</v>
      </c>
      <c r="U148" s="42">
        <v>883.6167057768165</v>
      </c>
      <c r="V148" s="42">
        <v>1017.1567057768165</v>
      </c>
      <c r="W148" s="42">
        <v>1044.8767057768164</v>
      </c>
      <c r="X148" s="42">
        <v>959.3067057768164</v>
      </c>
      <c r="Y148" s="42">
        <v>849.4567057768164</v>
      </c>
    </row>
    <row r="149" spans="1:25" ht="15.75">
      <c r="A149" s="41">
        <f t="shared" si="3"/>
        <v>42925</v>
      </c>
      <c r="B149" s="42">
        <v>1008.9167057768165</v>
      </c>
      <c r="C149" s="42">
        <v>873.5867057768165</v>
      </c>
      <c r="D149" s="42">
        <v>820.1767057768164</v>
      </c>
      <c r="E149" s="42">
        <v>796.4767057768165</v>
      </c>
      <c r="F149" s="42">
        <v>785.9667057768165</v>
      </c>
      <c r="G149" s="42">
        <v>786.2667057768165</v>
      </c>
      <c r="H149" s="42">
        <v>797.2967057768165</v>
      </c>
      <c r="I149" s="42">
        <v>785.0467057768165</v>
      </c>
      <c r="J149" s="42">
        <v>999.5867057768165</v>
      </c>
      <c r="K149" s="42">
        <v>897.7467057768165</v>
      </c>
      <c r="L149" s="42">
        <v>854.2967057768165</v>
      </c>
      <c r="M149" s="42">
        <v>814.6567057768165</v>
      </c>
      <c r="N149" s="42">
        <v>786.8767057768165</v>
      </c>
      <c r="O149" s="42">
        <v>789.7767057768165</v>
      </c>
      <c r="P149" s="42">
        <v>807.4367057768164</v>
      </c>
      <c r="Q149" s="42">
        <v>807.7067057768164</v>
      </c>
      <c r="R149" s="42">
        <v>808.1367057768165</v>
      </c>
      <c r="S149" s="42">
        <v>806.1867057768164</v>
      </c>
      <c r="T149" s="42">
        <v>798.7767057768165</v>
      </c>
      <c r="U149" s="42">
        <v>832.7367057768165</v>
      </c>
      <c r="V149" s="42">
        <v>1038.8667057768166</v>
      </c>
      <c r="W149" s="42">
        <v>1062.1567057768166</v>
      </c>
      <c r="X149" s="42">
        <v>981.8167057768164</v>
      </c>
      <c r="Y149" s="42">
        <v>853.4467057768164</v>
      </c>
    </row>
    <row r="150" spans="1:25" ht="15.75">
      <c r="A150" s="41">
        <f t="shared" si="3"/>
        <v>42926</v>
      </c>
      <c r="B150" s="42">
        <v>866.5667057768164</v>
      </c>
      <c r="C150" s="42">
        <v>824.1967057768164</v>
      </c>
      <c r="D150" s="42">
        <v>797.4167057768165</v>
      </c>
      <c r="E150" s="42">
        <v>784.4267057768164</v>
      </c>
      <c r="F150" s="42">
        <v>783.8967057768165</v>
      </c>
      <c r="G150" s="42">
        <v>863.2067057768164</v>
      </c>
      <c r="H150" s="42">
        <v>875.5767057768164</v>
      </c>
      <c r="I150" s="42">
        <v>1128.6767057768166</v>
      </c>
      <c r="J150" s="42">
        <v>912.2167057768165</v>
      </c>
      <c r="K150" s="42">
        <v>807.0067057768165</v>
      </c>
      <c r="L150" s="42">
        <v>813.9067057768165</v>
      </c>
      <c r="M150" s="42">
        <v>813.0067057768165</v>
      </c>
      <c r="N150" s="42">
        <v>852.1567057768165</v>
      </c>
      <c r="O150" s="42">
        <v>866.6867057768164</v>
      </c>
      <c r="P150" s="42">
        <v>896.6167057768165</v>
      </c>
      <c r="Q150" s="42">
        <v>902.4867057768165</v>
      </c>
      <c r="R150" s="42">
        <v>790.5367057768165</v>
      </c>
      <c r="S150" s="42">
        <v>794.9267057768164</v>
      </c>
      <c r="T150" s="42">
        <v>794.5067057768165</v>
      </c>
      <c r="U150" s="42">
        <v>807.6967057768164</v>
      </c>
      <c r="V150" s="42">
        <v>1001.3767057768165</v>
      </c>
      <c r="W150" s="42">
        <v>1045.9767057768165</v>
      </c>
      <c r="X150" s="42">
        <v>950.2867057768165</v>
      </c>
      <c r="Y150" s="42">
        <v>953.1567057768165</v>
      </c>
    </row>
    <row r="151" spans="1:25" ht="15.75">
      <c r="A151" s="41">
        <f t="shared" si="3"/>
        <v>42927</v>
      </c>
      <c r="B151" s="42">
        <v>849.7467057768165</v>
      </c>
      <c r="C151" s="42">
        <v>679.3367057768165</v>
      </c>
      <c r="D151" s="42">
        <v>722.0467057768165</v>
      </c>
      <c r="E151" s="42">
        <v>761.1167057768165</v>
      </c>
      <c r="F151" s="42">
        <v>779.7567057768165</v>
      </c>
      <c r="G151" s="42">
        <v>863.5867057768165</v>
      </c>
      <c r="H151" s="42">
        <v>875.3167057768164</v>
      </c>
      <c r="I151" s="42">
        <v>1129.2467057768165</v>
      </c>
      <c r="J151" s="42">
        <v>914.0367057768165</v>
      </c>
      <c r="K151" s="42">
        <v>807.5067057768165</v>
      </c>
      <c r="L151" s="42">
        <v>816.4467057768164</v>
      </c>
      <c r="M151" s="42">
        <v>814.0867057768165</v>
      </c>
      <c r="N151" s="42">
        <v>855.9667057768165</v>
      </c>
      <c r="O151" s="42">
        <v>870.8767057768165</v>
      </c>
      <c r="P151" s="42">
        <v>901.8067057768164</v>
      </c>
      <c r="Q151" s="42">
        <v>908.6467057768165</v>
      </c>
      <c r="R151" s="42">
        <v>790.8367057768165</v>
      </c>
      <c r="S151" s="42">
        <v>794.3567057768165</v>
      </c>
      <c r="T151" s="42">
        <v>797.2067057768164</v>
      </c>
      <c r="U151" s="42">
        <v>812.3967057768165</v>
      </c>
      <c r="V151" s="42">
        <v>1048.2467057768165</v>
      </c>
      <c r="W151" s="42">
        <v>1065.5467057768165</v>
      </c>
      <c r="X151" s="42">
        <v>983.8567057768165</v>
      </c>
      <c r="Y151" s="42">
        <v>966.4767057768165</v>
      </c>
    </row>
    <row r="152" spans="1:25" ht="15.75">
      <c r="A152" s="41">
        <f t="shared" si="3"/>
        <v>42928</v>
      </c>
      <c r="B152" s="42">
        <v>804.6567057768165</v>
      </c>
      <c r="C152" s="42">
        <v>770.6067057768165</v>
      </c>
      <c r="D152" s="42">
        <v>831.1667057768165</v>
      </c>
      <c r="E152" s="42">
        <v>871.6167057768165</v>
      </c>
      <c r="F152" s="42">
        <v>983.7867057768165</v>
      </c>
      <c r="G152" s="42">
        <v>1080.7767057768165</v>
      </c>
      <c r="H152" s="42">
        <v>1030.5467057768165</v>
      </c>
      <c r="I152" s="42">
        <v>1266.1867057768163</v>
      </c>
      <c r="J152" s="42">
        <v>984.5167057768165</v>
      </c>
      <c r="K152" s="42">
        <v>835.4567057768164</v>
      </c>
      <c r="L152" s="42">
        <v>812.6567057768165</v>
      </c>
      <c r="M152" s="42">
        <v>811.2767057768165</v>
      </c>
      <c r="N152" s="42">
        <v>810.9567057768164</v>
      </c>
      <c r="O152" s="42">
        <v>811.9867057768165</v>
      </c>
      <c r="P152" s="42">
        <v>819.0967057768165</v>
      </c>
      <c r="Q152" s="42">
        <v>791.2167057768165</v>
      </c>
      <c r="R152" s="42">
        <v>877.7767057768165</v>
      </c>
      <c r="S152" s="42">
        <v>869.4567057768164</v>
      </c>
      <c r="T152" s="42">
        <v>878.5367057768165</v>
      </c>
      <c r="U152" s="42">
        <v>784.8267057768164</v>
      </c>
      <c r="V152" s="42">
        <v>963.6567057768165</v>
      </c>
      <c r="W152" s="42">
        <v>971.5567057768164</v>
      </c>
      <c r="X152" s="42">
        <v>901.2267057768165</v>
      </c>
      <c r="Y152" s="42">
        <v>918.8167057768164</v>
      </c>
    </row>
    <row r="153" spans="1:25" ht="15.75">
      <c r="A153" s="41">
        <f t="shared" si="3"/>
        <v>42929</v>
      </c>
      <c r="B153" s="42">
        <v>797.5067057768165</v>
      </c>
      <c r="C153" s="42">
        <v>823.1967057768164</v>
      </c>
      <c r="D153" s="42">
        <v>895.7267057768165</v>
      </c>
      <c r="E153" s="42">
        <v>951.6267057768165</v>
      </c>
      <c r="F153" s="42">
        <v>1121.3467057768166</v>
      </c>
      <c r="G153" s="42">
        <v>1219.8367057768164</v>
      </c>
      <c r="H153" s="42">
        <v>1133.0567057768164</v>
      </c>
      <c r="I153" s="42">
        <v>1384.6267057768164</v>
      </c>
      <c r="J153" s="42">
        <v>1049.0867057768164</v>
      </c>
      <c r="K153" s="42">
        <v>836.0067057768165</v>
      </c>
      <c r="L153" s="42">
        <v>785.4967057768165</v>
      </c>
      <c r="M153" s="42">
        <v>816.1567057768165</v>
      </c>
      <c r="N153" s="42">
        <v>816.4567057768164</v>
      </c>
      <c r="O153" s="42">
        <v>827.2067057768164</v>
      </c>
      <c r="P153" s="42">
        <v>832.5867057768165</v>
      </c>
      <c r="Q153" s="42">
        <v>849.6067057768165</v>
      </c>
      <c r="R153" s="42">
        <v>915.3667057768165</v>
      </c>
      <c r="S153" s="42">
        <v>896.3767057768165</v>
      </c>
      <c r="T153" s="42">
        <v>910.1467057768165</v>
      </c>
      <c r="U153" s="42">
        <v>785.1667057768165</v>
      </c>
      <c r="V153" s="42">
        <v>980.5367057768165</v>
      </c>
      <c r="W153" s="42">
        <v>994.7067057768164</v>
      </c>
      <c r="X153" s="42">
        <v>912.2867057768165</v>
      </c>
      <c r="Y153" s="42">
        <v>959.3367057768165</v>
      </c>
    </row>
    <row r="154" spans="1:25" ht="15.75">
      <c r="A154" s="41">
        <f t="shared" si="3"/>
        <v>42930</v>
      </c>
      <c r="B154" s="42">
        <v>806.2667057768165</v>
      </c>
      <c r="C154" s="42">
        <v>787.1567057768165</v>
      </c>
      <c r="D154" s="42">
        <v>856.7967057768165</v>
      </c>
      <c r="E154" s="42">
        <v>906.8267057768164</v>
      </c>
      <c r="F154" s="42">
        <v>1055.1867057768163</v>
      </c>
      <c r="G154" s="42">
        <v>1150.6867057768163</v>
      </c>
      <c r="H154" s="42">
        <v>1074.9467057768165</v>
      </c>
      <c r="I154" s="42">
        <v>1301.9967057768163</v>
      </c>
      <c r="J154" s="42">
        <v>978.6267057768165</v>
      </c>
      <c r="K154" s="42">
        <v>794.3567057768165</v>
      </c>
      <c r="L154" s="42">
        <v>852.1367057768165</v>
      </c>
      <c r="M154" s="42">
        <v>803.3367057768165</v>
      </c>
      <c r="N154" s="42">
        <v>794.4267057768164</v>
      </c>
      <c r="O154" s="42">
        <v>787.5167057768165</v>
      </c>
      <c r="P154" s="42">
        <v>787.5667057768164</v>
      </c>
      <c r="Q154" s="42">
        <v>807.5567057768164</v>
      </c>
      <c r="R154" s="42">
        <v>876.3467057768165</v>
      </c>
      <c r="S154" s="42">
        <v>859.0967057768165</v>
      </c>
      <c r="T154" s="42">
        <v>870.9167057768165</v>
      </c>
      <c r="U154" s="42">
        <v>827.0467057768165</v>
      </c>
      <c r="V154" s="42">
        <v>1028.9067057768166</v>
      </c>
      <c r="W154" s="42">
        <v>1040.1267057768164</v>
      </c>
      <c r="X154" s="42">
        <v>959.3367057768165</v>
      </c>
      <c r="Y154" s="42">
        <v>983.4867057768165</v>
      </c>
    </row>
    <row r="155" spans="1:25" ht="15.75">
      <c r="A155" s="41">
        <f t="shared" si="3"/>
        <v>42931</v>
      </c>
      <c r="B155" s="42">
        <v>902.9567057768164</v>
      </c>
      <c r="C155" s="42">
        <v>824.6267057768165</v>
      </c>
      <c r="D155" s="42">
        <v>792.4367057768164</v>
      </c>
      <c r="E155" s="42">
        <v>786.9867057768165</v>
      </c>
      <c r="F155" s="42">
        <v>813.2167057768165</v>
      </c>
      <c r="G155" s="42">
        <v>913.6067057768165</v>
      </c>
      <c r="H155" s="42">
        <v>858.4067057768165</v>
      </c>
      <c r="I155" s="42">
        <v>793.8467057768165</v>
      </c>
      <c r="J155" s="42">
        <v>963.8467057768165</v>
      </c>
      <c r="K155" s="42">
        <v>808.0567057768164</v>
      </c>
      <c r="L155" s="42">
        <v>813.6767057768164</v>
      </c>
      <c r="M155" s="42">
        <v>814.0767057768164</v>
      </c>
      <c r="N155" s="42">
        <v>826.0767057768164</v>
      </c>
      <c r="O155" s="42">
        <v>877.0467057768165</v>
      </c>
      <c r="P155" s="42">
        <v>877.6467057768165</v>
      </c>
      <c r="Q155" s="42">
        <v>855.1867057768164</v>
      </c>
      <c r="R155" s="42">
        <v>889.2467057768165</v>
      </c>
      <c r="S155" s="42">
        <v>875.3367057768165</v>
      </c>
      <c r="T155" s="42">
        <v>824.9267057768164</v>
      </c>
      <c r="U155" s="42">
        <v>863.4567057768164</v>
      </c>
      <c r="V155" s="42">
        <v>1134.3767057768164</v>
      </c>
      <c r="W155" s="42">
        <v>1177.0067057768165</v>
      </c>
      <c r="X155" s="42">
        <v>1038.1167057768166</v>
      </c>
      <c r="Y155" s="42">
        <v>859.4567057768164</v>
      </c>
    </row>
    <row r="156" spans="1:25" ht="15.75">
      <c r="A156" s="41">
        <f t="shared" si="3"/>
        <v>42932</v>
      </c>
      <c r="B156" s="42">
        <v>945.2967057768165</v>
      </c>
      <c r="C156" s="42">
        <v>856.0667057768164</v>
      </c>
      <c r="D156" s="42">
        <v>811.5467057768165</v>
      </c>
      <c r="E156" s="42">
        <v>788.8067057768164</v>
      </c>
      <c r="F156" s="42">
        <v>797.9067057768165</v>
      </c>
      <c r="G156" s="42">
        <v>844.5767057768164</v>
      </c>
      <c r="H156" s="42">
        <v>809.2467057768165</v>
      </c>
      <c r="I156" s="42">
        <v>788.4367057768164</v>
      </c>
      <c r="J156" s="42">
        <v>867.6367057768165</v>
      </c>
      <c r="K156" s="42">
        <v>827.5367057768165</v>
      </c>
      <c r="L156" s="42">
        <v>961.6267057768165</v>
      </c>
      <c r="M156" s="42">
        <v>1007.4367057768164</v>
      </c>
      <c r="N156" s="42">
        <v>1052.2467057768165</v>
      </c>
      <c r="O156" s="42">
        <v>1080.3467057768166</v>
      </c>
      <c r="P156" s="42">
        <v>1069.2667057768165</v>
      </c>
      <c r="Q156" s="42">
        <v>1047.5667057768164</v>
      </c>
      <c r="R156" s="42">
        <v>1030.4867057768165</v>
      </c>
      <c r="S156" s="42">
        <v>1016.3067057768164</v>
      </c>
      <c r="T156" s="42">
        <v>977.8867057768165</v>
      </c>
      <c r="U156" s="42">
        <v>979.1867057768164</v>
      </c>
      <c r="V156" s="42">
        <v>1150.3167057768164</v>
      </c>
      <c r="W156" s="42">
        <v>1190.196705776816</v>
      </c>
      <c r="X156" s="42">
        <v>1126.9967057768165</v>
      </c>
      <c r="Y156" s="42">
        <v>970.3067057768164</v>
      </c>
    </row>
    <row r="157" spans="1:25" ht="15.75">
      <c r="A157" s="41">
        <f t="shared" si="3"/>
        <v>42933</v>
      </c>
      <c r="B157" s="42">
        <v>892.9267057768164</v>
      </c>
      <c r="C157" s="42">
        <v>817.5467057768165</v>
      </c>
      <c r="D157" s="42">
        <v>787.5467057768165</v>
      </c>
      <c r="E157" s="42">
        <v>800.3867057768165</v>
      </c>
      <c r="F157" s="42">
        <v>877.5267057768165</v>
      </c>
      <c r="G157" s="42">
        <v>930.5167057768165</v>
      </c>
      <c r="H157" s="42">
        <v>889.5867057768165</v>
      </c>
      <c r="I157" s="42">
        <v>1074.0767057768164</v>
      </c>
      <c r="J157" s="42">
        <v>784.5567057768164</v>
      </c>
      <c r="K157" s="42">
        <v>982.1067057768165</v>
      </c>
      <c r="L157" s="42">
        <v>1126.5067057768165</v>
      </c>
      <c r="M157" s="42">
        <v>1168.0867057768164</v>
      </c>
      <c r="N157" s="42">
        <v>1200.5767057768162</v>
      </c>
      <c r="O157" s="42">
        <v>1230.2667057768163</v>
      </c>
      <c r="P157" s="42">
        <v>1218.2267057768163</v>
      </c>
      <c r="Q157" s="42">
        <v>1190.466705776816</v>
      </c>
      <c r="R157" s="42">
        <v>979.2067057768164</v>
      </c>
      <c r="S157" s="42">
        <v>979.0567057768164</v>
      </c>
      <c r="T157" s="42">
        <v>938.1267057768165</v>
      </c>
      <c r="U157" s="42">
        <v>941.4867057768165</v>
      </c>
      <c r="V157" s="42">
        <v>1108.9467057768165</v>
      </c>
      <c r="W157" s="42">
        <v>1137.1967057768165</v>
      </c>
      <c r="X157" s="42">
        <v>1079.4067057768166</v>
      </c>
      <c r="Y157" s="42">
        <v>1103.6867057768163</v>
      </c>
    </row>
    <row r="158" spans="1:25" ht="15.75">
      <c r="A158" s="41">
        <f t="shared" si="3"/>
        <v>42934</v>
      </c>
      <c r="B158" s="42">
        <v>854.3867057768165</v>
      </c>
      <c r="C158" s="42">
        <v>806.7867057768165</v>
      </c>
      <c r="D158" s="42">
        <v>785.3067057768164</v>
      </c>
      <c r="E158" s="42">
        <v>801.8367057768165</v>
      </c>
      <c r="F158" s="42">
        <v>879.3067057768164</v>
      </c>
      <c r="G158" s="42">
        <v>933.4267057768164</v>
      </c>
      <c r="H158" s="42">
        <v>892.2467057768165</v>
      </c>
      <c r="I158" s="42">
        <v>1080.4967057768165</v>
      </c>
      <c r="J158" s="42">
        <v>793.0867057768165</v>
      </c>
      <c r="K158" s="42">
        <v>966.9867057768165</v>
      </c>
      <c r="L158" s="42">
        <v>1125.4467057768165</v>
      </c>
      <c r="M158" s="42">
        <v>1167.0267057768165</v>
      </c>
      <c r="N158" s="42">
        <v>1199.1467057768164</v>
      </c>
      <c r="O158" s="42">
        <v>1223.8567057768164</v>
      </c>
      <c r="P158" s="42">
        <v>1243.3967057768164</v>
      </c>
      <c r="Q158" s="42">
        <v>1226.2967057768165</v>
      </c>
      <c r="R158" s="42">
        <v>979.3367057768165</v>
      </c>
      <c r="S158" s="42">
        <v>981.4867057768165</v>
      </c>
      <c r="T158" s="42">
        <v>941.2867057768165</v>
      </c>
      <c r="U158" s="42">
        <v>937.5067057768165</v>
      </c>
      <c r="V158" s="42">
        <v>1114.4667057768165</v>
      </c>
      <c r="W158" s="42">
        <v>1140.2567057768165</v>
      </c>
      <c r="X158" s="42">
        <v>1092.8767057768164</v>
      </c>
      <c r="Y158" s="42">
        <v>1103.9967057768165</v>
      </c>
    </row>
    <row r="159" spans="1:25" ht="15.75">
      <c r="A159" s="41">
        <f t="shared" si="3"/>
        <v>42935</v>
      </c>
      <c r="B159" s="42">
        <v>847.2667057768165</v>
      </c>
      <c r="C159" s="42">
        <v>798.4267057768164</v>
      </c>
      <c r="D159" s="42">
        <v>784.7167057768165</v>
      </c>
      <c r="E159" s="42">
        <v>810.6867057768164</v>
      </c>
      <c r="F159" s="42">
        <v>832.7067057768164</v>
      </c>
      <c r="G159" s="42">
        <v>863.7067057768164</v>
      </c>
      <c r="H159" s="42">
        <v>834.8067057768164</v>
      </c>
      <c r="I159" s="42">
        <v>1090.2067057768163</v>
      </c>
      <c r="J159" s="42">
        <v>805.1767057768164</v>
      </c>
      <c r="K159" s="42">
        <v>932.5867057768165</v>
      </c>
      <c r="L159" s="42">
        <v>1073.9767057768165</v>
      </c>
      <c r="M159" s="42">
        <v>1116.5267057768165</v>
      </c>
      <c r="N159" s="42">
        <v>1150.6767057768166</v>
      </c>
      <c r="O159" s="42">
        <v>1176.0667057768164</v>
      </c>
      <c r="P159" s="42">
        <v>1169.3067057768164</v>
      </c>
      <c r="Q159" s="42">
        <v>1153.5367057768165</v>
      </c>
      <c r="R159" s="42">
        <v>942.2067057768164</v>
      </c>
      <c r="S159" s="42">
        <v>940.8967057768165</v>
      </c>
      <c r="T159" s="42">
        <v>900.9067057768165</v>
      </c>
      <c r="U159" s="42">
        <v>896.7667057768165</v>
      </c>
      <c r="V159" s="42">
        <v>1070.5967057768166</v>
      </c>
      <c r="W159" s="42">
        <v>1096.1367057768166</v>
      </c>
      <c r="X159" s="42">
        <v>1036.8767057768164</v>
      </c>
      <c r="Y159" s="42">
        <v>994.3467057768165</v>
      </c>
    </row>
    <row r="160" spans="1:25" ht="15.75">
      <c r="A160" s="41">
        <f t="shared" si="3"/>
        <v>42936</v>
      </c>
      <c r="B160" s="42">
        <v>841.5167057768165</v>
      </c>
      <c r="C160" s="42">
        <v>797.8067057768164</v>
      </c>
      <c r="D160" s="42">
        <v>784.6467057768165</v>
      </c>
      <c r="E160" s="42">
        <v>814.9367057768164</v>
      </c>
      <c r="F160" s="42">
        <v>883.4867057768165</v>
      </c>
      <c r="G160" s="42">
        <v>965.7767057768165</v>
      </c>
      <c r="H160" s="42">
        <v>939.1267057768165</v>
      </c>
      <c r="I160" s="42">
        <v>1144.5267057768165</v>
      </c>
      <c r="J160" s="42">
        <v>844.8767057768165</v>
      </c>
      <c r="K160" s="42">
        <v>847.7867057768165</v>
      </c>
      <c r="L160" s="42">
        <v>991.1767057768164</v>
      </c>
      <c r="M160" s="42">
        <v>1119.8767057768164</v>
      </c>
      <c r="N160" s="42">
        <v>1169.5967057768166</v>
      </c>
      <c r="O160" s="42">
        <v>1203.8567057768164</v>
      </c>
      <c r="P160" s="42">
        <v>1214.736705776816</v>
      </c>
      <c r="Q160" s="42">
        <v>1205.8767057768164</v>
      </c>
      <c r="R160" s="42">
        <v>997.9167057768165</v>
      </c>
      <c r="S160" s="42">
        <v>978.6467057768165</v>
      </c>
      <c r="T160" s="42">
        <v>930.3467057768165</v>
      </c>
      <c r="U160" s="42">
        <v>962.4967057768165</v>
      </c>
      <c r="V160" s="42">
        <v>1155.0767057768164</v>
      </c>
      <c r="W160" s="42">
        <v>1148.8367057768164</v>
      </c>
      <c r="X160" s="42">
        <v>1082.7667057768165</v>
      </c>
      <c r="Y160" s="42">
        <v>1068.1767057768166</v>
      </c>
    </row>
    <row r="161" spans="1:25" ht="15.75">
      <c r="A161" s="41">
        <f t="shared" si="3"/>
        <v>42937</v>
      </c>
      <c r="B161" s="42">
        <v>867.7767057768165</v>
      </c>
      <c r="C161" s="42">
        <v>808.1267057768165</v>
      </c>
      <c r="D161" s="42">
        <v>786.5667057768164</v>
      </c>
      <c r="E161" s="42">
        <v>787.4967057768165</v>
      </c>
      <c r="F161" s="42">
        <v>850.5567057768164</v>
      </c>
      <c r="G161" s="42">
        <v>888.4767057768165</v>
      </c>
      <c r="H161" s="42">
        <v>856.3467057768165</v>
      </c>
      <c r="I161" s="42">
        <v>1021.0167057768165</v>
      </c>
      <c r="J161" s="42">
        <v>833.3067057768164</v>
      </c>
      <c r="K161" s="42">
        <v>1007.0767057768164</v>
      </c>
      <c r="L161" s="42">
        <v>1111.9667057768165</v>
      </c>
      <c r="M161" s="42">
        <v>1153.9867057768165</v>
      </c>
      <c r="N161" s="42">
        <v>1197.676705776816</v>
      </c>
      <c r="O161" s="42">
        <v>1207.756705776816</v>
      </c>
      <c r="P161" s="42">
        <v>1204.2867057768162</v>
      </c>
      <c r="Q161" s="42">
        <v>1208.9767057768163</v>
      </c>
      <c r="R161" s="42">
        <v>1024.2467057768165</v>
      </c>
      <c r="S161" s="42">
        <v>1001.9967057768165</v>
      </c>
      <c r="T161" s="42">
        <v>992.1767057768164</v>
      </c>
      <c r="U161" s="42">
        <v>1013.0467057768165</v>
      </c>
      <c r="V161" s="42">
        <v>1128.0667057768164</v>
      </c>
      <c r="W161" s="42">
        <v>1145.0767057768164</v>
      </c>
      <c r="X161" s="42">
        <v>1071.9867057768165</v>
      </c>
      <c r="Y161" s="42">
        <v>1152.6067057768164</v>
      </c>
    </row>
    <row r="162" spans="1:25" ht="15.75">
      <c r="A162" s="41">
        <f t="shared" si="3"/>
        <v>42938</v>
      </c>
      <c r="B162" s="42">
        <v>941.8667057768165</v>
      </c>
      <c r="C162" s="42">
        <v>857.3267057768164</v>
      </c>
      <c r="D162" s="42">
        <v>815.7467057768165</v>
      </c>
      <c r="E162" s="42">
        <v>795.7267057768165</v>
      </c>
      <c r="F162" s="42">
        <v>796.2067057768164</v>
      </c>
      <c r="G162" s="42">
        <v>836.3367057768165</v>
      </c>
      <c r="H162" s="42">
        <v>831.0867057768165</v>
      </c>
      <c r="I162" s="42">
        <v>795.0367057768165</v>
      </c>
      <c r="J162" s="42">
        <v>837.4367057768164</v>
      </c>
      <c r="K162" s="42">
        <v>854.5267057768165</v>
      </c>
      <c r="L162" s="42">
        <v>954.6667057768165</v>
      </c>
      <c r="M162" s="42">
        <v>990.2367057768165</v>
      </c>
      <c r="N162" s="42">
        <v>1027.7967057768165</v>
      </c>
      <c r="O162" s="42">
        <v>1041.4467057768165</v>
      </c>
      <c r="P162" s="42">
        <v>1033.9467057768165</v>
      </c>
      <c r="Q162" s="42">
        <v>1027.2267057768165</v>
      </c>
      <c r="R162" s="42">
        <v>1046.0967057768166</v>
      </c>
      <c r="S162" s="42">
        <v>1028.3367057768164</v>
      </c>
      <c r="T162" s="42">
        <v>1031.3867057768166</v>
      </c>
      <c r="U162" s="42">
        <v>1027.2967057768165</v>
      </c>
      <c r="V162" s="42">
        <v>1150.0167057768165</v>
      </c>
      <c r="W162" s="42">
        <v>1164.8267057768164</v>
      </c>
      <c r="X162" s="42">
        <v>1074.4167057768163</v>
      </c>
      <c r="Y162" s="42">
        <v>910.1567057768165</v>
      </c>
    </row>
    <row r="163" spans="1:25" ht="15.75">
      <c r="A163" s="41">
        <f t="shared" si="3"/>
        <v>42939</v>
      </c>
      <c r="B163" s="42">
        <v>936.0667057768164</v>
      </c>
      <c r="C163" s="42">
        <v>863.8067057768164</v>
      </c>
      <c r="D163" s="42">
        <v>811.5267057768165</v>
      </c>
      <c r="E163" s="42">
        <v>792.8067057768164</v>
      </c>
      <c r="F163" s="42">
        <v>795.3567057768165</v>
      </c>
      <c r="G163" s="42">
        <v>836.0567057768164</v>
      </c>
      <c r="H163" s="42">
        <v>812.8767057768165</v>
      </c>
      <c r="I163" s="42">
        <v>789.2467057768165</v>
      </c>
      <c r="J163" s="42">
        <v>849.2367057768165</v>
      </c>
      <c r="K163" s="42">
        <v>842.1767057768164</v>
      </c>
      <c r="L163" s="42">
        <v>943.3467057768165</v>
      </c>
      <c r="M163" s="42">
        <v>984.1067057768165</v>
      </c>
      <c r="N163" s="42">
        <v>1021.9567057768164</v>
      </c>
      <c r="O163" s="42">
        <v>1038.2567057768165</v>
      </c>
      <c r="P163" s="42">
        <v>1032.6567057768166</v>
      </c>
      <c r="Q163" s="42">
        <v>1031.8267057768164</v>
      </c>
      <c r="R163" s="42">
        <v>1048.0867057768164</v>
      </c>
      <c r="S163" s="42">
        <v>1026.1967057768165</v>
      </c>
      <c r="T163" s="42">
        <v>1021.3967057768165</v>
      </c>
      <c r="U163" s="42">
        <v>1035.1767057768166</v>
      </c>
      <c r="V163" s="42">
        <v>1145.0367057768165</v>
      </c>
      <c r="W163" s="42">
        <v>1164.0067057768165</v>
      </c>
      <c r="X163" s="42">
        <v>1078.2867057768165</v>
      </c>
      <c r="Y163" s="42">
        <v>947.4167057768165</v>
      </c>
    </row>
    <row r="164" spans="1:25" ht="15.75">
      <c r="A164" s="41">
        <f t="shared" si="3"/>
        <v>42940</v>
      </c>
      <c r="B164" s="42">
        <v>860.6467057768165</v>
      </c>
      <c r="C164" s="42">
        <v>804.6967057768164</v>
      </c>
      <c r="D164" s="42">
        <v>786.8067057768164</v>
      </c>
      <c r="E164" s="42">
        <v>795.3767057768165</v>
      </c>
      <c r="F164" s="42">
        <v>905.5367057768165</v>
      </c>
      <c r="G164" s="42">
        <v>950.1167057768165</v>
      </c>
      <c r="H164" s="42">
        <v>912.7567057768165</v>
      </c>
      <c r="I164" s="42">
        <v>1087.2567057768165</v>
      </c>
      <c r="J164" s="42">
        <v>804.2267057768165</v>
      </c>
      <c r="K164" s="42">
        <v>964.0967057768165</v>
      </c>
      <c r="L164" s="42">
        <v>1080.8367057768164</v>
      </c>
      <c r="M164" s="42">
        <v>1117.1067057768164</v>
      </c>
      <c r="N164" s="42">
        <v>1153.5667057768164</v>
      </c>
      <c r="O164" s="42">
        <v>1188.2767057768165</v>
      </c>
      <c r="P164" s="42">
        <v>1173.0367057768165</v>
      </c>
      <c r="Q164" s="42">
        <v>1178.0067057768165</v>
      </c>
      <c r="R164" s="42">
        <v>984.0567057768164</v>
      </c>
      <c r="S164" s="42">
        <v>960.0767057768164</v>
      </c>
      <c r="T164" s="42">
        <v>955.0267057768165</v>
      </c>
      <c r="U164" s="42">
        <v>965.8167057768164</v>
      </c>
      <c r="V164" s="42">
        <v>1076.6767057768166</v>
      </c>
      <c r="W164" s="42">
        <v>1090.9467057768165</v>
      </c>
      <c r="X164" s="42">
        <v>1001.6167057768165</v>
      </c>
      <c r="Y164" s="42">
        <v>965.1867057768164</v>
      </c>
    </row>
    <row r="165" spans="1:25" ht="15.75">
      <c r="A165" s="41">
        <f t="shared" si="3"/>
        <v>42941</v>
      </c>
      <c r="B165" s="42">
        <v>861.0867057768165</v>
      </c>
      <c r="C165" s="42">
        <v>803.7767057768165</v>
      </c>
      <c r="D165" s="42">
        <v>786.5767057768164</v>
      </c>
      <c r="E165" s="42">
        <v>795.3167057768164</v>
      </c>
      <c r="F165" s="42">
        <v>905.7567057768165</v>
      </c>
      <c r="G165" s="42">
        <v>949.9667057768165</v>
      </c>
      <c r="H165" s="42">
        <v>913.0667057768164</v>
      </c>
      <c r="I165" s="42">
        <v>1089.6167057768166</v>
      </c>
      <c r="J165" s="42">
        <v>806.6867057768164</v>
      </c>
      <c r="K165" s="42">
        <v>971.5667057768164</v>
      </c>
      <c r="L165" s="42">
        <v>1092.5467057768165</v>
      </c>
      <c r="M165" s="42">
        <v>1130.6067057768164</v>
      </c>
      <c r="N165" s="42">
        <v>1171.8267057768164</v>
      </c>
      <c r="O165" s="42">
        <v>1187.6467057768164</v>
      </c>
      <c r="P165" s="42">
        <v>1178.4467057768165</v>
      </c>
      <c r="Q165" s="42">
        <v>1187.6167057768162</v>
      </c>
      <c r="R165" s="42">
        <v>990.5267057768165</v>
      </c>
      <c r="S165" s="42">
        <v>964.7567057768165</v>
      </c>
      <c r="T165" s="42">
        <v>959.7567057768165</v>
      </c>
      <c r="U165" s="42">
        <v>962.2067057768164</v>
      </c>
      <c r="V165" s="42">
        <v>1085.0667057768164</v>
      </c>
      <c r="W165" s="42">
        <v>1109.9167057768163</v>
      </c>
      <c r="X165" s="42">
        <v>1026.9767057768165</v>
      </c>
      <c r="Y165" s="42">
        <v>1008.5767057768164</v>
      </c>
    </row>
    <row r="166" spans="1:25" ht="15.75">
      <c r="A166" s="41">
        <f t="shared" si="3"/>
        <v>42942</v>
      </c>
      <c r="B166" s="42">
        <v>864.1867057768164</v>
      </c>
      <c r="C166" s="42">
        <v>805.6167057768165</v>
      </c>
      <c r="D166" s="42">
        <v>785.7667057768165</v>
      </c>
      <c r="E166" s="42">
        <v>787.0567057768164</v>
      </c>
      <c r="F166" s="42">
        <v>850.6767057768164</v>
      </c>
      <c r="G166" s="42">
        <v>923.1767057768164</v>
      </c>
      <c r="H166" s="42">
        <v>888.4767057768165</v>
      </c>
      <c r="I166" s="42">
        <v>1052.7767057768165</v>
      </c>
      <c r="J166" s="42">
        <v>818.5067057768165</v>
      </c>
      <c r="K166" s="42">
        <v>999.6767057768164</v>
      </c>
      <c r="L166" s="42">
        <v>1115.6467057768164</v>
      </c>
      <c r="M166" s="42">
        <v>1154.6667057768163</v>
      </c>
      <c r="N166" s="42">
        <v>1192.756705776816</v>
      </c>
      <c r="O166" s="42">
        <v>1208.9167057768163</v>
      </c>
      <c r="P166" s="42">
        <v>1199.2967057768165</v>
      </c>
      <c r="Q166" s="42">
        <v>1202.756705776816</v>
      </c>
      <c r="R166" s="42">
        <v>1012.6167057768165</v>
      </c>
      <c r="S166" s="42">
        <v>981.7067057768164</v>
      </c>
      <c r="T166" s="42">
        <v>979.8467057768165</v>
      </c>
      <c r="U166" s="42">
        <v>983.3467057768165</v>
      </c>
      <c r="V166" s="42">
        <v>1107.8967057768164</v>
      </c>
      <c r="W166" s="42">
        <v>1115.2267057768165</v>
      </c>
      <c r="X166" s="42">
        <v>1010.5367057768165</v>
      </c>
      <c r="Y166" s="42">
        <v>958.0767057768164</v>
      </c>
    </row>
    <row r="167" spans="1:25" ht="15.75">
      <c r="A167" s="41">
        <f t="shared" si="3"/>
        <v>42943</v>
      </c>
      <c r="B167" s="42">
        <v>905.7967057768165</v>
      </c>
      <c r="C167" s="42">
        <v>831.1967057768164</v>
      </c>
      <c r="D167" s="42">
        <v>802.2967057768165</v>
      </c>
      <c r="E167" s="42">
        <v>787.7867057768165</v>
      </c>
      <c r="F167" s="42">
        <v>781.0567057768164</v>
      </c>
      <c r="G167" s="42">
        <v>793.2967057768165</v>
      </c>
      <c r="H167" s="42">
        <v>786.2267057768165</v>
      </c>
      <c r="I167" s="42">
        <v>962.6067057768165</v>
      </c>
      <c r="J167" s="42">
        <v>825.1267057768165</v>
      </c>
      <c r="K167" s="42">
        <v>958.2667057768165</v>
      </c>
      <c r="L167" s="42">
        <v>1084.0067057768165</v>
      </c>
      <c r="M167" s="42">
        <v>1187.0667057768164</v>
      </c>
      <c r="N167" s="42">
        <v>1218.6467057768164</v>
      </c>
      <c r="O167" s="42">
        <v>1234.5867057768164</v>
      </c>
      <c r="P167" s="42">
        <v>1242.8567057768164</v>
      </c>
      <c r="Q167" s="42">
        <v>1267.8967057768164</v>
      </c>
      <c r="R167" s="42">
        <v>1052.3167057768164</v>
      </c>
      <c r="S167" s="42">
        <v>1027.6067057768164</v>
      </c>
      <c r="T167" s="42">
        <v>987.8167057768164</v>
      </c>
      <c r="U167" s="42">
        <v>1029.6967057768165</v>
      </c>
      <c r="V167" s="42">
        <v>1200.426705776816</v>
      </c>
      <c r="W167" s="42">
        <v>1215.1167057768162</v>
      </c>
      <c r="X167" s="42">
        <v>1111.9767057768165</v>
      </c>
      <c r="Y167" s="42">
        <v>1146.6367057768166</v>
      </c>
    </row>
    <row r="168" spans="1:25" ht="15.75">
      <c r="A168" s="41">
        <f t="shared" si="3"/>
        <v>42944</v>
      </c>
      <c r="B168" s="42">
        <v>923.7767057768165</v>
      </c>
      <c r="C168" s="42">
        <v>840.6767057768164</v>
      </c>
      <c r="D168" s="42">
        <v>806.1967057768164</v>
      </c>
      <c r="E168" s="42">
        <v>789.6567057768165</v>
      </c>
      <c r="F168" s="42">
        <v>781.9267057768164</v>
      </c>
      <c r="G168" s="42">
        <v>790.1867057768164</v>
      </c>
      <c r="H168" s="42">
        <v>789.6367057768165</v>
      </c>
      <c r="I168" s="42">
        <v>938.6067057768165</v>
      </c>
      <c r="J168" s="42">
        <v>815.0667057768164</v>
      </c>
      <c r="K168" s="42">
        <v>975.2667057768165</v>
      </c>
      <c r="L168" s="42">
        <v>1110.5067057768165</v>
      </c>
      <c r="M168" s="42">
        <v>1225.5767057768162</v>
      </c>
      <c r="N168" s="42">
        <v>1255.7267057768163</v>
      </c>
      <c r="O168" s="42">
        <v>1306.6467057768164</v>
      </c>
      <c r="P168" s="42">
        <v>1358.1667057768163</v>
      </c>
      <c r="Q168" s="42">
        <v>1390.5767057768162</v>
      </c>
      <c r="R168" s="42">
        <v>1097.1167057768166</v>
      </c>
      <c r="S168" s="42">
        <v>1044.6167057768166</v>
      </c>
      <c r="T168" s="42">
        <v>998.2367057768165</v>
      </c>
      <c r="U168" s="42">
        <v>1047.7167057768165</v>
      </c>
      <c r="V168" s="42">
        <v>1211.0167057768163</v>
      </c>
      <c r="W168" s="42">
        <v>1224.3767057768164</v>
      </c>
      <c r="X168" s="42">
        <v>1153.9967057768165</v>
      </c>
      <c r="Y168" s="42">
        <v>1230.5367057768162</v>
      </c>
    </row>
    <row r="169" spans="1:25" ht="15.75">
      <c r="A169" s="41">
        <f t="shared" si="3"/>
        <v>42945</v>
      </c>
      <c r="B169" s="42">
        <v>960.0567057768164</v>
      </c>
      <c r="C169" s="42">
        <v>860.1467057768165</v>
      </c>
      <c r="D169" s="42">
        <v>798.0767057768164</v>
      </c>
      <c r="E169" s="42">
        <v>787.3267057768164</v>
      </c>
      <c r="F169" s="42">
        <v>806.4167057768165</v>
      </c>
      <c r="G169" s="42">
        <v>882.1667057768165</v>
      </c>
      <c r="H169" s="42">
        <v>850.4067057768165</v>
      </c>
      <c r="I169" s="42">
        <v>791.3967057768165</v>
      </c>
      <c r="J169" s="42">
        <v>923.6667057768165</v>
      </c>
      <c r="K169" s="42">
        <v>798.3467057768165</v>
      </c>
      <c r="L169" s="42">
        <v>844.1067057768165</v>
      </c>
      <c r="M169" s="42">
        <v>898.3567057768165</v>
      </c>
      <c r="N169" s="42">
        <v>959.7367057768165</v>
      </c>
      <c r="O169" s="42">
        <v>1014.1267057768165</v>
      </c>
      <c r="P169" s="42">
        <v>1023.9267057768164</v>
      </c>
      <c r="Q169" s="42">
        <v>995.3567057768165</v>
      </c>
      <c r="R169" s="42">
        <v>1010.4467057768164</v>
      </c>
      <c r="S169" s="42">
        <v>1003.1667057768165</v>
      </c>
      <c r="T169" s="42">
        <v>945.6467057768165</v>
      </c>
      <c r="U169" s="42">
        <v>994.5567057768164</v>
      </c>
      <c r="V169" s="42">
        <v>1171.5567057768164</v>
      </c>
      <c r="W169" s="42">
        <v>1162.0967057768166</v>
      </c>
      <c r="X169" s="42">
        <v>1062.6967057768165</v>
      </c>
      <c r="Y169" s="42">
        <v>874.3467057768165</v>
      </c>
    </row>
    <row r="170" spans="1:25" ht="15.75">
      <c r="A170" s="41">
        <f t="shared" si="3"/>
        <v>42946</v>
      </c>
      <c r="B170" s="42">
        <v>899.6867057768164</v>
      </c>
      <c r="C170" s="42">
        <v>821.6967057768164</v>
      </c>
      <c r="D170" s="42">
        <v>791.6467057768165</v>
      </c>
      <c r="E170" s="42">
        <v>785.2867057768165</v>
      </c>
      <c r="F170" s="42">
        <v>807.1267057768165</v>
      </c>
      <c r="G170" s="42">
        <v>868.2767057768165</v>
      </c>
      <c r="H170" s="42">
        <v>824.7567057768165</v>
      </c>
      <c r="I170" s="42">
        <v>787.8167057768164</v>
      </c>
      <c r="J170" s="42">
        <v>898.0367057768165</v>
      </c>
      <c r="K170" s="42">
        <v>806.1467057768165</v>
      </c>
      <c r="L170" s="42">
        <v>879.2367057768165</v>
      </c>
      <c r="M170" s="42">
        <v>910.2867057768165</v>
      </c>
      <c r="N170" s="42">
        <v>933.5767057768164</v>
      </c>
      <c r="O170" s="42">
        <v>957.1967057768164</v>
      </c>
      <c r="P170" s="42">
        <v>954.3267057768164</v>
      </c>
      <c r="Q170" s="42">
        <v>947.0967057768165</v>
      </c>
      <c r="R170" s="42">
        <v>948.7067057768164</v>
      </c>
      <c r="S170" s="42">
        <v>946.9267057768164</v>
      </c>
      <c r="T170" s="42">
        <v>904.1567057768165</v>
      </c>
      <c r="U170" s="42">
        <v>964.3467057768165</v>
      </c>
      <c r="V170" s="42">
        <v>1125.2367057768165</v>
      </c>
      <c r="W170" s="42">
        <v>1131.4267057768166</v>
      </c>
      <c r="X170" s="42">
        <v>1051.2267057768165</v>
      </c>
      <c r="Y170" s="42">
        <v>867.3567057768165</v>
      </c>
    </row>
    <row r="171" spans="1:25" ht="15.75">
      <c r="A171" s="41">
        <f t="shared" si="3"/>
        <v>42947</v>
      </c>
      <c r="B171" s="42">
        <v>842.6467057768165</v>
      </c>
      <c r="C171" s="42">
        <v>791.7167057768165</v>
      </c>
      <c r="D171" s="42">
        <v>784.2767057768165</v>
      </c>
      <c r="E171" s="42">
        <v>794.1067057768165</v>
      </c>
      <c r="F171" s="42">
        <v>854.9667057768165</v>
      </c>
      <c r="G171" s="42">
        <v>934.0767057768164</v>
      </c>
      <c r="H171" s="42">
        <v>891.6467057768165</v>
      </c>
      <c r="I171" s="42">
        <v>1056.5567057768164</v>
      </c>
      <c r="J171" s="42">
        <v>797.3567057768165</v>
      </c>
      <c r="K171" s="42">
        <v>906.5767057768164</v>
      </c>
      <c r="L171" s="42">
        <v>1017.9267057768164</v>
      </c>
      <c r="M171" s="42">
        <v>1055.0467057768165</v>
      </c>
      <c r="N171" s="42">
        <v>1077.6367057768166</v>
      </c>
      <c r="O171" s="42">
        <v>1109.3167057768164</v>
      </c>
      <c r="P171" s="42">
        <v>1126.4167057768163</v>
      </c>
      <c r="Q171" s="42">
        <v>1116.8067057768164</v>
      </c>
      <c r="R171" s="42">
        <v>925.9867057768165</v>
      </c>
      <c r="S171" s="42">
        <v>902.9167057768165</v>
      </c>
      <c r="T171" s="42">
        <v>864.6367057768165</v>
      </c>
      <c r="U171" s="42">
        <v>926.9767057768165</v>
      </c>
      <c r="V171" s="42">
        <v>1072.6567057768166</v>
      </c>
      <c r="W171" s="42">
        <v>1063.6567057768166</v>
      </c>
      <c r="X171" s="42">
        <v>928.4367057768164</v>
      </c>
      <c r="Y171" s="42">
        <v>889.8067057768164</v>
      </c>
    </row>
    <row r="172" spans="1:16" ht="18.75">
      <c r="A172" s="37" t="s">
        <v>111</v>
      </c>
      <c r="P172" s="43">
        <f>'Третья ценовая категория'!P172</f>
        <v>338631.09</v>
      </c>
    </row>
    <row r="174" spans="1:25" ht="15" customHeight="1">
      <c r="A174" s="46" t="s">
        <v>121</v>
      </c>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row>
    <row r="175" spans="1:25" ht="15" customHeight="1">
      <c r="A175" s="106" t="s">
        <v>17</v>
      </c>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row>
    <row r="176" spans="1:25" ht="15" customHeight="1">
      <c r="A176" s="108" t="s">
        <v>79</v>
      </c>
      <c r="B176" s="108"/>
      <c r="C176" s="108"/>
      <c r="D176" s="108"/>
      <c r="E176" s="108"/>
      <c r="F176" s="108"/>
      <c r="G176" s="109" t="s">
        <v>122</v>
      </c>
      <c r="H176" s="109"/>
      <c r="I176" s="109"/>
      <c r="J176" s="109"/>
      <c r="K176" s="109"/>
      <c r="L176" s="109"/>
      <c r="M176" s="109" t="s">
        <v>123</v>
      </c>
      <c r="N176" s="109"/>
      <c r="O176" s="109"/>
      <c r="P176" s="109"/>
      <c r="Q176" s="109"/>
      <c r="R176" s="109"/>
      <c r="S176" s="110" t="s">
        <v>110</v>
      </c>
      <c r="T176" s="111"/>
      <c r="U176" s="111"/>
      <c r="V176" s="111"/>
      <c r="W176" s="111"/>
      <c r="X176" s="111"/>
      <c r="Y176" s="112"/>
    </row>
    <row r="177" spans="1:25" ht="15" customHeight="1">
      <c r="A177" s="102">
        <v>1113620</v>
      </c>
      <c r="B177" s="102"/>
      <c r="C177" s="102"/>
      <c r="D177" s="102"/>
      <c r="E177" s="102"/>
      <c r="F177" s="102"/>
      <c r="G177" s="102">
        <v>1416573.94</v>
      </c>
      <c r="H177" s="102"/>
      <c r="I177" s="102"/>
      <c r="J177" s="102"/>
      <c r="K177" s="102"/>
      <c r="L177" s="102"/>
      <c r="M177" s="102">
        <v>1255415.64</v>
      </c>
      <c r="N177" s="102"/>
      <c r="O177" s="102"/>
      <c r="P177" s="102"/>
      <c r="Q177" s="102"/>
      <c r="R177" s="102"/>
      <c r="S177" s="103">
        <v>1119353.63</v>
      </c>
      <c r="T177" s="104"/>
      <c r="U177" s="104"/>
      <c r="V177" s="104"/>
      <c r="W177" s="104"/>
      <c r="X177" s="104"/>
      <c r="Y177" s="105"/>
    </row>
    <row r="179" spans="1:25" ht="18.75">
      <c r="A179" s="46" t="s">
        <v>124</v>
      </c>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row>
    <row r="180" spans="1:25" ht="18.75">
      <c r="A180" s="106" t="s">
        <v>17</v>
      </c>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row>
    <row r="181" spans="1:25" ht="18.75">
      <c r="A181" s="108" t="s">
        <v>79</v>
      </c>
      <c r="B181" s="108"/>
      <c r="C181" s="108"/>
      <c r="D181" s="108"/>
      <c r="E181" s="108"/>
      <c r="F181" s="108"/>
      <c r="G181" s="109" t="s">
        <v>122</v>
      </c>
      <c r="H181" s="109"/>
      <c r="I181" s="109"/>
      <c r="J181" s="109"/>
      <c r="K181" s="109"/>
      <c r="L181" s="109"/>
      <c r="M181" s="109" t="s">
        <v>123</v>
      </c>
      <c r="N181" s="109"/>
      <c r="O181" s="109"/>
      <c r="P181" s="109"/>
      <c r="Q181" s="109"/>
      <c r="R181" s="109"/>
      <c r="S181" s="110" t="s">
        <v>110</v>
      </c>
      <c r="T181" s="111"/>
      <c r="U181" s="111"/>
      <c r="V181" s="111"/>
      <c r="W181" s="111"/>
      <c r="X181" s="111"/>
      <c r="Y181" s="112"/>
    </row>
    <row r="182" spans="1:25" ht="18.75">
      <c r="A182" s="102">
        <v>42.97</v>
      </c>
      <c r="B182" s="102"/>
      <c r="C182" s="102"/>
      <c r="D182" s="102"/>
      <c r="E182" s="102"/>
      <c r="F182" s="102"/>
      <c r="G182" s="102">
        <v>82.15</v>
      </c>
      <c r="H182" s="102"/>
      <c r="I182" s="102"/>
      <c r="J182" s="102"/>
      <c r="K182" s="102"/>
      <c r="L182" s="102"/>
      <c r="M182" s="102">
        <v>78.1</v>
      </c>
      <c r="N182" s="102"/>
      <c r="O182" s="102"/>
      <c r="P182" s="102"/>
      <c r="Q182" s="102"/>
      <c r="R182" s="102"/>
      <c r="S182" s="103">
        <v>368.43</v>
      </c>
      <c r="T182" s="104"/>
      <c r="U182" s="104"/>
      <c r="V182" s="104"/>
      <c r="W182" s="104"/>
      <c r="X182" s="104"/>
      <c r="Y182" s="105"/>
    </row>
  </sheetData>
  <sheetProtection password="CA6C" sheet="1" formatCells="0" formatColumns="0" formatRows="0" insertColumns="0" insertRows="0" insertHyperlinks="0" deleteColumns="0" deleteRows="0" sort="0" autoFilter="0" pivotTables="0"/>
  <mergeCells count="129">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A100:A103"/>
    <mergeCell ref="B100:Y101"/>
    <mergeCell ref="B102:B103"/>
    <mergeCell ref="C102:C103"/>
    <mergeCell ref="D102:D103"/>
    <mergeCell ref="E102:E103"/>
    <mergeCell ref="F102:F103"/>
    <mergeCell ref="J102:J103"/>
    <mergeCell ref="K102:K103"/>
    <mergeCell ref="L102:L103"/>
    <mergeCell ref="W65:W66"/>
    <mergeCell ref="X65:X66"/>
    <mergeCell ref="Y65:Y66"/>
    <mergeCell ref="Q65:Q66"/>
    <mergeCell ref="R65:R66"/>
    <mergeCell ref="S65:S66"/>
    <mergeCell ref="T65:T66"/>
    <mergeCell ref="U65:U66"/>
    <mergeCell ref="V65:V66"/>
    <mergeCell ref="U102:U103"/>
    <mergeCell ref="V102:V103"/>
    <mergeCell ref="W102:W103"/>
    <mergeCell ref="X102:X103"/>
    <mergeCell ref="S182:Y182"/>
    <mergeCell ref="M102:M103"/>
    <mergeCell ref="N102:N103"/>
    <mergeCell ref="O102:O103"/>
    <mergeCell ref="P102:P103"/>
    <mergeCell ref="Q102:Q103"/>
    <mergeCell ref="E139:E140"/>
    <mergeCell ref="F139:F140"/>
    <mergeCell ref="G139:G140"/>
    <mergeCell ref="H139:H140"/>
    <mergeCell ref="S102:S103"/>
    <mergeCell ref="T102:T103"/>
    <mergeCell ref="R102:R103"/>
    <mergeCell ref="G102:G103"/>
    <mergeCell ref="H102:H103"/>
    <mergeCell ref="I102:I103"/>
    <mergeCell ref="N139:N140"/>
    <mergeCell ref="A182:F182"/>
    <mergeCell ref="G182:L182"/>
    <mergeCell ref="M182:R182"/>
    <mergeCell ref="Y102:Y103"/>
    <mergeCell ref="A137:A140"/>
    <mergeCell ref="B137:Y138"/>
    <mergeCell ref="B139:B140"/>
    <mergeCell ref="C139:C140"/>
    <mergeCell ref="D139:D140"/>
    <mergeCell ref="A180:Y180"/>
    <mergeCell ref="A181:F181"/>
    <mergeCell ref="G181:L181"/>
    <mergeCell ref="M181:R181"/>
    <mergeCell ref="S181:Y181"/>
    <mergeCell ref="I139:I140"/>
    <mergeCell ref="J139:J140"/>
    <mergeCell ref="K139:K140"/>
    <mergeCell ref="L139:L140"/>
    <mergeCell ref="M139:M140"/>
    <mergeCell ref="A176:F176"/>
    <mergeCell ref="G176:L176"/>
    <mergeCell ref="M176:R176"/>
    <mergeCell ref="S176:Y176"/>
    <mergeCell ref="O139:O140"/>
    <mergeCell ref="P139:P140"/>
    <mergeCell ref="Q139:Q140"/>
    <mergeCell ref="R139:R140"/>
    <mergeCell ref="S139:S140"/>
    <mergeCell ref="T139:T140"/>
    <mergeCell ref="U139:U140"/>
    <mergeCell ref="V139:V140"/>
    <mergeCell ref="W139:W140"/>
    <mergeCell ref="X139:X140"/>
    <mergeCell ref="Y139:Y140"/>
    <mergeCell ref="A177:F177"/>
    <mergeCell ref="G177:L177"/>
    <mergeCell ref="M177:R177"/>
    <mergeCell ref="S177:Y177"/>
    <mergeCell ref="A175:Y17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2017-08-14T14:53:47Z</dcterms:modified>
  <cp:category/>
  <cp:version/>
  <cp:contentType/>
  <cp:contentStatus/>
</cp:coreProperties>
</file>