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195" windowHeight="1107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<sst xmlns="http://schemas.openxmlformats.org/spreadsheetml/2006/main" count="234" uniqueCount="123">
  <si>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</si>
  <si>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</si>
  <si>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</si>
  <si>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</si>
  <si>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</si>
  <si>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</si>
  <si>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</si>
  <si>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</si>
  <si>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</si>
  <si>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</si>
  <si>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</si>
  <si>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</si>
  <si>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</si>
  <si>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</si>
  <si>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</si>
  <si>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</si>
  <si>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</si>
  <si>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</si>
  <si>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</si>
  <si>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</si>
  <si>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</si>
  <si>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</si>
  <si>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</si>
  <si>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</si>
  <si>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</si>
  <si>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</si>
  <si>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</si>
  <si>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</si>
  <si>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</si>
  <si>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</si>
  <si>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</si>
  <si>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</si>
  <si>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</si>
  <si>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</si>
  <si>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</si>
  <si>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</si>
  <si>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</si>
  <si>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</si>
  <si>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</si>
  <si>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</si>
  <si>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</si>
  <si>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</si>
  <si>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</si>
  <si>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</si>
  <si>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</si>
  <si>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</si>
  <si>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</si>
  <si>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</si>
  <si>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</si>
  <si>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</si>
  <si>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</si>
  <si>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</si>
  <si>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</si>
  <si>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</si>
  <si>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</si>
  <si>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</si>
  <si>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</si>
  <si>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</si>
  <si>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</si>
  <si>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</si>
  <si>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</si>
  <si>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</si>
  <si>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</si>
  <si>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</si>
  <si>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</si>
  <si>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</si>
  <si>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</si>
  <si>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</si>
  <si>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</si>
  <si>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</si>
  <si>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</si>
  <si>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</si>
  <si>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</si>
  <si>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</si>
  <si>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</si>
  <si>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2015</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</si>
  <si>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</si>
  <si>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</si>
  <si>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</si>
  <si>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</si>
  <si>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</si>
  <si>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</si>
  <si>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</si>
  <si>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</si>
  <si>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</si>
  <si>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</si>
  <si>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</si>
  <si>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</si>
  <si>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</si>
  <si>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</si>
  <si>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</si>
  <si>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</si>
  <si>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</si>
  <si>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</si>
  <si>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</si>
  <si>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</si>
  <si>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</si>
  <si>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</si>
  <si>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</si>
  <si>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</si>
  <si>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</si>
  <si>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</si>
  <si>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</si>
  <si>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</si>
  <si>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</si>
  <si>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</si>
  <si>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</si>
  <si>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</si>
  <si>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</si>
  <si>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</si>
  <si>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</si>
  <si>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</si>
  <si>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</si>
  <si>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 xml:space="preserve">Сбытовая надбавка ГП, не менее 10 МВт (на 2 полугодие 2015г.) - </t>
  </si>
  <si>
    <t xml:space="preserve">Сбытовая надбавка ГП, от 670 кВт до 10 МВт (на 2 полугодие 2015г.) - </t>
  </si>
  <si>
    <t xml:space="preserve">Сбытовая надбавка ГП, от 150 кВт до 670 кВт  (на 2 полугодие 2015г.) - </t>
  </si>
  <si>
    <t xml:space="preserve">Сбытовая надбавка ГП, менее 150 кВт (на 2 полугодие 2015г.) - </t>
  </si>
  <si>
    <t>Тарифы на услуги по передачи электроэнергии, по диапазонам напряжения  (на 2 полугодие 2015г.), руб/МВт*ч:</t>
  </si>
  <si>
    <t>АО "Чеченэнерго"</t>
  </si>
  <si>
    <t xml:space="preserve">АО "Чеченэнерго" </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</si>
  <si>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30.12.2014г. №139-Э)</t>
    </r>
  </si>
  <si>
    <t>октябре</t>
  </si>
  <si>
    <r>
      <rPr>
        <sz val="12"/>
        <rFont val="Times New Roman"/>
        <family val="1"/>
      </rPr>
      <t xml:space="preserve"> в</t>
    </r>
    <r>
      <rPr>
        <b/>
        <sz val="12"/>
        <rFont val="Times New Roman"/>
        <family val="1"/>
      </rPr>
      <t xml:space="preserve"> октябре</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</si>
</sst>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6">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5\&#1062;&#1077;&#1085;&#1099;\&#1088;&#1072;&#1089;&#1095;&#1077;&#1090;%20&#1085;&#1077;&#1088;&#1077;&#1075;%20&#1094;&#1077;&#1085;_%202014-2015%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s>
    <sheetDataSet>
      <sheetData sheetId="0">
        <row r="32">
          <cell r="W32">
            <v>3.37</v>
          </cell>
        </row>
      </sheetData>
      <sheetData sheetId="1">
        <row r="24">
          <cell r="AH24">
            <v>7.47</v>
          </cell>
        </row>
        <row r="25">
          <cell r="AH25">
            <v>6.86</v>
          </cell>
        </row>
        <row r="26">
          <cell r="AH26">
            <v>4.67</v>
          </cell>
        </row>
        <row r="27">
          <cell r="AH27">
            <v>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9">
      <selection activeCell="EP27" sqref="EP27:FK2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79" t="s">
        <v>6</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s="9" customFormat="1" ht="16.5">
      <c r="A10" s="80" t="s">
        <v>7</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row>
    <row r="11" spans="1:167" s="9" customFormat="1" ht="16.5">
      <c r="A11" s="80" t="s">
        <v>8</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row>
    <row r="12" spans="1:167" s="9" customFormat="1" ht="16.5">
      <c r="A12" s="80" t="s">
        <v>4</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row>
    <row r="13" ht="15.75" customHeight="1"/>
    <row r="14" spans="1:167" ht="15.75" customHeight="1">
      <c r="A14" s="68" t="s">
        <v>9</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row>
    <row r="15" spans="20:146" ht="15.75" customHeight="1">
      <c r="T15" s="54" t="s">
        <v>118</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68" t="s">
        <v>10</v>
      </c>
      <c r="CZ15" s="68"/>
      <c r="DA15" s="68"/>
      <c r="DB15" s="68"/>
      <c r="DC15" s="78" t="s">
        <v>121</v>
      </c>
      <c r="DD15" s="78"/>
      <c r="DE15" s="78"/>
      <c r="DF15" s="78"/>
      <c r="DG15" s="78"/>
      <c r="DH15" s="78"/>
      <c r="DI15" s="78"/>
      <c r="DJ15" s="78"/>
      <c r="DK15" s="78"/>
      <c r="DL15" s="78"/>
      <c r="DM15" s="78"/>
      <c r="DN15" s="78"/>
      <c r="DO15" s="78"/>
      <c r="DP15" s="78"/>
      <c r="DQ15" s="78"/>
      <c r="DR15" s="78"/>
      <c r="DS15" s="78"/>
      <c r="DT15" s="78"/>
      <c r="DU15" s="78"/>
      <c r="DW15" s="78" t="s">
        <v>75</v>
      </c>
      <c r="DX15" s="78"/>
      <c r="DY15" s="78"/>
      <c r="DZ15" s="78"/>
      <c r="EA15" s="78"/>
      <c r="EB15" s="78"/>
      <c r="EC15" s="78"/>
      <c r="ED15" s="78"/>
      <c r="EE15" s="78"/>
      <c r="EF15" s="78"/>
      <c r="EG15" s="78"/>
      <c r="EH15" s="78"/>
      <c r="EI15" s="78"/>
      <c r="EJ15" s="78"/>
      <c r="EK15" s="78"/>
      <c r="EL15" s="78"/>
      <c r="EM15" s="78"/>
      <c r="EN15" s="78"/>
      <c r="EO15" s="78"/>
      <c r="EP15" s="7" t="s">
        <v>11</v>
      </c>
    </row>
    <row r="16" spans="20:145" s="1" customFormat="1" ht="12.75" customHeight="1">
      <c r="T16" s="65" t="s">
        <v>12</v>
      </c>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DC16" s="66" t="s">
        <v>13</v>
      </c>
      <c r="DD16" s="66"/>
      <c r="DE16" s="66"/>
      <c r="DF16" s="66"/>
      <c r="DG16" s="66"/>
      <c r="DH16" s="66"/>
      <c r="DI16" s="66"/>
      <c r="DJ16" s="66"/>
      <c r="DK16" s="66"/>
      <c r="DL16" s="66"/>
      <c r="DM16" s="66"/>
      <c r="DN16" s="66"/>
      <c r="DO16" s="66"/>
      <c r="DP16" s="66"/>
      <c r="DQ16" s="66"/>
      <c r="DR16" s="66"/>
      <c r="DS16" s="66"/>
      <c r="DT16" s="66"/>
      <c r="DU16" s="66"/>
      <c r="DW16" s="66" t="s">
        <v>14</v>
      </c>
      <c r="DX16" s="66"/>
      <c r="DY16" s="66"/>
      <c r="DZ16" s="66"/>
      <c r="EA16" s="66"/>
      <c r="EB16" s="66"/>
      <c r="EC16" s="66"/>
      <c r="ED16" s="66"/>
      <c r="EE16" s="66"/>
      <c r="EF16" s="66"/>
      <c r="EG16" s="66"/>
      <c r="EH16" s="66"/>
      <c r="EI16" s="66"/>
      <c r="EJ16" s="66"/>
      <c r="EK16" s="66"/>
      <c r="EL16" s="66"/>
      <c r="EM16" s="66"/>
      <c r="EN16" s="66"/>
      <c r="EO16" s="66"/>
    </row>
    <row r="17" ht="15.75" customHeight="1"/>
    <row r="18" spans="1:167" ht="30" customHeight="1">
      <c r="A18" s="67" t="s">
        <v>15</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row>
    <row r="19" ht="15.75" customHeight="1"/>
    <row r="20" ht="15.75" customHeight="1">
      <c r="A20" s="10" t="s">
        <v>16</v>
      </c>
    </row>
    <row r="21" ht="6" customHeight="1">
      <c r="A21" s="10"/>
    </row>
    <row r="22" spans="1:167" ht="17.25" customHeight="1">
      <c r="A22" s="69"/>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1"/>
      <c r="CB22" s="75" t="s">
        <v>17</v>
      </c>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7"/>
    </row>
    <row r="23" spans="1:167" ht="15.75" customHeight="1">
      <c r="A23" s="72"/>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4"/>
      <c r="CB23" s="75" t="s">
        <v>18</v>
      </c>
      <c r="CC23" s="76"/>
      <c r="CD23" s="76"/>
      <c r="CE23" s="76"/>
      <c r="CF23" s="76"/>
      <c r="CG23" s="76"/>
      <c r="CH23" s="76"/>
      <c r="CI23" s="76"/>
      <c r="CJ23" s="76"/>
      <c r="CK23" s="76"/>
      <c r="CL23" s="76"/>
      <c r="CM23" s="76"/>
      <c r="CN23" s="76"/>
      <c r="CO23" s="76"/>
      <c r="CP23" s="76"/>
      <c r="CQ23" s="76"/>
      <c r="CR23" s="76"/>
      <c r="CS23" s="76"/>
      <c r="CT23" s="76"/>
      <c r="CU23" s="76"/>
      <c r="CV23" s="76"/>
      <c r="CW23" s="77"/>
      <c r="CX23" s="75" t="s">
        <v>19</v>
      </c>
      <c r="CY23" s="76"/>
      <c r="CZ23" s="76"/>
      <c r="DA23" s="76"/>
      <c r="DB23" s="76"/>
      <c r="DC23" s="76"/>
      <c r="DD23" s="76"/>
      <c r="DE23" s="76"/>
      <c r="DF23" s="76"/>
      <c r="DG23" s="76"/>
      <c r="DH23" s="76"/>
      <c r="DI23" s="76"/>
      <c r="DJ23" s="76"/>
      <c r="DK23" s="76"/>
      <c r="DL23" s="76"/>
      <c r="DM23" s="76"/>
      <c r="DN23" s="76"/>
      <c r="DO23" s="76"/>
      <c r="DP23" s="76"/>
      <c r="DQ23" s="76"/>
      <c r="DR23" s="76"/>
      <c r="DS23" s="77"/>
      <c r="DT23" s="75" t="s">
        <v>20</v>
      </c>
      <c r="DU23" s="76"/>
      <c r="DV23" s="76"/>
      <c r="DW23" s="76"/>
      <c r="DX23" s="76"/>
      <c r="DY23" s="76"/>
      <c r="DZ23" s="76"/>
      <c r="EA23" s="76"/>
      <c r="EB23" s="76"/>
      <c r="EC23" s="76"/>
      <c r="ED23" s="76"/>
      <c r="EE23" s="76"/>
      <c r="EF23" s="76"/>
      <c r="EG23" s="76"/>
      <c r="EH23" s="76"/>
      <c r="EI23" s="76"/>
      <c r="EJ23" s="76"/>
      <c r="EK23" s="76"/>
      <c r="EL23" s="76"/>
      <c r="EM23" s="76"/>
      <c r="EN23" s="76"/>
      <c r="EO23" s="77"/>
      <c r="EP23" s="75" t="s">
        <v>21</v>
      </c>
      <c r="EQ23" s="76"/>
      <c r="ER23" s="76"/>
      <c r="ES23" s="76"/>
      <c r="ET23" s="76"/>
      <c r="EU23" s="76"/>
      <c r="EV23" s="76"/>
      <c r="EW23" s="76"/>
      <c r="EX23" s="76"/>
      <c r="EY23" s="76"/>
      <c r="EZ23" s="76"/>
      <c r="FA23" s="76"/>
      <c r="FB23" s="76"/>
      <c r="FC23" s="76"/>
      <c r="FD23" s="76"/>
      <c r="FE23" s="76"/>
      <c r="FF23" s="76"/>
      <c r="FG23" s="76"/>
      <c r="FH23" s="76"/>
      <c r="FI23" s="76"/>
      <c r="FJ23" s="76"/>
      <c r="FK23" s="77"/>
    </row>
    <row r="24" spans="1:177" ht="15.75" customHeight="1">
      <c r="A24" s="11"/>
      <c r="B24" s="60" t="s">
        <v>22</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1"/>
      <c r="CB24" s="62">
        <f>$CH$30+$CT$92+$BV$101+J97</f>
        <v>2890.1800000000003</v>
      </c>
      <c r="CC24" s="63"/>
      <c r="CD24" s="63"/>
      <c r="CE24" s="63"/>
      <c r="CF24" s="63"/>
      <c r="CG24" s="63"/>
      <c r="CH24" s="63"/>
      <c r="CI24" s="63"/>
      <c r="CJ24" s="63"/>
      <c r="CK24" s="63"/>
      <c r="CL24" s="63"/>
      <c r="CM24" s="63"/>
      <c r="CN24" s="63"/>
      <c r="CO24" s="63"/>
      <c r="CP24" s="63"/>
      <c r="CQ24" s="63"/>
      <c r="CR24" s="63"/>
      <c r="CS24" s="63"/>
      <c r="CT24" s="63"/>
      <c r="CU24" s="63"/>
      <c r="CV24" s="63"/>
      <c r="CW24" s="64"/>
      <c r="CX24" s="62">
        <f>$CH$30+$CT$92+$BV$101+J98</f>
        <v>3140.1099999999997</v>
      </c>
      <c r="CY24" s="63"/>
      <c r="CZ24" s="63"/>
      <c r="DA24" s="63"/>
      <c r="DB24" s="63"/>
      <c r="DC24" s="63"/>
      <c r="DD24" s="63"/>
      <c r="DE24" s="63"/>
      <c r="DF24" s="63"/>
      <c r="DG24" s="63"/>
      <c r="DH24" s="63"/>
      <c r="DI24" s="63"/>
      <c r="DJ24" s="63"/>
      <c r="DK24" s="63"/>
      <c r="DL24" s="63"/>
      <c r="DM24" s="63"/>
      <c r="DN24" s="63"/>
      <c r="DO24" s="63"/>
      <c r="DP24" s="63"/>
      <c r="DQ24" s="63"/>
      <c r="DR24" s="63"/>
      <c r="DS24" s="64"/>
      <c r="DT24" s="62">
        <f>$CH$30+$CT$92+$BV$101+J99</f>
        <v>3391.0600000000004</v>
      </c>
      <c r="DU24" s="63"/>
      <c r="DV24" s="63"/>
      <c r="DW24" s="63"/>
      <c r="DX24" s="63"/>
      <c r="DY24" s="63"/>
      <c r="DZ24" s="63"/>
      <c r="EA24" s="63"/>
      <c r="EB24" s="63"/>
      <c r="EC24" s="63"/>
      <c r="ED24" s="63"/>
      <c r="EE24" s="63"/>
      <c r="EF24" s="63"/>
      <c r="EG24" s="63"/>
      <c r="EH24" s="63"/>
      <c r="EI24" s="63"/>
      <c r="EJ24" s="63"/>
      <c r="EK24" s="63"/>
      <c r="EL24" s="63"/>
      <c r="EM24" s="63"/>
      <c r="EN24" s="63"/>
      <c r="EO24" s="64"/>
      <c r="EP24" s="62">
        <f>$CH$30+$CT$92+$BV$101+J100</f>
        <v>3705.17</v>
      </c>
      <c r="EQ24" s="63"/>
      <c r="ER24" s="63"/>
      <c r="ES24" s="63"/>
      <c r="ET24" s="63"/>
      <c r="EU24" s="63"/>
      <c r="EV24" s="63"/>
      <c r="EW24" s="63"/>
      <c r="EX24" s="63"/>
      <c r="EY24" s="63"/>
      <c r="EZ24" s="63"/>
      <c r="FA24" s="63"/>
      <c r="FB24" s="63"/>
      <c r="FC24" s="63"/>
      <c r="FD24" s="63"/>
      <c r="FE24" s="63"/>
      <c r="FF24" s="63"/>
      <c r="FG24" s="63"/>
      <c r="FH24" s="63"/>
      <c r="FI24" s="63"/>
      <c r="FJ24" s="63"/>
      <c r="FK24" s="64"/>
      <c r="FU24" s="12"/>
    </row>
    <row r="25" spans="1:177" ht="15.75" customHeight="1">
      <c r="A25" s="8"/>
      <c r="B25" s="60" t="s">
        <v>23</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1"/>
      <c r="CB25" s="62">
        <f>$CH$30+$CT$93+$BV$101+J97</f>
        <v>2892.12</v>
      </c>
      <c r="CC25" s="63"/>
      <c r="CD25" s="63"/>
      <c r="CE25" s="63"/>
      <c r="CF25" s="63"/>
      <c r="CG25" s="63"/>
      <c r="CH25" s="63"/>
      <c r="CI25" s="63"/>
      <c r="CJ25" s="63"/>
      <c r="CK25" s="63"/>
      <c r="CL25" s="63"/>
      <c r="CM25" s="63"/>
      <c r="CN25" s="63"/>
      <c r="CO25" s="63"/>
      <c r="CP25" s="63"/>
      <c r="CQ25" s="63"/>
      <c r="CR25" s="63"/>
      <c r="CS25" s="63"/>
      <c r="CT25" s="63"/>
      <c r="CU25" s="63"/>
      <c r="CV25" s="63"/>
      <c r="CW25" s="64"/>
      <c r="CX25" s="62">
        <f>$CH$30+$CT$93+$BV$101+J98</f>
        <v>3142.05</v>
      </c>
      <c r="CY25" s="63"/>
      <c r="CZ25" s="63"/>
      <c r="DA25" s="63"/>
      <c r="DB25" s="63"/>
      <c r="DC25" s="63"/>
      <c r="DD25" s="63"/>
      <c r="DE25" s="63"/>
      <c r="DF25" s="63"/>
      <c r="DG25" s="63"/>
      <c r="DH25" s="63"/>
      <c r="DI25" s="63"/>
      <c r="DJ25" s="63"/>
      <c r="DK25" s="63"/>
      <c r="DL25" s="63"/>
      <c r="DM25" s="63"/>
      <c r="DN25" s="63"/>
      <c r="DO25" s="63"/>
      <c r="DP25" s="63"/>
      <c r="DQ25" s="63"/>
      <c r="DR25" s="63"/>
      <c r="DS25" s="64"/>
      <c r="DT25" s="62">
        <f>$CH$30+$CT$93+$BV$101+J99</f>
        <v>3393</v>
      </c>
      <c r="DU25" s="63"/>
      <c r="DV25" s="63"/>
      <c r="DW25" s="63"/>
      <c r="DX25" s="63"/>
      <c r="DY25" s="63"/>
      <c r="DZ25" s="63"/>
      <c r="EA25" s="63"/>
      <c r="EB25" s="63"/>
      <c r="EC25" s="63"/>
      <c r="ED25" s="63"/>
      <c r="EE25" s="63"/>
      <c r="EF25" s="63"/>
      <c r="EG25" s="63"/>
      <c r="EH25" s="63"/>
      <c r="EI25" s="63"/>
      <c r="EJ25" s="63"/>
      <c r="EK25" s="63"/>
      <c r="EL25" s="63"/>
      <c r="EM25" s="63"/>
      <c r="EN25" s="63"/>
      <c r="EO25" s="64"/>
      <c r="EP25" s="62">
        <f>$CH$30+$CT$93+$BV$101+J100</f>
        <v>3707.1099999999997</v>
      </c>
      <c r="EQ25" s="63"/>
      <c r="ER25" s="63"/>
      <c r="ES25" s="63"/>
      <c r="ET25" s="63"/>
      <c r="EU25" s="63"/>
      <c r="EV25" s="63"/>
      <c r="EW25" s="63"/>
      <c r="EX25" s="63"/>
      <c r="EY25" s="63"/>
      <c r="EZ25" s="63"/>
      <c r="FA25" s="63"/>
      <c r="FB25" s="63"/>
      <c r="FC25" s="63"/>
      <c r="FD25" s="63"/>
      <c r="FE25" s="63"/>
      <c r="FF25" s="63"/>
      <c r="FG25" s="63"/>
      <c r="FH25" s="63"/>
      <c r="FI25" s="63"/>
      <c r="FJ25" s="63"/>
      <c r="FK25" s="64"/>
      <c r="FU25" s="12"/>
    </row>
    <row r="26" spans="1:177" ht="15.75" customHeight="1">
      <c r="A26" s="8"/>
      <c r="B26" s="60" t="s">
        <v>24</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1"/>
      <c r="CB26" s="62">
        <f>$CH$30+$CT$94+$BV$101+J97</f>
        <v>2894.31</v>
      </c>
      <c r="CC26" s="63"/>
      <c r="CD26" s="63"/>
      <c r="CE26" s="63"/>
      <c r="CF26" s="63"/>
      <c r="CG26" s="63"/>
      <c r="CH26" s="63"/>
      <c r="CI26" s="63"/>
      <c r="CJ26" s="63"/>
      <c r="CK26" s="63"/>
      <c r="CL26" s="63"/>
      <c r="CM26" s="63"/>
      <c r="CN26" s="63"/>
      <c r="CO26" s="63"/>
      <c r="CP26" s="63"/>
      <c r="CQ26" s="63"/>
      <c r="CR26" s="63"/>
      <c r="CS26" s="63"/>
      <c r="CT26" s="63"/>
      <c r="CU26" s="63"/>
      <c r="CV26" s="63"/>
      <c r="CW26" s="64"/>
      <c r="CX26" s="62">
        <f>$CH$30+$CT$94+$BV$101+J98</f>
        <v>3144.24</v>
      </c>
      <c r="CY26" s="63"/>
      <c r="CZ26" s="63"/>
      <c r="DA26" s="63"/>
      <c r="DB26" s="63"/>
      <c r="DC26" s="63"/>
      <c r="DD26" s="63"/>
      <c r="DE26" s="63"/>
      <c r="DF26" s="63"/>
      <c r="DG26" s="63"/>
      <c r="DH26" s="63"/>
      <c r="DI26" s="63"/>
      <c r="DJ26" s="63"/>
      <c r="DK26" s="63"/>
      <c r="DL26" s="63"/>
      <c r="DM26" s="63"/>
      <c r="DN26" s="63"/>
      <c r="DO26" s="63"/>
      <c r="DP26" s="63"/>
      <c r="DQ26" s="63"/>
      <c r="DR26" s="63"/>
      <c r="DS26" s="64"/>
      <c r="DT26" s="62">
        <f>$CH$30+$CT$94+$BV$101+J99</f>
        <v>3395.19</v>
      </c>
      <c r="DU26" s="63"/>
      <c r="DV26" s="63"/>
      <c r="DW26" s="63"/>
      <c r="DX26" s="63"/>
      <c r="DY26" s="63"/>
      <c r="DZ26" s="63"/>
      <c r="EA26" s="63"/>
      <c r="EB26" s="63"/>
      <c r="EC26" s="63"/>
      <c r="ED26" s="63"/>
      <c r="EE26" s="63"/>
      <c r="EF26" s="63"/>
      <c r="EG26" s="63"/>
      <c r="EH26" s="63"/>
      <c r="EI26" s="63"/>
      <c r="EJ26" s="63"/>
      <c r="EK26" s="63"/>
      <c r="EL26" s="63"/>
      <c r="EM26" s="63"/>
      <c r="EN26" s="63"/>
      <c r="EO26" s="64"/>
      <c r="EP26" s="62">
        <f>$CH$30+$CT$94+$BV$101+J100</f>
        <v>3709.2999999999997</v>
      </c>
      <c r="EQ26" s="63"/>
      <c r="ER26" s="63"/>
      <c r="ES26" s="63"/>
      <c r="ET26" s="63"/>
      <c r="EU26" s="63"/>
      <c r="EV26" s="63"/>
      <c r="EW26" s="63"/>
      <c r="EX26" s="63"/>
      <c r="EY26" s="63"/>
      <c r="EZ26" s="63"/>
      <c r="FA26" s="63"/>
      <c r="FB26" s="63"/>
      <c r="FC26" s="63"/>
      <c r="FD26" s="63"/>
      <c r="FE26" s="63"/>
      <c r="FF26" s="63"/>
      <c r="FG26" s="63"/>
      <c r="FH26" s="63"/>
      <c r="FI26" s="63"/>
      <c r="FJ26" s="63"/>
      <c r="FK26" s="64"/>
      <c r="FU26" s="12"/>
    </row>
    <row r="27" spans="1:177" ht="15.75" customHeight="1">
      <c r="A27" s="8"/>
      <c r="B27" s="60" t="s">
        <v>25</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1"/>
      <c r="CB27" s="62">
        <f>$CH$30+$CT$95+$BV$101+J97</f>
        <v>2894.92</v>
      </c>
      <c r="CC27" s="63"/>
      <c r="CD27" s="63"/>
      <c r="CE27" s="63"/>
      <c r="CF27" s="63"/>
      <c r="CG27" s="63"/>
      <c r="CH27" s="63"/>
      <c r="CI27" s="63"/>
      <c r="CJ27" s="63"/>
      <c r="CK27" s="63"/>
      <c r="CL27" s="63"/>
      <c r="CM27" s="63"/>
      <c r="CN27" s="63"/>
      <c r="CO27" s="63"/>
      <c r="CP27" s="63"/>
      <c r="CQ27" s="63"/>
      <c r="CR27" s="63"/>
      <c r="CS27" s="63"/>
      <c r="CT27" s="63"/>
      <c r="CU27" s="63"/>
      <c r="CV27" s="63"/>
      <c r="CW27" s="64"/>
      <c r="CX27" s="62">
        <f>$CH$30+$CT$95+$BV$101+J98</f>
        <v>3144.85</v>
      </c>
      <c r="CY27" s="63"/>
      <c r="CZ27" s="63"/>
      <c r="DA27" s="63"/>
      <c r="DB27" s="63"/>
      <c r="DC27" s="63"/>
      <c r="DD27" s="63"/>
      <c r="DE27" s="63"/>
      <c r="DF27" s="63"/>
      <c r="DG27" s="63"/>
      <c r="DH27" s="63"/>
      <c r="DI27" s="63"/>
      <c r="DJ27" s="63"/>
      <c r="DK27" s="63"/>
      <c r="DL27" s="63"/>
      <c r="DM27" s="63"/>
      <c r="DN27" s="63"/>
      <c r="DO27" s="63"/>
      <c r="DP27" s="63"/>
      <c r="DQ27" s="63"/>
      <c r="DR27" s="63"/>
      <c r="DS27" s="64"/>
      <c r="DT27" s="62">
        <f>$CH$30+$CT$95+$BV$101+J99</f>
        <v>3395.8</v>
      </c>
      <c r="DU27" s="63"/>
      <c r="DV27" s="63"/>
      <c r="DW27" s="63"/>
      <c r="DX27" s="63"/>
      <c r="DY27" s="63"/>
      <c r="DZ27" s="63"/>
      <c r="EA27" s="63"/>
      <c r="EB27" s="63"/>
      <c r="EC27" s="63"/>
      <c r="ED27" s="63"/>
      <c r="EE27" s="63"/>
      <c r="EF27" s="63"/>
      <c r="EG27" s="63"/>
      <c r="EH27" s="63"/>
      <c r="EI27" s="63"/>
      <c r="EJ27" s="63"/>
      <c r="EK27" s="63"/>
      <c r="EL27" s="63"/>
      <c r="EM27" s="63"/>
      <c r="EN27" s="63"/>
      <c r="EO27" s="64"/>
      <c r="EP27" s="62">
        <f>$CH$30+$CT$95+$BV$101+J100</f>
        <v>3709.91</v>
      </c>
      <c r="EQ27" s="63"/>
      <c r="ER27" s="63"/>
      <c r="ES27" s="63"/>
      <c r="ET27" s="63"/>
      <c r="EU27" s="63"/>
      <c r="EV27" s="63"/>
      <c r="EW27" s="63"/>
      <c r="EX27" s="63"/>
      <c r="EY27" s="63"/>
      <c r="EZ27" s="63"/>
      <c r="FA27" s="63"/>
      <c r="FB27" s="63"/>
      <c r="FC27" s="63"/>
      <c r="FD27" s="63"/>
      <c r="FE27" s="63"/>
      <c r="FF27" s="63"/>
      <c r="FG27" s="63"/>
      <c r="FH27" s="63"/>
      <c r="FI27" s="63"/>
      <c r="FJ27" s="63"/>
      <c r="FK27" s="64"/>
      <c r="FU27" s="12"/>
    </row>
    <row r="28" ht="15.75" customHeight="1"/>
    <row r="29" ht="15.75" customHeight="1">
      <c r="G29" s="13" t="s">
        <v>26</v>
      </c>
    </row>
    <row r="30" spans="1:101" ht="15.75">
      <c r="A30" s="52" t="s">
        <v>27</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9">
        <f>(ROUND(CU36*EQ38+DL34,2)+BE86)</f>
        <v>1273.14</v>
      </c>
      <c r="CI30" s="59"/>
      <c r="CJ30" s="59"/>
      <c r="CK30" s="59"/>
      <c r="CL30" s="59"/>
      <c r="CM30" s="59"/>
      <c r="CN30" s="59"/>
      <c r="CO30" s="59"/>
      <c r="CP30" s="59"/>
      <c r="CQ30" s="59"/>
      <c r="CR30" s="59"/>
      <c r="CS30" s="59"/>
      <c r="CT30" s="59"/>
      <c r="CU30" s="59"/>
      <c r="CV30" s="59"/>
      <c r="CW30" s="59"/>
    </row>
    <row r="31" ht="15.75" customHeight="1">
      <c r="G31" s="7" t="s">
        <v>28</v>
      </c>
    </row>
    <row r="32" ht="15.75" customHeight="1">
      <c r="A32" s="13" t="s">
        <v>29</v>
      </c>
    </row>
    <row r="33" ht="12" customHeight="1"/>
    <row r="34" spans="1:131" ht="15.75" customHeight="1">
      <c r="A34" s="52" t="s">
        <v>30</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1">
        <v>691.32</v>
      </c>
      <c r="DM34" s="54"/>
      <c r="DN34" s="54"/>
      <c r="DO34" s="54"/>
      <c r="DP34" s="54"/>
      <c r="DQ34" s="54"/>
      <c r="DR34" s="54"/>
      <c r="DS34" s="54"/>
      <c r="DT34" s="54"/>
      <c r="DU34" s="54"/>
      <c r="DV34" s="54"/>
      <c r="DW34" s="54"/>
      <c r="DX34" s="54"/>
      <c r="DY34" s="54"/>
      <c r="DZ34" s="54"/>
      <c r="EA34" s="54"/>
    </row>
    <row r="35" ht="12" customHeight="1"/>
    <row r="36" spans="1:114" ht="15.75" customHeight="1">
      <c r="A36" s="52" t="s">
        <v>31</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1">
        <v>278837.76</v>
      </c>
      <c r="CV36" s="51"/>
      <c r="CW36" s="51"/>
      <c r="CX36" s="51"/>
      <c r="CY36" s="51"/>
      <c r="CZ36" s="51"/>
      <c r="DA36" s="51"/>
      <c r="DB36" s="51"/>
      <c r="DC36" s="51"/>
      <c r="DD36" s="51"/>
      <c r="DE36" s="51"/>
      <c r="DF36" s="51"/>
      <c r="DG36" s="51"/>
      <c r="DH36" s="51"/>
      <c r="DI36" s="51"/>
      <c r="DJ36" s="51"/>
    </row>
    <row r="37" ht="12" customHeight="1"/>
    <row r="38" spans="1:162" ht="15.75" customHeight="1">
      <c r="A38" s="52" t="s">
        <v>32</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7">
        <f>ROUND(IF((DH40-DM54-BC49)/(AE68-Z83-BC77)&lt;0,0,(DH40-DM54-BC49)/(AE68-Z83-BC77)),11)</f>
        <v>0.00180052968</v>
      </c>
      <c r="ER38" s="57"/>
      <c r="ES38" s="57"/>
      <c r="ET38" s="57"/>
      <c r="EU38" s="57"/>
      <c r="EV38" s="57"/>
      <c r="EW38" s="57"/>
      <c r="EX38" s="57"/>
      <c r="EY38" s="57"/>
      <c r="EZ38" s="57"/>
      <c r="FA38" s="57"/>
      <c r="FB38" s="57"/>
      <c r="FC38" s="57"/>
      <c r="FD38" s="57"/>
      <c r="FE38" s="57"/>
      <c r="FF38" s="57"/>
    </row>
    <row r="39" ht="12" customHeight="1"/>
    <row r="40" spans="1:127" ht="15.75" customHeight="1">
      <c r="A40" s="52" t="s">
        <v>33</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1">
        <v>393.478</v>
      </c>
      <c r="DI40" s="54"/>
      <c r="DJ40" s="54"/>
      <c r="DK40" s="54"/>
      <c r="DL40" s="54"/>
      <c r="DM40" s="54"/>
      <c r="DN40" s="54"/>
      <c r="DO40" s="54"/>
      <c r="DP40" s="54"/>
      <c r="DQ40" s="54"/>
      <c r="DR40" s="54"/>
      <c r="DS40" s="54"/>
      <c r="DT40" s="54"/>
      <c r="DU40" s="54"/>
      <c r="DV40" s="54"/>
      <c r="DW40" s="54"/>
    </row>
    <row r="41" ht="12" customHeight="1"/>
    <row r="42" ht="15.75" customHeight="1">
      <c r="A42" s="13" t="s">
        <v>34</v>
      </c>
    </row>
    <row r="43" spans="1:62" ht="15.75" customHeight="1">
      <c r="A43" s="13" t="s">
        <v>35</v>
      </c>
      <c r="AU43" s="50"/>
      <c r="AV43" s="50"/>
      <c r="AW43" s="50"/>
      <c r="AX43" s="50"/>
      <c r="AY43" s="50"/>
      <c r="AZ43" s="50"/>
      <c r="BA43" s="50"/>
      <c r="BB43" s="50"/>
      <c r="BC43" s="50"/>
      <c r="BD43" s="50"/>
      <c r="BE43" s="50"/>
      <c r="BF43" s="50"/>
      <c r="BG43" s="50"/>
      <c r="BH43" s="50"/>
      <c r="BI43" s="50"/>
      <c r="BJ43" s="50"/>
    </row>
    <row r="44" ht="12" customHeight="1"/>
    <row r="45" ht="15.75" customHeight="1">
      <c r="A45" s="13" t="s">
        <v>36</v>
      </c>
    </row>
    <row r="46" spans="1:48" ht="15.75" customHeight="1">
      <c r="A46" s="13" t="s">
        <v>37</v>
      </c>
      <c r="AF46" s="50"/>
      <c r="AG46" s="50"/>
      <c r="AH46" s="50"/>
      <c r="AI46" s="50"/>
      <c r="AJ46" s="50"/>
      <c r="AK46" s="50"/>
      <c r="AL46" s="50"/>
      <c r="AM46" s="50"/>
      <c r="AN46" s="50"/>
      <c r="AO46" s="50"/>
      <c r="AP46" s="50"/>
      <c r="AQ46" s="50"/>
      <c r="AR46" s="50"/>
      <c r="AS46" s="50"/>
      <c r="AT46" s="50"/>
      <c r="AU46" s="50"/>
      <c r="AV46" s="13" t="s">
        <v>38</v>
      </c>
    </row>
    <row r="47" ht="15.75" customHeight="1">
      <c r="A47" s="13" t="s">
        <v>39</v>
      </c>
    </row>
    <row r="48" spans="10:70" ht="18" customHeight="1">
      <c r="J48" s="13" t="s">
        <v>40</v>
      </c>
      <c r="BC48" s="50"/>
      <c r="BD48" s="50"/>
      <c r="BE48" s="50"/>
      <c r="BF48" s="50"/>
      <c r="BG48" s="50"/>
      <c r="BH48" s="50"/>
      <c r="BI48" s="50"/>
      <c r="BJ48" s="50"/>
      <c r="BK48" s="50"/>
      <c r="BL48" s="50"/>
      <c r="BM48" s="50"/>
      <c r="BN48" s="50"/>
      <c r="BO48" s="50"/>
      <c r="BP48" s="50"/>
      <c r="BQ48" s="50"/>
      <c r="BR48" s="50"/>
    </row>
    <row r="49" spans="10:70" ht="18" customHeight="1">
      <c r="J49" s="13" t="s">
        <v>41</v>
      </c>
      <c r="BC49" s="51">
        <v>36.623</v>
      </c>
      <c r="BD49" s="51"/>
      <c r="BE49" s="51"/>
      <c r="BF49" s="51"/>
      <c r="BG49" s="51"/>
      <c r="BH49" s="51"/>
      <c r="BI49" s="51"/>
      <c r="BJ49" s="51"/>
      <c r="BK49" s="51"/>
      <c r="BL49" s="51"/>
      <c r="BM49" s="51"/>
      <c r="BN49" s="51"/>
      <c r="BO49" s="51"/>
      <c r="BP49" s="51"/>
      <c r="BQ49" s="51"/>
      <c r="BR49" s="51"/>
    </row>
    <row r="50" spans="10:70" ht="18" customHeight="1">
      <c r="J50" s="13" t="s">
        <v>42</v>
      </c>
      <c r="BC50" s="50"/>
      <c r="BD50" s="50"/>
      <c r="BE50" s="50"/>
      <c r="BF50" s="50"/>
      <c r="BG50" s="50"/>
      <c r="BH50" s="50"/>
      <c r="BI50" s="50"/>
      <c r="BJ50" s="50"/>
      <c r="BK50" s="50"/>
      <c r="BL50" s="50"/>
      <c r="BM50" s="50"/>
      <c r="BN50" s="50"/>
      <c r="BO50" s="50"/>
      <c r="BP50" s="50"/>
      <c r="BQ50" s="50"/>
      <c r="BR50" s="50"/>
    </row>
    <row r="51" spans="10:70" ht="18" customHeight="1">
      <c r="J51" s="13" t="s">
        <v>43</v>
      </c>
      <c r="BC51" s="50"/>
      <c r="BD51" s="50"/>
      <c r="BE51" s="50"/>
      <c r="BF51" s="50"/>
      <c r="BG51" s="50"/>
      <c r="BH51" s="50"/>
      <c r="BI51" s="50"/>
      <c r="BJ51" s="50"/>
      <c r="BK51" s="50"/>
      <c r="BL51" s="50"/>
      <c r="BM51" s="50"/>
      <c r="BN51" s="50"/>
      <c r="BO51" s="50"/>
      <c r="BP51" s="50"/>
      <c r="BQ51" s="50"/>
      <c r="BR51" s="50"/>
    </row>
    <row r="52" spans="10:70" ht="18" customHeight="1">
      <c r="J52" s="13" t="s">
        <v>44</v>
      </c>
      <c r="BC52" s="50"/>
      <c r="BD52" s="50"/>
      <c r="BE52" s="50"/>
      <c r="BF52" s="50"/>
      <c r="BG52" s="50"/>
      <c r="BH52" s="50"/>
      <c r="BI52" s="50"/>
      <c r="BJ52" s="50"/>
      <c r="BK52" s="50"/>
      <c r="BL52" s="50"/>
      <c r="BM52" s="50"/>
      <c r="BN52" s="50"/>
      <c r="BO52" s="50"/>
      <c r="BP52" s="50"/>
      <c r="BQ52" s="50"/>
      <c r="BR52" s="50"/>
    </row>
    <row r="53" ht="12" customHeight="1"/>
    <row r="54" spans="1:132" ht="15.75" customHeight="1">
      <c r="A54" s="58" t="s">
        <v>45</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4">
        <v>110.505</v>
      </c>
      <c r="DN54" s="54"/>
      <c r="DO54" s="54"/>
      <c r="DP54" s="54"/>
      <c r="DQ54" s="54"/>
      <c r="DR54" s="54"/>
      <c r="DS54" s="54"/>
      <c r="DT54" s="54"/>
      <c r="DU54" s="54"/>
      <c r="DV54" s="54"/>
      <c r="DW54" s="54"/>
      <c r="DX54" s="54"/>
      <c r="DY54" s="54"/>
      <c r="DZ54" s="54"/>
      <c r="EA54" s="54"/>
      <c r="EB54" s="54"/>
    </row>
    <row r="55" ht="12" customHeight="1"/>
    <row r="56" ht="15.75" customHeight="1">
      <c r="A56" s="13" t="s">
        <v>46</v>
      </c>
    </row>
    <row r="57" spans="1:17" ht="15.75" customHeight="1">
      <c r="A57" s="50"/>
      <c r="B57" s="50"/>
      <c r="C57" s="50"/>
      <c r="D57" s="50"/>
      <c r="E57" s="50"/>
      <c r="F57" s="50"/>
      <c r="G57" s="50"/>
      <c r="H57" s="50"/>
      <c r="I57" s="50"/>
      <c r="J57" s="50"/>
      <c r="K57" s="50"/>
      <c r="L57" s="50"/>
      <c r="M57" s="50"/>
      <c r="N57" s="50"/>
      <c r="O57" s="50"/>
      <c r="P57" s="50"/>
      <c r="Q57" s="13" t="s">
        <v>38</v>
      </c>
    </row>
    <row r="58" ht="15.75" customHeight="1">
      <c r="A58" s="13" t="s">
        <v>39</v>
      </c>
    </row>
    <row r="59" spans="4:50" ht="18" customHeight="1">
      <c r="D59" s="7" t="s">
        <v>47</v>
      </c>
      <c r="AI59" s="50"/>
      <c r="AJ59" s="50"/>
      <c r="AK59" s="50"/>
      <c r="AL59" s="50"/>
      <c r="AM59" s="50"/>
      <c r="AN59" s="50"/>
      <c r="AO59" s="50"/>
      <c r="AP59" s="50"/>
      <c r="AQ59" s="50"/>
      <c r="AR59" s="50"/>
      <c r="AS59" s="50"/>
      <c r="AT59" s="50"/>
      <c r="AU59" s="50"/>
      <c r="AV59" s="50"/>
      <c r="AW59" s="50"/>
      <c r="AX59" s="50"/>
    </row>
    <row r="60" spans="7:63" ht="18" customHeight="1">
      <c r="G60" s="7" t="s">
        <v>48</v>
      </c>
      <c r="AV60" s="50"/>
      <c r="AW60" s="50"/>
      <c r="AX60" s="50"/>
      <c r="AY60" s="50"/>
      <c r="AZ60" s="50"/>
      <c r="BA60" s="50"/>
      <c r="BB60" s="50"/>
      <c r="BC60" s="50"/>
      <c r="BD60" s="50"/>
      <c r="BE60" s="50"/>
      <c r="BF60" s="50"/>
      <c r="BG60" s="50"/>
      <c r="BH60" s="50"/>
      <c r="BI60" s="50"/>
      <c r="BJ60" s="50"/>
      <c r="BK60" s="50"/>
    </row>
    <row r="61" spans="7:63" ht="18" customHeight="1">
      <c r="G61" s="7" t="s">
        <v>49</v>
      </c>
      <c r="AV61" s="50"/>
      <c r="AW61" s="50"/>
      <c r="AX61" s="50"/>
      <c r="AY61" s="50"/>
      <c r="AZ61" s="50"/>
      <c r="BA61" s="50"/>
      <c r="BB61" s="50"/>
      <c r="BC61" s="50"/>
      <c r="BD61" s="50"/>
      <c r="BE61" s="50"/>
      <c r="BF61" s="50"/>
      <c r="BG61" s="50"/>
      <c r="BH61" s="50"/>
      <c r="BI61" s="50"/>
      <c r="BJ61" s="50"/>
      <c r="BK61" s="50"/>
    </row>
    <row r="62" spans="7:63" ht="18" customHeight="1">
      <c r="G62" s="7" t="s">
        <v>50</v>
      </c>
      <c r="AV62" s="50"/>
      <c r="AW62" s="50"/>
      <c r="AX62" s="50"/>
      <c r="AY62" s="50"/>
      <c r="AZ62" s="50"/>
      <c r="BA62" s="50"/>
      <c r="BB62" s="50"/>
      <c r="BC62" s="50"/>
      <c r="BD62" s="50"/>
      <c r="BE62" s="50"/>
      <c r="BF62" s="50"/>
      <c r="BG62" s="50"/>
      <c r="BH62" s="50"/>
      <c r="BI62" s="50"/>
      <c r="BJ62" s="50"/>
      <c r="BK62" s="50"/>
    </row>
    <row r="63" spans="4:50" ht="18" customHeight="1">
      <c r="D63" s="7" t="s">
        <v>51</v>
      </c>
      <c r="AI63" s="50"/>
      <c r="AJ63" s="50"/>
      <c r="AK63" s="50"/>
      <c r="AL63" s="50"/>
      <c r="AM63" s="50"/>
      <c r="AN63" s="50"/>
      <c r="AO63" s="50"/>
      <c r="AP63" s="50"/>
      <c r="AQ63" s="50"/>
      <c r="AR63" s="50"/>
      <c r="AS63" s="50"/>
      <c r="AT63" s="50"/>
      <c r="AU63" s="50"/>
      <c r="AV63" s="50"/>
      <c r="AW63" s="50"/>
      <c r="AX63" s="50"/>
    </row>
    <row r="64" spans="7:63" ht="18" customHeight="1">
      <c r="G64" s="7" t="s">
        <v>48</v>
      </c>
      <c r="AV64" s="50"/>
      <c r="AW64" s="50"/>
      <c r="AX64" s="50"/>
      <c r="AY64" s="50"/>
      <c r="AZ64" s="50"/>
      <c r="BA64" s="50"/>
      <c r="BB64" s="50"/>
      <c r="BC64" s="50"/>
      <c r="BD64" s="50"/>
      <c r="BE64" s="50"/>
      <c r="BF64" s="50"/>
      <c r="BG64" s="50"/>
      <c r="BH64" s="50"/>
      <c r="BI64" s="50"/>
      <c r="BJ64" s="50"/>
      <c r="BK64" s="50"/>
    </row>
    <row r="65" spans="7:63" ht="18" customHeight="1">
      <c r="G65" s="7" t="s">
        <v>50</v>
      </c>
      <c r="AV65" s="50"/>
      <c r="AW65" s="50"/>
      <c r="AX65" s="50"/>
      <c r="AY65" s="50"/>
      <c r="AZ65" s="50"/>
      <c r="BA65" s="50"/>
      <c r="BB65" s="50"/>
      <c r="BC65" s="50"/>
      <c r="BD65" s="50"/>
      <c r="BE65" s="50"/>
      <c r="BF65" s="50"/>
      <c r="BG65" s="50"/>
      <c r="BH65" s="50"/>
      <c r="BI65" s="50"/>
      <c r="BJ65" s="50"/>
      <c r="BK65" s="50"/>
    </row>
    <row r="66" ht="12" customHeight="1"/>
    <row r="67" ht="15.75" customHeight="1">
      <c r="A67" s="13" t="s">
        <v>52</v>
      </c>
    </row>
    <row r="68" spans="1:46" ht="15.75" customHeight="1">
      <c r="A68" s="13" t="s">
        <v>53</v>
      </c>
      <c r="AE68" s="51">
        <v>219830.065</v>
      </c>
      <c r="AF68" s="51"/>
      <c r="AG68" s="51"/>
      <c r="AH68" s="51"/>
      <c r="AI68" s="51"/>
      <c r="AJ68" s="51"/>
      <c r="AK68" s="51"/>
      <c r="AL68" s="51"/>
      <c r="AM68" s="51"/>
      <c r="AN68" s="51"/>
      <c r="AO68" s="51"/>
      <c r="AP68" s="51"/>
      <c r="AQ68" s="51"/>
      <c r="AR68" s="51"/>
      <c r="AS68" s="51"/>
      <c r="AT68" s="51"/>
    </row>
    <row r="69" ht="12" customHeight="1"/>
    <row r="70" ht="15.75" customHeight="1">
      <c r="A70" s="13" t="s">
        <v>54</v>
      </c>
    </row>
    <row r="71" spans="1:34" ht="15.75" customHeight="1">
      <c r="A71" s="13" t="s">
        <v>55</v>
      </c>
      <c r="S71" s="50"/>
      <c r="T71" s="50"/>
      <c r="U71" s="50"/>
      <c r="V71" s="50"/>
      <c r="W71" s="50"/>
      <c r="X71" s="50"/>
      <c r="Y71" s="50"/>
      <c r="Z71" s="50"/>
      <c r="AA71" s="50"/>
      <c r="AB71" s="50"/>
      <c r="AC71" s="50"/>
      <c r="AD71" s="50"/>
      <c r="AE71" s="50"/>
      <c r="AF71" s="50"/>
      <c r="AG71" s="50"/>
      <c r="AH71" s="50"/>
    </row>
    <row r="72" ht="12" customHeight="1"/>
    <row r="73" ht="15.75" customHeight="1">
      <c r="A73" s="13" t="s">
        <v>56</v>
      </c>
    </row>
    <row r="74" spans="1:39" ht="15.75" customHeight="1">
      <c r="A74" s="13" t="s">
        <v>57</v>
      </c>
      <c r="W74" s="50"/>
      <c r="X74" s="50"/>
      <c r="Y74" s="50"/>
      <c r="Z74" s="50"/>
      <c r="AA74" s="50"/>
      <c r="AB74" s="50"/>
      <c r="AC74" s="50"/>
      <c r="AD74" s="50"/>
      <c r="AE74" s="50"/>
      <c r="AF74" s="50"/>
      <c r="AG74" s="50"/>
      <c r="AH74" s="50"/>
      <c r="AI74" s="50"/>
      <c r="AJ74" s="50"/>
      <c r="AK74" s="50"/>
      <c r="AL74" s="50"/>
      <c r="AM74" s="13" t="s">
        <v>38</v>
      </c>
    </row>
    <row r="75" ht="15.75" customHeight="1">
      <c r="A75" s="13" t="s">
        <v>39</v>
      </c>
    </row>
    <row r="76" spans="7:70" ht="21" customHeight="1">
      <c r="G76" s="13" t="s">
        <v>58</v>
      </c>
      <c r="BC76" s="50"/>
      <c r="BD76" s="50"/>
      <c r="BE76" s="50"/>
      <c r="BF76" s="50"/>
      <c r="BG76" s="50"/>
      <c r="BH76" s="50"/>
      <c r="BI76" s="50"/>
      <c r="BJ76" s="50"/>
      <c r="BK76" s="50"/>
      <c r="BL76" s="50"/>
      <c r="BM76" s="50"/>
      <c r="BN76" s="50"/>
      <c r="BO76" s="50"/>
      <c r="BP76" s="50"/>
      <c r="BQ76" s="50"/>
      <c r="BR76" s="50"/>
    </row>
    <row r="77" spans="7:70" ht="21" customHeight="1">
      <c r="G77" s="13" t="s">
        <v>59</v>
      </c>
      <c r="BC77" s="51">
        <v>18548.116</v>
      </c>
      <c r="BD77" s="51"/>
      <c r="BE77" s="51"/>
      <c r="BF77" s="51"/>
      <c r="BG77" s="51"/>
      <c r="BH77" s="51"/>
      <c r="BI77" s="51"/>
      <c r="BJ77" s="51"/>
      <c r="BK77" s="51"/>
      <c r="BL77" s="51"/>
      <c r="BM77" s="51"/>
      <c r="BN77" s="51"/>
      <c r="BO77" s="51"/>
      <c r="BP77" s="51"/>
      <c r="BQ77" s="51"/>
      <c r="BR77" s="51"/>
    </row>
    <row r="78" spans="7:70" ht="21" customHeight="1">
      <c r="G78" s="13" t="s">
        <v>60</v>
      </c>
      <c r="BC78" s="50"/>
      <c r="BD78" s="50"/>
      <c r="BE78" s="50"/>
      <c r="BF78" s="50"/>
      <c r="BG78" s="50"/>
      <c r="BH78" s="50"/>
      <c r="BI78" s="50"/>
      <c r="BJ78" s="50"/>
      <c r="BK78" s="50"/>
      <c r="BL78" s="50"/>
      <c r="BM78" s="50"/>
      <c r="BN78" s="50"/>
      <c r="BO78" s="50"/>
      <c r="BP78" s="50"/>
      <c r="BQ78" s="50"/>
      <c r="BR78" s="50"/>
    </row>
    <row r="79" spans="7:70" ht="21" customHeight="1">
      <c r="G79" s="13" t="s">
        <v>61</v>
      </c>
      <c r="BC79" s="50"/>
      <c r="BD79" s="50"/>
      <c r="BE79" s="50"/>
      <c r="BF79" s="50"/>
      <c r="BG79" s="50"/>
      <c r="BH79" s="50"/>
      <c r="BI79" s="50"/>
      <c r="BJ79" s="50"/>
      <c r="BK79" s="50"/>
      <c r="BL79" s="50"/>
      <c r="BM79" s="50"/>
      <c r="BN79" s="50"/>
      <c r="BO79" s="50"/>
      <c r="BP79" s="50"/>
      <c r="BQ79" s="50"/>
      <c r="BR79" s="50"/>
    </row>
    <row r="80" spans="7:70" ht="21" customHeight="1">
      <c r="G80" s="13" t="s">
        <v>62</v>
      </c>
      <c r="BC80" s="50"/>
      <c r="BD80" s="50"/>
      <c r="BE80" s="50"/>
      <c r="BF80" s="50"/>
      <c r="BG80" s="50"/>
      <c r="BH80" s="50"/>
      <c r="BI80" s="50"/>
      <c r="BJ80" s="50"/>
      <c r="BK80" s="50"/>
      <c r="BL80" s="50"/>
      <c r="BM80" s="50"/>
      <c r="BN80" s="50"/>
      <c r="BO80" s="50"/>
      <c r="BP80" s="50"/>
      <c r="BQ80" s="50"/>
      <c r="BR80" s="50"/>
    </row>
    <row r="81" ht="12" customHeight="1"/>
    <row r="82" ht="15.75" customHeight="1">
      <c r="A82" s="13" t="s">
        <v>63</v>
      </c>
    </row>
    <row r="83" spans="1:41" ht="15.75" customHeight="1">
      <c r="A83" s="13" t="s">
        <v>64</v>
      </c>
      <c r="Z83" s="51">
        <v>64461.1</v>
      </c>
      <c r="AA83" s="51"/>
      <c r="AB83" s="51"/>
      <c r="AC83" s="51"/>
      <c r="AD83" s="51"/>
      <c r="AE83" s="51"/>
      <c r="AF83" s="51"/>
      <c r="AG83" s="51"/>
      <c r="AH83" s="51"/>
      <c r="AI83" s="51"/>
      <c r="AJ83" s="51"/>
      <c r="AK83" s="51"/>
      <c r="AL83" s="51"/>
      <c r="AM83" s="51"/>
      <c r="AN83" s="51"/>
      <c r="AO83" s="51"/>
    </row>
    <row r="84" ht="12" customHeight="1"/>
    <row r="85" ht="15.75" customHeight="1">
      <c r="A85" s="13" t="s">
        <v>65</v>
      </c>
    </row>
    <row r="86" spans="1:72" ht="15.75" customHeight="1">
      <c r="A86" s="52" t="s">
        <v>66</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3">
        <v>79.76</v>
      </c>
      <c r="BF86" s="54"/>
      <c r="BG86" s="54"/>
      <c r="BH86" s="54"/>
      <c r="BI86" s="54"/>
      <c r="BJ86" s="54"/>
      <c r="BK86" s="54"/>
      <c r="BL86" s="54"/>
      <c r="BM86" s="54"/>
      <c r="BN86" s="54"/>
      <c r="BO86" s="54"/>
      <c r="BP86" s="54"/>
      <c r="BQ86" s="54"/>
      <c r="BR86" s="54"/>
      <c r="BS86" s="54"/>
      <c r="BT86" s="54"/>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5" t="s">
        <v>67</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6" t="s">
        <v>68</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row>
    <row r="91" spans="1:170" s="1" customFormat="1" ht="13.5" customHeight="1">
      <c r="A91" s="56" t="s">
        <v>120</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row>
    <row r="92" spans="1:134" ht="15.75" customHeight="1">
      <c r="A92" s="7" t="s">
        <v>113</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'[1]сбытовая'!$AH$27</f>
        <v>2.73</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114</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'[1]сбытовая'!$AH$26</f>
        <v>4.67</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'[1]сбытовая'!$AH$25</f>
        <v>6.86</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49"/>
      <c r="BX95" s="49"/>
      <c r="BY95" s="49"/>
      <c r="BZ95" s="49"/>
      <c r="CA95" s="19"/>
      <c r="CB95" s="17"/>
      <c r="CC95" s="17"/>
      <c r="CD95" s="17"/>
      <c r="CE95" s="17"/>
      <c r="CF95" s="17"/>
      <c r="CG95" s="17"/>
      <c r="CH95" s="17"/>
      <c r="CI95" s="17"/>
      <c r="CJ95" s="17"/>
      <c r="CK95" s="17"/>
      <c r="CL95" s="17"/>
      <c r="CM95" s="17"/>
      <c r="CN95" s="17"/>
      <c r="CO95" s="17"/>
      <c r="CP95" s="17"/>
      <c r="CQ95" s="17"/>
      <c r="CR95" s="17"/>
      <c r="CS95" s="17"/>
      <c r="CT95" s="21">
        <f>'[1]сбытовая'!$AH$24</f>
        <v>7.47</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117</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5">
        <v>1610.94</v>
      </c>
      <c r="K97" s="45"/>
      <c r="L97" s="45"/>
      <c r="M97" s="45"/>
      <c r="N97" s="45"/>
      <c r="O97" s="45"/>
      <c r="P97" s="45"/>
      <c r="Q97" s="45"/>
      <c r="R97" s="45"/>
      <c r="S97" s="45"/>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5">
        <v>1860.87</v>
      </c>
      <c r="K98" s="45"/>
      <c r="L98" s="45"/>
      <c r="M98" s="45"/>
      <c r="N98" s="45"/>
      <c r="O98" s="45"/>
      <c r="P98" s="45"/>
      <c r="Q98" s="45"/>
      <c r="R98" s="45"/>
      <c r="S98" s="45"/>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5">
        <v>2111.82</v>
      </c>
      <c r="K99" s="45"/>
      <c r="L99" s="45"/>
      <c r="M99" s="45"/>
      <c r="N99" s="45"/>
      <c r="O99" s="45"/>
      <c r="P99" s="45"/>
      <c r="Q99" s="45"/>
      <c r="R99" s="45"/>
      <c r="S99" s="45"/>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5">
        <v>2425.93</v>
      </c>
      <c r="K100" s="45"/>
      <c r="L100" s="45"/>
      <c r="M100" s="45"/>
      <c r="N100" s="45"/>
      <c r="O100" s="45"/>
      <c r="P100" s="45"/>
      <c r="Q100" s="45"/>
      <c r="R100" s="45"/>
      <c r="S100" s="45"/>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6">
        <f>'[1]расчет цен'!$W$32</f>
        <v>3.37</v>
      </c>
      <c r="BW101" s="47"/>
      <c r="BX101" s="47"/>
      <c r="BY101" s="47"/>
      <c r="BZ101" s="47"/>
      <c r="CA101" s="47"/>
      <c r="CB101" s="47"/>
      <c r="CC101" s="47"/>
      <c r="CD101" s="47"/>
      <c r="CE101" s="47"/>
      <c r="CF101" s="48"/>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69"/>
  <sheetViews>
    <sheetView zoomScale="55" zoomScaleNormal="55" zoomScalePageLayoutView="0" workbookViewId="0" topLeftCell="A127">
      <selection activeCell="J174" sqref="J174"/>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1406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3" t="s">
        <v>6</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row>
    <row r="10" spans="1:167" s="9" customFormat="1" ht="16.5" customHeight="1">
      <c r="A10" s="94" t="s">
        <v>7</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row>
    <row r="11" spans="1:167" s="9" customFormat="1" ht="16.5" customHeight="1">
      <c r="A11" s="94" t="s">
        <v>8</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row>
    <row r="12" spans="1:167" s="9" customFormat="1" ht="16.5" customHeight="1">
      <c r="A12" s="94" t="s">
        <v>4</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1:167" ht="15.75" customHeight="1">
      <c r="A15" s="30" t="s">
        <v>119</v>
      </c>
      <c r="B15" s="30"/>
      <c r="C15" s="30"/>
      <c r="D15" s="30"/>
      <c r="E15" s="31" t="s">
        <v>122</v>
      </c>
      <c r="F15" s="29" t="s">
        <v>75</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5" t="s">
        <v>76</v>
      </c>
      <c r="B18" s="95"/>
      <c r="C18" s="95"/>
      <c r="D18" s="95"/>
      <c r="E18" s="95"/>
      <c r="F18" s="95"/>
      <c r="G18" s="95"/>
      <c r="H18" s="95"/>
      <c r="I18" s="95"/>
      <c r="J18" s="95"/>
      <c r="K18" s="95"/>
      <c r="L18" s="95"/>
      <c r="M18" s="95"/>
      <c r="N18" s="95"/>
      <c r="O18" s="95"/>
      <c r="P18" s="95"/>
      <c r="Q18" s="95"/>
      <c r="R18" s="95"/>
      <c r="S18" s="95"/>
      <c r="T18" s="95"/>
      <c r="U18" s="95"/>
      <c r="V18" s="95"/>
      <c r="W18" s="95"/>
      <c r="X18" s="95"/>
      <c r="Y18" s="95"/>
    </row>
    <row r="19" spans="1:25" ht="15.75" customHeight="1">
      <c r="A19" s="92" t="s">
        <v>77</v>
      </c>
      <c r="B19" s="92"/>
      <c r="C19" s="92"/>
      <c r="D19" s="92"/>
      <c r="E19" s="92"/>
      <c r="F19" s="92"/>
      <c r="G19" s="92"/>
      <c r="H19" s="92"/>
      <c r="I19" s="92"/>
      <c r="J19" s="92"/>
      <c r="K19" s="92"/>
      <c r="L19" s="92"/>
      <c r="M19" s="92"/>
      <c r="N19" s="92"/>
      <c r="O19" s="92"/>
      <c r="P19" s="92"/>
      <c r="Q19" s="92"/>
      <c r="R19" s="92"/>
      <c r="S19" s="92"/>
      <c r="T19" s="92"/>
      <c r="U19" s="92"/>
      <c r="V19" s="92"/>
      <c r="W19" s="92"/>
      <c r="X19" s="92"/>
      <c r="Y19" s="92"/>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78</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79</v>
      </c>
      <c r="B24" s="39"/>
      <c r="C24" s="40" t="s">
        <v>80</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81</v>
      </c>
      <c r="B25" s="39"/>
      <c r="C25" s="39"/>
      <c r="D25" s="39"/>
      <c r="E25" s="39"/>
      <c r="F25" s="39"/>
      <c r="G25" s="41" t="s">
        <v>82</v>
      </c>
      <c r="H25" s="39"/>
      <c r="I25" s="39"/>
      <c r="J25" s="39"/>
      <c r="K25" s="39"/>
      <c r="L25" s="39"/>
      <c r="M25" s="39"/>
      <c r="N25" s="39"/>
      <c r="O25" s="39"/>
      <c r="P25" s="39"/>
      <c r="Q25" s="39"/>
      <c r="R25" s="39"/>
      <c r="S25" s="39"/>
      <c r="T25" s="39"/>
      <c r="U25" s="39"/>
      <c r="V25" s="39"/>
      <c r="W25" s="39"/>
      <c r="X25" s="39"/>
      <c r="Y25" s="39"/>
    </row>
    <row r="26" spans="1:25" ht="15.75" customHeight="1">
      <c r="A26" s="83" t="s">
        <v>83</v>
      </c>
      <c r="B26" s="86" t="s">
        <v>84</v>
      </c>
      <c r="C26" s="87"/>
      <c r="D26" s="87"/>
      <c r="E26" s="87"/>
      <c r="F26" s="87"/>
      <c r="G26" s="87"/>
      <c r="H26" s="87"/>
      <c r="I26" s="87"/>
      <c r="J26" s="87"/>
      <c r="K26" s="87"/>
      <c r="L26" s="87"/>
      <c r="M26" s="87"/>
      <c r="N26" s="87"/>
      <c r="O26" s="87"/>
      <c r="P26" s="87"/>
      <c r="Q26" s="87"/>
      <c r="R26" s="87"/>
      <c r="S26" s="87"/>
      <c r="T26" s="87"/>
      <c r="U26" s="87"/>
      <c r="V26" s="87"/>
      <c r="W26" s="87"/>
      <c r="X26" s="87"/>
      <c r="Y26" s="88"/>
    </row>
    <row r="27" spans="1:25" ht="15.75" customHeight="1">
      <c r="A27" s="84"/>
      <c r="B27" s="89"/>
      <c r="C27" s="90"/>
      <c r="D27" s="90"/>
      <c r="E27" s="90"/>
      <c r="F27" s="90"/>
      <c r="G27" s="90"/>
      <c r="H27" s="90"/>
      <c r="I27" s="90"/>
      <c r="J27" s="90"/>
      <c r="K27" s="90"/>
      <c r="L27" s="90"/>
      <c r="M27" s="90"/>
      <c r="N27" s="90"/>
      <c r="O27" s="90"/>
      <c r="P27" s="90"/>
      <c r="Q27" s="90"/>
      <c r="R27" s="90"/>
      <c r="S27" s="90"/>
      <c r="T27" s="90"/>
      <c r="U27" s="90"/>
      <c r="V27" s="90"/>
      <c r="W27" s="90"/>
      <c r="X27" s="90"/>
      <c r="Y27" s="91"/>
    </row>
    <row r="28" spans="1:25" ht="15.75" customHeight="1">
      <c r="A28" s="84"/>
      <c r="B28" s="81" t="s">
        <v>85</v>
      </c>
      <c r="C28" s="81" t="s">
        <v>86</v>
      </c>
      <c r="D28" s="81" t="s">
        <v>87</v>
      </c>
      <c r="E28" s="81" t="s">
        <v>88</v>
      </c>
      <c r="F28" s="81" t="s">
        <v>89</v>
      </c>
      <c r="G28" s="81" t="s">
        <v>90</v>
      </c>
      <c r="H28" s="81" t="s">
        <v>91</v>
      </c>
      <c r="I28" s="81" t="s">
        <v>92</v>
      </c>
      <c r="J28" s="81" t="s">
        <v>93</v>
      </c>
      <c r="K28" s="81" t="s">
        <v>94</v>
      </c>
      <c r="L28" s="81" t="s">
        <v>95</v>
      </c>
      <c r="M28" s="81" t="s">
        <v>96</v>
      </c>
      <c r="N28" s="81" t="s">
        <v>97</v>
      </c>
      <c r="O28" s="81" t="s">
        <v>98</v>
      </c>
      <c r="P28" s="81" t="s">
        <v>99</v>
      </c>
      <c r="Q28" s="81" t="s">
        <v>100</v>
      </c>
      <c r="R28" s="81" t="s">
        <v>101</v>
      </c>
      <c r="S28" s="81" t="s">
        <v>102</v>
      </c>
      <c r="T28" s="81" t="s">
        <v>103</v>
      </c>
      <c r="U28" s="81" t="s">
        <v>104</v>
      </c>
      <c r="V28" s="81" t="s">
        <v>105</v>
      </c>
      <c r="W28" s="81" t="s">
        <v>106</v>
      </c>
      <c r="X28" s="81" t="s">
        <v>107</v>
      </c>
      <c r="Y28" s="81" t="s">
        <v>108</v>
      </c>
    </row>
    <row r="29" spans="1:25" ht="15.75" customHeight="1">
      <c r="A29" s="85"/>
      <c r="B29" s="82"/>
      <c r="C29" s="82"/>
      <c r="D29" s="82"/>
      <c r="E29" s="82"/>
      <c r="F29" s="82"/>
      <c r="G29" s="82"/>
      <c r="H29" s="82"/>
      <c r="I29" s="82"/>
      <c r="J29" s="82"/>
      <c r="K29" s="82"/>
      <c r="L29" s="82"/>
      <c r="M29" s="82"/>
      <c r="N29" s="82"/>
      <c r="O29" s="82"/>
      <c r="P29" s="82"/>
      <c r="Q29" s="82"/>
      <c r="R29" s="82"/>
      <c r="S29" s="82"/>
      <c r="T29" s="82"/>
      <c r="U29" s="82"/>
      <c r="V29" s="82"/>
      <c r="W29" s="82"/>
      <c r="X29" s="82"/>
      <c r="Y29" s="82"/>
    </row>
    <row r="30" spans="1:25" ht="15.75" customHeight="1">
      <c r="A30" s="42">
        <v>42248</v>
      </c>
      <c r="B30" s="43">
        <v>2283.84</v>
      </c>
      <c r="C30" s="43">
        <v>2285.75</v>
      </c>
      <c r="D30" s="43">
        <v>2314.53</v>
      </c>
      <c r="E30" s="43">
        <v>2303.1600000000003</v>
      </c>
      <c r="F30" s="43">
        <v>2334.0800000000004</v>
      </c>
      <c r="G30" s="43">
        <v>2393.14</v>
      </c>
      <c r="H30" s="43">
        <v>2373.88</v>
      </c>
      <c r="I30" s="43">
        <v>2458.4500000000003</v>
      </c>
      <c r="J30" s="43">
        <v>2405.6200000000003</v>
      </c>
      <c r="K30" s="43">
        <v>2332.57</v>
      </c>
      <c r="L30" s="43">
        <v>2356.92</v>
      </c>
      <c r="M30" s="43">
        <v>2324.02</v>
      </c>
      <c r="N30" s="43">
        <v>2306.5800000000004</v>
      </c>
      <c r="O30" s="43">
        <v>2332.96</v>
      </c>
      <c r="P30" s="43">
        <v>2332.8</v>
      </c>
      <c r="Q30" s="43">
        <v>2331.7000000000003</v>
      </c>
      <c r="R30" s="43">
        <v>2317.86</v>
      </c>
      <c r="S30" s="43">
        <v>2307.98</v>
      </c>
      <c r="T30" s="43">
        <v>2480.02</v>
      </c>
      <c r="U30" s="43">
        <v>2587.02</v>
      </c>
      <c r="V30" s="43">
        <v>2681.51</v>
      </c>
      <c r="W30" s="43">
        <v>2614.46</v>
      </c>
      <c r="X30" s="43">
        <v>2380.59</v>
      </c>
      <c r="Y30" s="43">
        <v>2356.8300000000004</v>
      </c>
    </row>
    <row r="31" spans="1:25" ht="15.75" customHeight="1">
      <c r="A31" s="42">
        <v>42249</v>
      </c>
      <c r="B31" s="43">
        <v>2267.2400000000002</v>
      </c>
      <c r="C31" s="43">
        <v>2315.77</v>
      </c>
      <c r="D31" s="43">
        <v>2339.59</v>
      </c>
      <c r="E31" s="43">
        <v>2339.4900000000002</v>
      </c>
      <c r="F31" s="43">
        <v>2356.7400000000002</v>
      </c>
      <c r="G31" s="43">
        <v>2444.13</v>
      </c>
      <c r="H31" s="43">
        <v>2433.19</v>
      </c>
      <c r="I31" s="43">
        <v>2547.9700000000003</v>
      </c>
      <c r="J31" s="43">
        <v>2433.51</v>
      </c>
      <c r="K31" s="43">
        <v>2392.07</v>
      </c>
      <c r="L31" s="43">
        <v>2370.9900000000002</v>
      </c>
      <c r="M31" s="43">
        <v>2331.98</v>
      </c>
      <c r="N31" s="43">
        <v>2336.73</v>
      </c>
      <c r="O31" s="43">
        <v>2327.59</v>
      </c>
      <c r="P31" s="43">
        <v>2336.55</v>
      </c>
      <c r="Q31" s="43">
        <v>2345.69</v>
      </c>
      <c r="R31" s="43">
        <v>2342.1</v>
      </c>
      <c r="S31" s="43">
        <v>2345.93</v>
      </c>
      <c r="T31" s="43">
        <v>2411.64</v>
      </c>
      <c r="U31" s="43">
        <v>2560.34</v>
      </c>
      <c r="V31" s="43">
        <v>2654.5800000000004</v>
      </c>
      <c r="W31" s="43">
        <v>2595.15</v>
      </c>
      <c r="X31" s="43">
        <v>2372.9100000000003</v>
      </c>
      <c r="Y31" s="43">
        <v>2342.01</v>
      </c>
    </row>
    <row r="32" spans="1:25" ht="15.75" customHeight="1">
      <c r="A32" s="42">
        <v>42250</v>
      </c>
      <c r="B32" s="43">
        <v>2309.69</v>
      </c>
      <c r="C32" s="43">
        <v>2269.68</v>
      </c>
      <c r="D32" s="43">
        <v>2286.05</v>
      </c>
      <c r="E32" s="43">
        <v>2289.35</v>
      </c>
      <c r="F32" s="43">
        <v>2318.9</v>
      </c>
      <c r="G32" s="43">
        <v>2394.14</v>
      </c>
      <c r="H32" s="43">
        <v>2375.1200000000003</v>
      </c>
      <c r="I32" s="43">
        <v>2460.11</v>
      </c>
      <c r="J32" s="43">
        <v>2406.9700000000003</v>
      </c>
      <c r="K32" s="43">
        <v>2334.31</v>
      </c>
      <c r="L32" s="43">
        <v>2317.35</v>
      </c>
      <c r="M32" s="43">
        <v>2300.9</v>
      </c>
      <c r="N32" s="43">
        <v>2309.54</v>
      </c>
      <c r="O32" s="43">
        <v>2327.26</v>
      </c>
      <c r="P32" s="43">
        <v>2322.92</v>
      </c>
      <c r="Q32" s="43">
        <v>2317.28</v>
      </c>
      <c r="R32" s="43">
        <v>2288.22</v>
      </c>
      <c r="S32" s="43">
        <v>2268.16</v>
      </c>
      <c r="T32" s="43">
        <v>2499.23</v>
      </c>
      <c r="U32" s="43">
        <v>2587.63</v>
      </c>
      <c r="V32" s="43">
        <v>2681.63</v>
      </c>
      <c r="W32" s="43">
        <v>2629.88</v>
      </c>
      <c r="X32" s="43">
        <v>2407.9700000000003</v>
      </c>
      <c r="Y32" s="43">
        <v>2372.64</v>
      </c>
    </row>
    <row r="33" spans="1:25" ht="15.75" customHeight="1">
      <c r="A33" s="42">
        <v>42251</v>
      </c>
      <c r="B33" s="43">
        <v>2310.32</v>
      </c>
      <c r="C33" s="43">
        <v>2269.78</v>
      </c>
      <c r="D33" s="43">
        <v>2286.04</v>
      </c>
      <c r="E33" s="43">
        <v>2289.3</v>
      </c>
      <c r="F33" s="43">
        <v>2318.65</v>
      </c>
      <c r="G33" s="43">
        <v>2394.1600000000003</v>
      </c>
      <c r="H33" s="43">
        <v>2375.23</v>
      </c>
      <c r="I33" s="43">
        <v>2460.15</v>
      </c>
      <c r="J33" s="43">
        <v>2407.85</v>
      </c>
      <c r="K33" s="43">
        <v>2334.67</v>
      </c>
      <c r="L33" s="43">
        <v>2316.8700000000003</v>
      </c>
      <c r="M33" s="43">
        <v>2300.67</v>
      </c>
      <c r="N33" s="43">
        <v>2309.48</v>
      </c>
      <c r="O33" s="43">
        <v>2327.36</v>
      </c>
      <c r="P33" s="43">
        <v>2323.42</v>
      </c>
      <c r="Q33" s="43">
        <v>2317.75</v>
      </c>
      <c r="R33" s="43">
        <v>2288.67</v>
      </c>
      <c r="S33" s="43">
        <v>2268.46</v>
      </c>
      <c r="T33" s="43">
        <v>2530.4100000000003</v>
      </c>
      <c r="U33" s="43">
        <v>2643.55</v>
      </c>
      <c r="V33" s="43">
        <v>2749.64</v>
      </c>
      <c r="W33" s="43">
        <v>2678.84</v>
      </c>
      <c r="X33" s="43">
        <v>2435.2400000000002</v>
      </c>
      <c r="Y33" s="43">
        <v>2401.3700000000003</v>
      </c>
    </row>
    <row r="34" spans="1:25" ht="15.75" customHeight="1">
      <c r="A34" s="42">
        <v>42252</v>
      </c>
      <c r="B34" s="43">
        <v>2288.86</v>
      </c>
      <c r="C34" s="43">
        <v>2301.6200000000003</v>
      </c>
      <c r="D34" s="43">
        <v>2328.77</v>
      </c>
      <c r="E34" s="43">
        <v>2350.06</v>
      </c>
      <c r="F34" s="43">
        <v>2373.0800000000004</v>
      </c>
      <c r="G34" s="43">
        <v>2431.36</v>
      </c>
      <c r="H34" s="43">
        <v>2368.18</v>
      </c>
      <c r="I34" s="43">
        <v>2312.75</v>
      </c>
      <c r="J34" s="43">
        <v>2265.51</v>
      </c>
      <c r="K34" s="43">
        <v>2358.7000000000003</v>
      </c>
      <c r="L34" s="43">
        <v>2347.07</v>
      </c>
      <c r="M34" s="43">
        <v>2313.5800000000004</v>
      </c>
      <c r="N34" s="43">
        <v>2314.04</v>
      </c>
      <c r="O34" s="43">
        <v>2300.31</v>
      </c>
      <c r="P34" s="43">
        <v>2271.58</v>
      </c>
      <c r="Q34" s="43">
        <v>2282.06</v>
      </c>
      <c r="R34" s="43">
        <v>2271.68</v>
      </c>
      <c r="S34" s="43">
        <v>2278.41</v>
      </c>
      <c r="T34" s="43">
        <v>2543.6600000000003</v>
      </c>
      <c r="U34" s="43">
        <v>2658.81</v>
      </c>
      <c r="V34" s="43">
        <v>2666.04</v>
      </c>
      <c r="W34" s="43">
        <v>2590.79</v>
      </c>
      <c r="X34" s="43">
        <v>2441.09</v>
      </c>
      <c r="Y34" s="43">
        <v>2403.84</v>
      </c>
    </row>
    <row r="35" spans="1:25" ht="15.75" customHeight="1">
      <c r="A35" s="42">
        <v>42253</v>
      </c>
      <c r="B35" s="43">
        <v>2296.6</v>
      </c>
      <c r="C35" s="43">
        <v>2289.61</v>
      </c>
      <c r="D35" s="43">
        <v>2319.39</v>
      </c>
      <c r="E35" s="43">
        <v>2340.38</v>
      </c>
      <c r="F35" s="43">
        <v>2357.43</v>
      </c>
      <c r="G35" s="43">
        <v>2429.81</v>
      </c>
      <c r="H35" s="43">
        <v>2366.64</v>
      </c>
      <c r="I35" s="43">
        <v>2303.56</v>
      </c>
      <c r="J35" s="43">
        <v>2283.19</v>
      </c>
      <c r="K35" s="43">
        <v>2404.0800000000004</v>
      </c>
      <c r="L35" s="43">
        <v>2368.9500000000003</v>
      </c>
      <c r="M35" s="43">
        <v>2337.52</v>
      </c>
      <c r="N35" s="43">
        <v>2322.9</v>
      </c>
      <c r="O35" s="43">
        <v>2278.83</v>
      </c>
      <c r="P35" s="43">
        <v>2298.34</v>
      </c>
      <c r="Q35" s="43">
        <v>2305.09</v>
      </c>
      <c r="R35" s="43">
        <v>2335.11</v>
      </c>
      <c r="S35" s="43">
        <v>2322.38</v>
      </c>
      <c r="T35" s="43">
        <v>2596.1200000000003</v>
      </c>
      <c r="U35" s="43">
        <v>2687.53</v>
      </c>
      <c r="V35" s="43">
        <v>2712.5800000000004</v>
      </c>
      <c r="W35" s="43">
        <v>2630.98</v>
      </c>
      <c r="X35" s="43">
        <v>2485.28</v>
      </c>
      <c r="Y35" s="43">
        <v>2442.85</v>
      </c>
    </row>
    <row r="36" spans="1:25" ht="15.75" customHeight="1">
      <c r="A36" s="42">
        <v>42254</v>
      </c>
      <c r="B36" s="43">
        <v>2293.3700000000003</v>
      </c>
      <c r="C36" s="43">
        <v>2290.69</v>
      </c>
      <c r="D36" s="43">
        <v>2319.73</v>
      </c>
      <c r="E36" s="43">
        <v>2339.96</v>
      </c>
      <c r="F36" s="43">
        <v>2356.82</v>
      </c>
      <c r="G36" s="43">
        <v>2427.13</v>
      </c>
      <c r="H36" s="43">
        <v>2366.13</v>
      </c>
      <c r="I36" s="43">
        <v>2434.61</v>
      </c>
      <c r="J36" s="43">
        <v>2363.43</v>
      </c>
      <c r="K36" s="43">
        <v>2387.61</v>
      </c>
      <c r="L36" s="43">
        <v>2347.81</v>
      </c>
      <c r="M36" s="43">
        <v>2312.9900000000002</v>
      </c>
      <c r="N36" s="43">
        <v>2296.7200000000003</v>
      </c>
      <c r="O36" s="43">
        <v>2302.01</v>
      </c>
      <c r="P36" s="43">
        <v>2380.7200000000003</v>
      </c>
      <c r="Q36" s="43">
        <v>2321</v>
      </c>
      <c r="R36" s="43">
        <v>2346.9100000000003</v>
      </c>
      <c r="S36" s="43">
        <v>2341.06</v>
      </c>
      <c r="T36" s="43">
        <v>2617.96</v>
      </c>
      <c r="U36" s="43">
        <v>2686.82</v>
      </c>
      <c r="V36" s="43">
        <v>2806.14</v>
      </c>
      <c r="W36" s="43">
        <v>2729.6600000000003</v>
      </c>
      <c r="X36" s="43">
        <v>2491.73</v>
      </c>
      <c r="Y36" s="43">
        <v>2451.9700000000003</v>
      </c>
    </row>
    <row r="37" spans="1:25" ht="15.75" customHeight="1">
      <c r="A37" s="42">
        <v>42255</v>
      </c>
      <c r="B37" s="43">
        <v>2292.43</v>
      </c>
      <c r="C37" s="43">
        <v>2291.13</v>
      </c>
      <c r="D37" s="43">
        <v>2320.4100000000003</v>
      </c>
      <c r="E37" s="43">
        <v>2340.56</v>
      </c>
      <c r="F37" s="43">
        <v>2357.9700000000003</v>
      </c>
      <c r="G37" s="43">
        <v>2427.57</v>
      </c>
      <c r="H37" s="43">
        <v>2365.9500000000003</v>
      </c>
      <c r="I37" s="43">
        <v>2433.93</v>
      </c>
      <c r="J37" s="43">
        <v>2363.67</v>
      </c>
      <c r="K37" s="43">
        <v>2386.81</v>
      </c>
      <c r="L37" s="43">
        <v>2346.02</v>
      </c>
      <c r="M37" s="43">
        <v>2310.29</v>
      </c>
      <c r="N37" s="43">
        <v>2294.55</v>
      </c>
      <c r="O37" s="43">
        <v>2304</v>
      </c>
      <c r="P37" s="43">
        <v>2378.5</v>
      </c>
      <c r="Q37" s="43">
        <v>2323.54</v>
      </c>
      <c r="R37" s="43">
        <v>2344.61</v>
      </c>
      <c r="S37" s="43">
        <v>2338.15</v>
      </c>
      <c r="T37" s="43">
        <v>2600.23</v>
      </c>
      <c r="U37" s="43">
        <v>2675.73</v>
      </c>
      <c r="V37" s="43">
        <v>2775.85</v>
      </c>
      <c r="W37" s="43">
        <v>2713.2400000000002</v>
      </c>
      <c r="X37" s="43">
        <v>2483.82</v>
      </c>
      <c r="Y37" s="43">
        <v>2431.79</v>
      </c>
    </row>
    <row r="38" spans="1:25" ht="15.75" customHeight="1">
      <c r="A38" s="42">
        <v>42256</v>
      </c>
      <c r="B38" s="43">
        <v>2275.07</v>
      </c>
      <c r="C38" s="43">
        <v>2305.3</v>
      </c>
      <c r="D38" s="43">
        <v>2332.42</v>
      </c>
      <c r="E38" s="43">
        <v>2353.3700000000003</v>
      </c>
      <c r="F38" s="43">
        <v>2376.5</v>
      </c>
      <c r="G38" s="43">
        <v>2445.19</v>
      </c>
      <c r="H38" s="43">
        <v>2383.6200000000003</v>
      </c>
      <c r="I38" s="43">
        <v>2453.6600000000003</v>
      </c>
      <c r="J38" s="43">
        <v>2383.65</v>
      </c>
      <c r="K38" s="43">
        <v>2402.13</v>
      </c>
      <c r="L38" s="43">
        <v>2359.13</v>
      </c>
      <c r="M38" s="43">
        <v>2321.5800000000004</v>
      </c>
      <c r="N38" s="43">
        <v>2313.3700000000003</v>
      </c>
      <c r="O38" s="43">
        <v>2267.39</v>
      </c>
      <c r="P38" s="43">
        <v>2344.1</v>
      </c>
      <c r="Q38" s="43">
        <v>2292.18</v>
      </c>
      <c r="R38" s="43">
        <v>2311.81</v>
      </c>
      <c r="S38" s="43">
        <v>2304.78</v>
      </c>
      <c r="T38" s="43">
        <v>2529.92</v>
      </c>
      <c r="U38" s="43">
        <v>2645.81</v>
      </c>
      <c r="V38" s="43">
        <v>2747.02</v>
      </c>
      <c r="W38" s="43">
        <v>2681.76</v>
      </c>
      <c r="X38" s="43">
        <v>2446.65</v>
      </c>
      <c r="Y38" s="43">
        <v>2410.9500000000003</v>
      </c>
    </row>
    <row r="39" spans="1:25" ht="15.75" customHeight="1">
      <c r="A39" s="42">
        <v>42257</v>
      </c>
      <c r="B39" s="43">
        <v>2284.96</v>
      </c>
      <c r="C39" s="43">
        <v>2298.48</v>
      </c>
      <c r="D39" s="43">
        <v>2324.7000000000003</v>
      </c>
      <c r="E39" s="43">
        <v>2345.04</v>
      </c>
      <c r="F39" s="43">
        <v>2367.18</v>
      </c>
      <c r="G39" s="43">
        <v>2434.1600000000003</v>
      </c>
      <c r="H39" s="43">
        <v>2375.09</v>
      </c>
      <c r="I39" s="43">
        <v>2443.4500000000003</v>
      </c>
      <c r="J39" s="43">
        <v>2371.94</v>
      </c>
      <c r="K39" s="43">
        <v>2395.03</v>
      </c>
      <c r="L39" s="43">
        <v>2348.39</v>
      </c>
      <c r="M39" s="43">
        <v>2312.44</v>
      </c>
      <c r="N39" s="43">
        <v>2304.39</v>
      </c>
      <c r="O39" s="43">
        <v>2290.75</v>
      </c>
      <c r="P39" s="43">
        <v>2352.7000000000003</v>
      </c>
      <c r="Q39" s="43">
        <v>2303.56</v>
      </c>
      <c r="R39" s="43">
        <v>2324.4500000000003</v>
      </c>
      <c r="S39" s="43">
        <v>2315.7000000000003</v>
      </c>
      <c r="T39" s="43">
        <v>2547.96</v>
      </c>
      <c r="U39" s="43">
        <v>2634.52</v>
      </c>
      <c r="V39" s="43">
        <v>2710.3700000000003</v>
      </c>
      <c r="W39" s="43">
        <v>2677.01</v>
      </c>
      <c r="X39" s="43">
        <v>2471.82</v>
      </c>
      <c r="Y39" s="43">
        <v>2433.4500000000003</v>
      </c>
    </row>
    <row r="40" spans="1:25" ht="15.75" customHeight="1">
      <c r="A40" s="42">
        <v>42258</v>
      </c>
      <c r="B40" s="43">
        <v>2288.4</v>
      </c>
      <c r="C40" s="43">
        <v>2346.3700000000003</v>
      </c>
      <c r="D40" s="43">
        <v>2378</v>
      </c>
      <c r="E40" s="43">
        <v>2397.94</v>
      </c>
      <c r="F40" s="43">
        <v>2424.9100000000003</v>
      </c>
      <c r="G40" s="43">
        <v>2506.67</v>
      </c>
      <c r="H40" s="43">
        <v>2439.68</v>
      </c>
      <c r="I40" s="43">
        <v>2513.4500000000003</v>
      </c>
      <c r="J40" s="43">
        <v>2452.4900000000002</v>
      </c>
      <c r="K40" s="43">
        <v>2478.4100000000003</v>
      </c>
      <c r="L40" s="43">
        <v>2425.6600000000003</v>
      </c>
      <c r="M40" s="43">
        <v>2385.1</v>
      </c>
      <c r="N40" s="43">
        <v>2370.17</v>
      </c>
      <c r="O40" s="43">
        <v>2309.19</v>
      </c>
      <c r="P40" s="43">
        <v>2273.78</v>
      </c>
      <c r="Q40" s="43">
        <v>2287.92</v>
      </c>
      <c r="R40" s="43">
        <v>2276.33</v>
      </c>
      <c r="S40" s="43">
        <v>2277.38</v>
      </c>
      <c r="T40" s="43">
        <v>2533</v>
      </c>
      <c r="U40" s="43">
        <v>2587.55</v>
      </c>
      <c r="V40" s="43">
        <v>2662.14</v>
      </c>
      <c r="W40" s="43">
        <v>2622.21</v>
      </c>
      <c r="X40" s="43">
        <v>2424.84</v>
      </c>
      <c r="Y40" s="43">
        <v>2397.4900000000002</v>
      </c>
    </row>
    <row r="41" spans="1:25" ht="15.75" customHeight="1">
      <c r="A41" s="42">
        <v>42259</v>
      </c>
      <c r="B41" s="43">
        <v>2287.04</v>
      </c>
      <c r="C41" s="43">
        <v>2327.61</v>
      </c>
      <c r="D41" s="43">
        <v>2354.39</v>
      </c>
      <c r="E41" s="43">
        <v>2354.3300000000004</v>
      </c>
      <c r="F41" s="43">
        <v>2368.56</v>
      </c>
      <c r="G41" s="43">
        <v>2431.23</v>
      </c>
      <c r="H41" s="43">
        <v>2394.29</v>
      </c>
      <c r="I41" s="43">
        <v>2364.34</v>
      </c>
      <c r="J41" s="43">
        <v>2317.29</v>
      </c>
      <c r="K41" s="43">
        <v>2449.31</v>
      </c>
      <c r="L41" s="43">
        <v>2431.2400000000002</v>
      </c>
      <c r="M41" s="43">
        <v>2409.25</v>
      </c>
      <c r="N41" s="43">
        <v>2394.9100000000003</v>
      </c>
      <c r="O41" s="43">
        <v>2394.7000000000003</v>
      </c>
      <c r="P41" s="43">
        <v>2399.89</v>
      </c>
      <c r="Q41" s="43">
        <v>2401.29</v>
      </c>
      <c r="R41" s="43">
        <v>2353.2400000000002</v>
      </c>
      <c r="S41" s="43">
        <v>2296.51</v>
      </c>
      <c r="T41" s="43">
        <v>2567.09</v>
      </c>
      <c r="U41" s="43">
        <v>2637.59</v>
      </c>
      <c r="V41" s="43">
        <v>2636.78</v>
      </c>
      <c r="W41" s="43">
        <v>2528.11</v>
      </c>
      <c r="X41" s="43">
        <v>2332.6200000000003</v>
      </c>
      <c r="Y41" s="43">
        <v>2342.68</v>
      </c>
    </row>
    <row r="42" spans="1:25" ht="15.75" customHeight="1">
      <c r="A42" s="42">
        <v>42260</v>
      </c>
      <c r="B42" s="43">
        <v>2265.96</v>
      </c>
      <c r="C42" s="43">
        <v>2307.84</v>
      </c>
      <c r="D42" s="43">
        <v>2331.26</v>
      </c>
      <c r="E42" s="43">
        <v>2340.1200000000003</v>
      </c>
      <c r="F42" s="43">
        <v>2339.7000000000003</v>
      </c>
      <c r="G42" s="43">
        <v>2396.6</v>
      </c>
      <c r="H42" s="43">
        <v>2362.0800000000004</v>
      </c>
      <c r="I42" s="43">
        <v>2331.4700000000003</v>
      </c>
      <c r="J42" s="43">
        <v>2266.58</v>
      </c>
      <c r="K42" s="43">
        <v>2374.67</v>
      </c>
      <c r="L42" s="43">
        <v>2382.98</v>
      </c>
      <c r="M42" s="43">
        <v>2454.93</v>
      </c>
      <c r="N42" s="43">
        <v>2432.64</v>
      </c>
      <c r="O42" s="43">
        <v>2416.53</v>
      </c>
      <c r="P42" s="43">
        <v>2382.61</v>
      </c>
      <c r="Q42" s="43">
        <v>2378.39</v>
      </c>
      <c r="R42" s="43">
        <v>2322.5</v>
      </c>
      <c r="S42" s="43">
        <v>2309.42</v>
      </c>
      <c r="T42" s="43">
        <v>2564.55</v>
      </c>
      <c r="U42" s="43">
        <v>2642.4900000000002</v>
      </c>
      <c r="V42" s="43">
        <v>2638.84</v>
      </c>
      <c r="W42" s="43">
        <v>2556.86</v>
      </c>
      <c r="X42" s="43">
        <v>2370.28</v>
      </c>
      <c r="Y42" s="43">
        <v>2357.65</v>
      </c>
    </row>
    <row r="43" spans="1:25" ht="15.75" customHeight="1">
      <c r="A43" s="42">
        <v>42261</v>
      </c>
      <c r="B43" s="43">
        <v>2290.83</v>
      </c>
      <c r="C43" s="43">
        <v>2289.38</v>
      </c>
      <c r="D43" s="43">
        <v>2311.25</v>
      </c>
      <c r="E43" s="43">
        <v>2314.18</v>
      </c>
      <c r="F43" s="43">
        <v>2318.84</v>
      </c>
      <c r="G43" s="43">
        <v>2370.0800000000004</v>
      </c>
      <c r="H43" s="43">
        <v>2339.36</v>
      </c>
      <c r="I43" s="43">
        <v>2443.7400000000002</v>
      </c>
      <c r="J43" s="43">
        <v>2352.59</v>
      </c>
      <c r="K43" s="43">
        <v>2325.06</v>
      </c>
      <c r="L43" s="43">
        <v>2334.03</v>
      </c>
      <c r="M43" s="43">
        <v>2407.6600000000003</v>
      </c>
      <c r="N43" s="43">
        <v>2383.56</v>
      </c>
      <c r="O43" s="43">
        <v>2368.02</v>
      </c>
      <c r="P43" s="43">
        <v>2333.6600000000003</v>
      </c>
      <c r="Q43" s="43">
        <v>2336.4100000000003</v>
      </c>
      <c r="R43" s="43">
        <v>2290.16</v>
      </c>
      <c r="S43" s="43">
        <v>2373.2000000000003</v>
      </c>
      <c r="T43" s="43">
        <v>2648.5800000000004</v>
      </c>
      <c r="U43" s="43">
        <v>2679.44</v>
      </c>
      <c r="V43" s="43">
        <v>2745.34</v>
      </c>
      <c r="W43" s="43">
        <v>2670.5</v>
      </c>
      <c r="X43" s="43">
        <v>2423.9100000000003</v>
      </c>
      <c r="Y43" s="43">
        <v>2413.31</v>
      </c>
    </row>
    <row r="44" spans="1:25" ht="15.75" customHeight="1">
      <c r="A44" s="42">
        <v>42262</v>
      </c>
      <c r="B44" s="43">
        <v>2345.43</v>
      </c>
      <c r="C44" s="43">
        <v>2267.33</v>
      </c>
      <c r="D44" s="43">
        <v>2281.7400000000002</v>
      </c>
      <c r="E44" s="43">
        <v>2288.88</v>
      </c>
      <c r="F44" s="43">
        <v>2292.38</v>
      </c>
      <c r="G44" s="43">
        <v>2342.7400000000002</v>
      </c>
      <c r="H44" s="43">
        <v>2311.04</v>
      </c>
      <c r="I44" s="43">
        <v>2409.06</v>
      </c>
      <c r="J44" s="43">
        <v>2319.77</v>
      </c>
      <c r="K44" s="43">
        <v>2291.41</v>
      </c>
      <c r="L44" s="43">
        <v>2299.88</v>
      </c>
      <c r="M44" s="43">
        <v>2369.81</v>
      </c>
      <c r="N44" s="43">
        <v>2349.6200000000003</v>
      </c>
      <c r="O44" s="43">
        <v>2335.2000000000003</v>
      </c>
      <c r="P44" s="43">
        <v>2300.76</v>
      </c>
      <c r="Q44" s="43">
        <v>2310.3</v>
      </c>
      <c r="R44" s="43">
        <v>2268.02</v>
      </c>
      <c r="S44" s="43">
        <v>2417.77</v>
      </c>
      <c r="T44" s="43">
        <v>2675.89</v>
      </c>
      <c r="U44" s="43">
        <v>2712.82</v>
      </c>
      <c r="V44" s="43">
        <v>2804.32</v>
      </c>
      <c r="W44" s="43">
        <v>2715.28</v>
      </c>
      <c r="X44" s="43">
        <v>2480.44</v>
      </c>
      <c r="Y44" s="43">
        <v>2446.2400000000002</v>
      </c>
    </row>
    <row r="45" spans="1:25" ht="15.75" customHeight="1">
      <c r="A45" s="42">
        <v>42263</v>
      </c>
      <c r="B45" s="43">
        <v>2267.12</v>
      </c>
      <c r="C45" s="43">
        <v>2304.01</v>
      </c>
      <c r="D45" s="43">
        <v>2327.11</v>
      </c>
      <c r="E45" s="43">
        <v>2322.92</v>
      </c>
      <c r="F45" s="43">
        <v>2330.88</v>
      </c>
      <c r="G45" s="43">
        <v>2374.71</v>
      </c>
      <c r="H45" s="43">
        <v>2389.85</v>
      </c>
      <c r="I45" s="43">
        <v>2552.86</v>
      </c>
      <c r="J45" s="43">
        <v>2450.88</v>
      </c>
      <c r="K45" s="43">
        <v>2395.03</v>
      </c>
      <c r="L45" s="43">
        <v>2367.52</v>
      </c>
      <c r="M45" s="43">
        <v>2389.35</v>
      </c>
      <c r="N45" s="43">
        <v>2389.68</v>
      </c>
      <c r="O45" s="43">
        <v>2419.54</v>
      </c>
      <c r="P45" s="43">
        <v>2407.48</v>
      </c>
      <c r="Q45" s="43">
        <v>2379.25</v>
      </c>
      <c r="R45" s="43">
        <v>2379.76</v>
      </c>
      <c r="S45" s="43">
        <v>2267.44</v>
      </c>
      <c r="T45" s="43">
        <v>2620.34</v>
      </c>
      <c r="U45" s="43">
        <v>2664.98</v>
      </c>
      <c r="V45" s="43">
        <v>2693.15</v>
      </c>
      <c r="W45" s="43">
        <v>2597.34</v>
      </c>
      <c r="X45" s="43">
        <v>2384.64</v>
      </c>
      <c r="Y45" s="43">
        <v>2377.63</v>
      </c>
    </row>
    <row r="46" spans="1:25" ht="15.75">
      <c r="A46" s="42">
        <v>42264</v>
      </c>
      <c r="B46" s="43">
        <v>2278.38</v>
      </c>
      <c r="C46" s="43">
        <v>2292.53</v>
      </c>
      <c r="D46" s="43">
        <v>2314.4700000000003</v>
      </c>
      <c r="E46" s="43">
        <v>2310.55</v>
      </c>
      <c r="F46" s="43">
        <v>2314.35</v>
      </c>
      <c r="G46" s="43">
        <v>2360.42</v>
      </c>
      <c r="H46" s="43">
        <v>2375.23</v>
      </c>
      <c r="I46" s="43">
        <v>2532</v>
      </c>
      <c r="J46" s="43">
        <v>2431.07</v>
      </c>
      <c r="K46" s="43">
        <v>2378.44</v>
      </c>
      <c r="L46" s="43">
        <v>2347.5</v>
      </c>
      <c r="M46" s="43">
        <v>2367.57</v>
      </c>
      <c r="N46" s="43">
        <v>2372.9500000000003</v>
      </c>
      <c r="O46" s="43">
        <v>2400.73</v>
      </c>
      <c r="P46" s="43">
        <v>2383.4900000000002</v>
      </c>
      <c r="Q46" s="43">
        <v>2362.2000000000003</v>
      </c>
      <c r="R46" s="43">
        <v>2358.63</v>
      </c>
      <c r="S46" s="43">
        <v>2290.09</v>
      </c>
      <c r="T46" s="43">
        <v>2655.3300000000004</v>
      </c>
      <c r="U46" s="43">
        <v>2690.38</v>
      </c>
      <c r="V46" s="43">
        <v>2731.14</v>
      </c>
      <c r="W46" s="43">
        <v>2640.82</v>
      </c>
      <c r="X46" s="43">
        <v>2409.9</v>
      </c>
      <c r="Y46" s="43">
        <v>2400.35</v>
      </c>
    </row>
    <row r="47" spans="1:25" ht="15.75">
      <c r="A47" s="42">
        <v>42265</v>
      </c>
      <c r="B47" s="43">
        <v>2290.64</v>
      </c>
      <c r="C47" s="43">
        <v>2285.96</v>
      </c>
      <c r="D47" s="43">
        <v>2307.14</v>
      </c>
      <c r="E47" s="43">
        <v>2303.28</v>
      </c>
      <c r="F47" s="43">
        <v>2310.89</v>
      </c>
      <c r="G47" s="43">
        <v>2351.4900000000002</v>
      </c>
      <c r="H47" s="43">
        <v>2365.75</v>
      </c>
      <c r="I47" s="43">
        <v>2519.53</v>
      </c>
      <c r="J47" s="43">
        <v>2419.21</v>
      </c>
      <c r="K47" s="43">
        <v>2368.28</v>
      </c>
      <c r="L47" s="43">
        <v>2343.23</v>
      </c>
      <c r="M47" s="43">
        <v>2362.85</v>
      </c>
      <c r="N47" s="43">
        <v>2357.68</v>
      </c>
      <c r="O47" s="43">
        <v>2384.17</v>
      </c>
      <c r="P47" s="43">
        <v>2373.26</v>
      </c>
      <c r="Q47" s="43">
        <v>2355.14</v>
      </c>
      <c r="R47" s="43">
        <v>2351.86</v>
      </c>
      <c r="S47" s="43">
        <v>2277.42</v>
      </c>
      <c r="T47" s="43">
        <v>2645</v>
      </c>
      <c r="U47" s="43">
        <v>2677.4500000000003</v>
      </c>
      <c r="V47" s="43">
        <v>2735.4</v>
      </c>
      <c r="W47" s="43">
        <v>2637.28</v>
      </c>
      <c r="X47" s="43">
        <v>2424.03</v>
      </c>
      <c r="Y47" s="43">
        <v>2405.61</v>
      </c>
    </row>
    <row r="48" spans="1:25" ht="15.75">
      <c r="A48" s="42">
        <v>42266</v>
      </c>
      <c r="B48" s="43">
        <v>2337.07</v>
      </c>
      <c r="C48" s="43">
        <v>2273.91</v>
      </c>
      <c r="D48" s="43">
        <v>2277.96</v>
      </c>
      <c r="E48" s="43">
        <v>2281.51</v>
      </c>
      <c r="F48" s="43">
        <v>2285.16</v>
      </c>
      <c r="G48" s="43">
        <v>2339.3</v>
      </c>
      <c r="H48" s="43">
        <v>2307.03</v>
      </c>
      <c r="I48" s="43">
        <v>2278.38</v>
      </c>
      <c r="J48" s="43">
        <v>2327.06</v>
      </c>
      <c r="K48" s="43">
        <v>2332.42</v>
      </c>
      <c r="L48" s="43">
        <v>2340.2000000000003</v>
      </c>
      <c r="M48" s="43">
        <v>2396.28</v>
      </c>
      <c r="N48" s="43">
        <v>2387.0800000000004</v>
      </c>
      <c r="O48" s="43">
        <v>2373.43</v>
      </c>
      <c r="P48" s="43">
        <v>2339.94</v>
      </c>
      <c r="Q48" s="43">
        <v>2336.18</v>
      </c>
      <c r="R48" s="43">
        <v>2287.1</v>
      </c>
      <c r="S48" s="43">
        <v>2387.89</v>
      </c>
      <c r="T48" s="43">
        <v>2686.9500000000003</v>
      </c>
      <c r="U48" s="43">
        <v>2721.6200000000003</v>
      </c>
      <c r="V48" s="43">
        <v>2693.44</v>
      </c>
      <c r="W48" s="43">
        <v>2612.27</v>
      </c>
      <c r="X48" s="43">
        <v>2447.57</v>
      </c>
      <c r="Y48" s="43">
        <v>2443.2000000000003</v>
      </c>
    </row>
    <row r="49" spans="1:25" ht="15.75">
      <c r="A49" s="42">
        <v>42267</v>
      </c>
      <c r="B49" s="43">
        <v>2338.1200000000003</v>
      </c>
      <c r="C49" s="43">
        <v>2281.03</v>
      </c>
      <c r="D49" s="43">
        <v>2271.12</v>
      </c>
      <c r="E49" s="43">
        <v>2274.4</v>
      </c>
      <c r="F49" s="43">
        <v>2281.53</v>
      </c>
      <c r="G49" s="43">
        <v>2334.9900000000002</v>
      </c>
      <c r="H49" s="43">
        <v>2303.28</v>
      </c>
      <c r="I49" s="43">
        <v>2271.65</v>
      </c>
      <c r="J49" s="43">
        <v>2323.05</v>
      </c>
      <c r="K49" s="43">
        <v>2324.56</v>
      </c>
      <c r="L49" s="43">
        <v>2332.4700000000003</v>
      </c>
      <c r="M49" s="43">
        <v>2387.46</v>
      </c>
      <c r="N49" s="43">
        <v>2378.34</v>
      </c>
      <c r="O49" s="43">
        <v>2365.3</v>
      </c>
      <c r="P49" s="43">
        <v>2332.52</v>
      </c>
      <c r="Q49" s="43">
        <v>2328.81</v>
      </c>
      <c r="R49" s="43">
        <v>2278</v>
      </c>
      <c r="S49" s="43">
        <v>2404.01</v>
      </c>
      <c r="T49" s="43">
        <v>2685.67</v>
      </c>
      <c r="U49" s="43">
        <v>2743.0800000000004</v>
      </c>
      <c r="V49" s="43">
        <v>2715.32</v>
      </c>
      <c r="W49" s="43">
        <v>2626.82</v>
      </c>
      <c r="X49" s="43">
        <v>2460.9700000000003</v>
      </c>
      <c r="Y49" s="43">
        <v>2430.21</v>
      </c>
    </row>
    <row r="50" spans="1:25" ht="15.75">
      <c r="A50" s="42">
        <v>42268</v>
      </c>
      <c r="B50" s="43">
        <v>2333.3300000000004</v>
      </c>
      <c r="C50" s="43">
        <v>2279.03</v>
      </c>
      <c r="D50" s="43">
        <v>2272.01</v>
      </c>
      <c r="E50" s="43">
        <v>2275.16</v>
      </c>
      <c r="F50" s="43">
        <v>2281.89</v>
      </c>
      <c r="G50" s="43">
        <v>2334.0800000000004</v>
      </c>
      <c r="H50" s="43">
        <v>2303.2200000000003</v>
      </c>
      <c r="I50" s="43">
        <v>2390.85</v>
      </c>
      <c r="J50" s="43">
        <v>2328.38</v>
      </c>
      <c r="K50" s="43">
        <v>2298.78</v>
      </c>
      <c r="L50" s="43">
        <v>2307.17</v>
      </c>
      <c r="M50" s="43">
        <v>2368.81</v>
      </c>
      <c r="N50" s="43">
        <v>2358.68</v>
      </c>
      <c r="O50" s="43">
        <v>2343.89</v>
      </c>
      <c r="P50" s="43">
        <v>2307.63</v>
      </c>
      <c r="Q50" s="43">
        <v>2315.69</v>
      </c>
      <c r="R50" s="43">
        <v>2269.63</v>
      </c>
      <c r="S50" s="43">
        <v>2410.76</v>
      </c>
      <c r="T50" s="43">
        <v>2688.38</v>
      </c>
      <c r="U50" s="43">
        <v>2747.38</v>
      </c>
      <c r="V50" s="43">
        <v>2789.23</v>
      </c>
      <c r="W50" s="43">
        <v>2715.2400000000002</v>
      </c>
      <c r="X50" s="43">
        <v>2449.57</v>
      </c>
      <c r="Y50" s="43">
        <v>2422.75</v>
      </c>
    </row>
    <row r="51" spans="1:25" ht="15.75">
      <c r="A51" s="42">
        <v>42269</v>
      </c>
      <c r="B51" s="43">
        <v>2329.56</v>
      </c>
      <c r="C51" s="43">
        <v>2278.15</v>
      </c>
      <c r="D51" s="43">
        <v>2271.71</v>
      </c>
      <c r="E51" s="43">
        <v>2275</v>
      </c>
      <c r="F51" s="43">
        <v>2281.32</v>
      </c>
      <c r="G51" s="43">
        <v>2334.3700000000003</v>
      </c>
      <c r="H51" s="43">
        <v>2303.9</v>
      </c>
      <c r="I51" s="43">
        <v>2391.1</v>
      </c>
      <c r="J51" s="43">
        <v>2328.43</v>
      </c>
      <c r="K51" s="43">
        <v>2299.6200000000003</v>
      </c>
      <c r="L51" s="43">
        <v>2308.8700000000003</v>
      </c>
      <c r="M51" s="43">
        <v>2371.59</v>
      </c>
      <c r="N51" s="43">
        <v>2361.2400000000002</v>
      </c>
      <c r="O51" s="43">
        <v>2345.34</v>
      </c>
      <c r="P51" s="43">
        <v>2308.2000000000003</v>
      </c>
      <c r="Q51" s="43">
        <v>2316.2200000000003</v>
      </c>
      <c r="R51" s="43">
        <v>2269.3</v>
      </c>
      <c r="S51" s="43">
        <v>2418.05</v>
      </c>
      <c r="T51" s="43">
        <v>2707.57</v>
      </c>
      <c r="U51" s="43">
        <v>2716.35</v>
      </c>
      <c r="V51" s="43">
        <v>2794.85</v>
      </c>
      <c r="W51" s="43">
        <v>2725.75</v>
      </c>
      <c r="X51" s="43">
        <v>2463.55</v>
      </c>
      <c r="Y51" s="43">
        <v>2415.31</v>
      </c>
    </row>
    <row r="52" spans="1:25" ht="15.75">
      <c r="A52" s="42">
        <v>42270</v>
      </c>
      <c r="B52" s="43">
        <v>2332.77</v>
      </c>
      <c r="C52" s="43">
        <v>2289.34</v>
      </c>
      <c r="D52" s="43">
        <v>2269.35</v>
      </c>
      <c r="E52" s="43">
        <v>2265.94</v>
      </c>
      <c r="F52" s="43">
        <v>2269.21</v>
      </c>
      <c r="G52" s="43">
        <v>2322.11</v>
      </c>
      <c r="H52" s="43">
        <v>2289.63</v>
      </c>
      <c r="I52" s="43">
        <v>2378.4500000000003</v>
      </c>
      <c r="J52" s="43">
        <v>2310.98</v>
      </c>
      <c r="K52" s="43">
        <v>2283.44</v>
      </c>
      <c r="L52" s="43">
        <v>2291.2000000000003</v>
      </c>
      <c r="M52" s="43">
        <v>2349.2200000000003</v>
      </c>
      <c r="N52" s="43">
        <v>2339.34</v>
      </c>
      <c r="O52" s="43">
        <v>2325.36</v>
      </c>
      <c r="P52" s="43">
        <v>2291.41</v>
      </c>
      <c r="Q52" s="43">
        <v>2302.51</v>
      </c>
      <c r="R52" s="43">
        <v>2273.1</v>
      </c>
      <c r="S52" s="43">
        <v>2434.02</v>
      </c>
      <c r="T52" s="43">
        <v>2729.69</v>
      </c>
      <c r="U52" s="43">
        <v>2734.55</v>
      </c>
      <c r="V52" s="43">
        <v>2811.25</v>
      </c>
      <c r="W52" s="43">
        <v>2742.02</v>
      </c>
      <c r="X52" s="43">
        <v>2486.9500000000003</v>
      </c>
      <c r="Y52" s="43">
        <v>2415.17</v>
      </c>
    </row>
    <row r="53" spans="1:25" ht="15.75">
      <c r="A53" s="42">
        <v>42271</v>
      </c>
      <c r="B53" s="43">
        <v>2329.3700000000003</v>
      </c>
      <c r="C53" s="43">
        <v>2287.9900000000002</v>
      </c>
      <c r="D53" s="43">
        <v>2269.29</v>
      </c>
      <c r="E53" s="43">
        <v>2265.77</v>
      </c>
      <c r="F53" s="43">
        <v>2269.18</v>
      </c>
      <c r="G53" s="43">
        <v>2321.84</v>
      </c>
      <c r="H53" s="43">
        <v>2288.72</v>
      </c>
      <c r="I53" s="43">
        <v>2377.4500000000003</v>
      </c>
      <c r="J53" s="43">
        <v>2309.1600000000003</v>
      </c>
      <c r="K53" s="43">
        <v>2281.78</v>
      </c>
      <c r="L53" s="43">
        <v>2289.66</v>
      </c>
      <c r="M53" s="43">
        <v>2346.93</v>
      </c>
      <c r="N53" s="43">
        <v>2337.57</v>
      </c>
      <c r="O53" s="43">
        <v>2323.6600000000003</v>
      </c>
      <c r="P53" s="43">
        <v>2290.07</v>
      </c>
      <c r="Q53" s="43">
        <v>2301.44</v>
      </c>
      <c r="R53" s="43">
        <v>2274.73</v>
      </c>
      <c r="S53" s="43">
        <v>2435.96</v>
      </c>
      <c r="T53" s="43">
        <v>2711.8</v>
      </c>
      <c r="U53" s="43">
        <v>2760.89</v>
      </c>
      <c r="V53" s="43">
        <v>2906.92</v>
      </c>
      <c r="W53" s="43">
        <v>2739.64</v>
      </c>
      <c r="X53" s="43">
        <v>2494.4700000000003</v>
      </c>
      <c r="Y53" s="43">
        <v>2409.63</v>
      </c>
    </row>
    <row r="54" spans="1:25" ht="15.75">
      <c r="A54" s="42">
        <v>42272</v>
      </c>
      <c r="B54" s="43">
        <v>2306.35</v>
      </c>
      <c r="C54" s="43">
        <v>2265.96</v>
      </c>
      <c r="D54" s="43">
        <v>2285.75</v>
      </c>
      <c r="E54" s="43">
        <v>2288.96</v>
      </c>
      <c r="F54" s="43">
        <v>2292.93</v>
      </c>
      <c r="G54" s="43">
        <v>2346.56</v>
      </c>
      <c r="H54" s="43">
        <v>2314.6</v>
      </c>
      <c r="I54" s="43">
        <v>2408.67</v>
      </c>
      <c r="J54" s="43">
        <v>2346.4700000000003</v>
      </c>
      <c r="K54" s="43">
        <v>2314.9700000000003</v>
      </c>
      <c r="L54" s="43">
        <v>2324.19</v>
      </c>
      <c r="M54" s="43">
        <v>2384.01</v>
      </c>
      <c r="N54" s="43">
        <v>2378.34</v>
      </c>
      <c r="O54" s="43">
        <v>2361.9100000000003</v>
      </c>
      <c r="P54" s="43">
        <v>2323.4100000000003</v>
      </c>
      <c r="Q54" s="43">
        <v>2328.27</v>
      </c>
      <c r="R54" s="43">
        <v>2283.28</v>
      </c>
      <c r="S54" s="43">
        <v>2382.9900000000002</v>
      </c>
      <c r="T54" s="43">
        <v>2667.89</v>
      </c>
      <c r="U54" s="43">
        <v>2712.35</v>
      </c>
      <c r="V54" s="43">
        <v>2792.01</v>
      </c>
      <c r="W54" s="43">
        <v>2708.05</v>
      </c>
      <c r="X54" s="43">
        <v>2457.6200000000003</v>
      </c>
      <c r="Y54" s="43">
        <v>2382.85</v>
      </c>
    </row>
    <row r="55" spans="1:25" ht="15.75">
      <c r="A55" s="42">
        <v>42273</v>
      </c>
      <c r="B55" s="43">
        <v>2308.39</v>
      </c>
      <c r="C55" s="43">
        <v>2264.94</v>
      </c>
      <c r="D55" s="43">
        <v>2285.06</v>
      </c>
      <c r="E55" s="43">
        <v>2288.31</v>
      </c>
      <c r="F55" s="43">
        <v>2292.17</v>
      </c>
      <c r="G55" s="43">
        <v>2347.32</v>
      </c>
      <c r="H55" s="43">
        <v>2314.5</v>
      </c>
      <c r="I55" s="43">
        <v>2284.76</v>
      </c>
      <c r="J55" s="43">
        <v>2307.7000000000003</v>
      </c>
      <c r="K55" s="43">
        <v>2339.18</v>
      </c>
      <c r="L55" s="43">
        <v>2347.43</v>
      </c>
      <c r="M55" s="43">
        <v>2400.68</v>
      </c>
      <c r="N55" s="43">
        <v>2395.96</v>
      </c>
      <c r="O55" s="43">
        <v>2381.79</v>
      </c>
      <c r="P55" s="43">
        <v>2347.34</v>
      </c>
      <c r="Q55" s="43">
        <v>2343.56</v>
      </c>
      <c r="R55" s="43">
        <v>2292.92</v>
      </c>
      <c r="S55" s="43">
        <v>2366.64</v>
      </c>
      <c r="T55" s="43">
        <v>2668.31</v>
      </c>
      <c r="U55" s="43">
        <v>2709.06</v>
      </c>
      <c r="V55" s="43">
        <v>2700.67</v>
      </c>
      <c r="W55" s="43">
        <v>2608.79</v>
      </c>
      <c r="X55" s="43">
        <v>2432.27</v>
      </c>
      <c r="Y55" s="43">
        <v>2376.09</v>
      </c>
    </row>
    <row r="56" spans="1:25" ht="15.75">
      <c r="A56" s="42">
        <v>42274</v>
      </c>
      <c r="B56" s="43">
        <v>2308.4500000000003</v>
      </c>
      <c r="C56" s="43">
        <v>2264.68</v>
      </c>
      <c r="D56" s="43">
        <v>2284.58</v>
      </c>
      <c r="E56" s="43">
        <v>2288.11</v>
      </c>
      <c r="F56" s="43">
        <v>2291.98</v>
      </c>
      <c r="G56" s="43">
        <v>2348.27</v>
      </c>
      <c r="H56" s="43">
        <v>2313.98</v>
      </c>
      <c r="I56" s="43">
        <v>2284.85</v>
      </c>
      <c r="J56" s="43">
        <v>2299.9700000000003</v>
      </c>
      <c r="K56" s="43">
        <v>2339.65</v>
      </c>
      <c r="L56" s="43">
        <v>2348.44</v>
      </c>
      <c r="M56" s="43">
        <v>2401.93</v>
      </c>
      <c r="N56" s="43">
        <v>2397.1</v>
      </c>
      <c r="O56" s="43">
        <v>2382.8300000000004</v>
      </c>
      <c r="P56" s="43">
        <v>2348.2400000000002</v>
      </c>
      <c r="Q56" s="43">
        <v>2344.0800000000004</v>
      </c>
      <c r="R56" s="43">
        <v>2293.19</v>
      </c>
      <c r="S56" s="43">
        <v>2372.5</v>
      </c>
      <c r="T56" s="43">
        <v>2668.77</v>
      </c>
      <c r="U56" s="43">
        <v>2707.05</v>
      </c>
      <c r="V56" s="43">
        <v>2680.5</v>
      </c>
      <c r="W56" s="43">
        <v>2604.06</v>
      </c>
      <c r="X56" s="43">
        <v>2428.9500000000003</v>
      </c>
      <c r="Y56" s="43">
        <v>2377.35</v>
      </c>
    </row>
    <row r="57" spans="1:25" ht="15.75">
      <c r="A57" s="42">
        <v>42275</v>
      </c>
      <c r="B57" s="43">
        <v>2305.38</v>
      </c>
      <c r="C57" s="43">
        <v>2265.98</v>
      </c>
      <c r="D57" s="43">
        <v>2285.64</v>
      </c>
      <c r="E57" s="43">
        <v>2289.1</v>
      </c>
      <c r="F57" s="43">
        <v>2292.72</v>
      </c>
      <c r="G57" s="43">
        <v>2347.18</v>
      </c>
      <c r="H57" s="43">
        <v>2315.15</v>
      </c>
      <c r="I57" s="43">
        <v>2409.31</v>
      </c>
      <c r="J57" s="43">
        <v>2346.68</v>
      </c>
      <c r="K57" s="43">
        <v>2314.7400000000002</v>
      </c>
      <c r="L57" s="43">
        <v>2324.05</v>
      </c>
      <c r="M57" s="43">
        <v>2384.02</v>
      </c>
      <c r="N57" s="43">
        <v>2378.42</v>
      </c>
      <c r="O57" s="43">
        <v>2362</v>
      </c>
      <c r="P57" s="43">
        <v>2323.56</v>
      </c>
      <c r="Q57" s="43">
        <v>2328.8700000000003</v>
      </c>
      <c r="R57" s="43">
        <v>2283.64</v>
      </c>
      <c r="S57" s="43">
        <v>2380.67</v>
      </c>
      <c r="T57" s="43">
        <v>2665.5800000000004</v>
      </c>
      <c r="U57" s="43">
        <v>2706.25</v>
      </c>
      <c r="V57" s="43">
        <v>2781.04</v>
      </c>
      <c r="W57" s="43">
        <v>2694.01</v>
      </c>
      <c r="X57" s="43">
        <v>2457.25</v>
      </c>
      <c r="Y57" s="43">
        <v>2375.52</v>
      </c>
    </row>
    <row r="58" spans="1:25" ht="15.75">
      <c r="A58" s="42">
        <v>42276</v>
      </c>
      <c r="B58" s="43">
        <v>2300.64</v>
      </c>
      <c r="C58" s="43">
        <v>2265.56</v>
      </c>
      <c r="D58" s="43">
        <v>2285.44</v>
      </c>
      <c r="E58" s="43">
        <v>2288.81</v>
      </c>
      <c r="F58" s="43">
        <v>2292.7400000000002</v>
      </c>
      <c r="G58" s="43">
        <v>2347.11</v>
      </c>
      <c r="H58" s="43">
        <v>2314.61</v>
      </c>
      <c r="I58" s="43">
        <v>2409.63</v>
      </c>
      <c r="J58" s="43">
        <v>2347.6</v>
      </c>
      <c r="K58" s="43">
        <v>2315.9</v>
      </c>
      <c r="L58" s="43">
        <v>2325.13</v>
      </c>
      <c r="M58" s="43">
        <v>2386.21</v>
      </c>
      <c r="N58" s="43">
        <v>2379.7400000000002</v>
      </c>
      <c r="O58" s="43">
        <v>2363.76</v>
      </c>
      <c r="P58" s="43">
        <v>2324.79</v>
      </c>
      <c r="Q58" s="43">
        <v>2329.11</v>
      </c>
      <c r="R58" s="43">
        <v>2284.17</v>
      </c>
      <c r="S58" s="43">
        <v>2373.52</v>
      </c>
      <c r="T58" s="43">
        <v>2664.4900000000002</v>
      </c>
      <c r="U58" s="43">
        <v>2697.89</v>
      </c>
      <c r="V58" s="43">
        <v>2768.17</v>
      </c>
      <c r="W58" s="43">
        <v>2681.27</v>
      </c>
      <c r="X58" s="43">
        <v>2438.18</v>
      </c>
      <c r="Y58" s="43">
        <v>2369.6600000000003</v>
      </c>
    </row>
    <row r="59" spans="1:25" ht="15.75">
      <c r="A59" s="42">
        <v>42277</v>
      </c>
      <c r="B59" s="43">
        <v>2275.31</v>
      </c>
      <c r="C59" s="43">
        <v>2300.4700000000003</v>
      </c>
      <c r="D59" s="43">
        <v>2315.13</v>
      </c>
      <c r="E59" s="43">
        <v>2318.8700000000003</v>
      </c>
      <c r="F59" s="43">
        <v>2315.4</v>
      </c>
      <c r="G59" s="43">
        <v>2390.3300000000004</v>
      </c>
      <c r="H59" s="43">
        <v>2376.84</v>
      </c>
      <c r="I59" s="43">
        <v>2472.59</v>
      </c>
      <c r="J59" s="43">
        <v>2445.01</v>
      </c>
      <c r="K59" s="43">
        <v>2378.48</v>
      </c>
      <c r="L59" s="43">
        <v>2357.59</v>
      </c>
      <c r="M59" s="43">
        <v>2357.68</v>
      </c>
      <c r="N59" s="43">
        <v>2352.17</v>
      </c>
      <c r="O59" s="43">
        <v>2362.35</v>
      </c>
      <c r="P59" s="43">
        <v>2352.1</v>
      </c>
      <c r="Q59" s="43">
        <v>2350.78</v>
      </c>
      <c r="R59" s="43">
        <v>2347.64</v>
      </c>
      <c r="S59" s="43">
        <v>2308.2200000000003</v>
      </c>
      <c r="T59" s="43">
        <v>2611.9500000000003</v>
      </c>
      <c r="U59" s="43">
        <v>2633.35</v>
      </c>
      <c r="V59" s="43">
        <v>2720.68</v>
      </c>
      <c r="W59" s="43">
        <v>2658.2000000000003</v>
      </c>
      <c r="X59" s="43">
        <v>2393.78</v>
      </c>
      <c r="Y59" s="43">
        <v>2357.39</v>
      </c>
    </row>
    <row r="60" spans="1:25" ht="18.75">
      <c r="A60" s="38" t="s">
        <v>79</v>
      </c>
      <c r="B60" s="39"/>
      <c r="C60" s="41" t="s">
        <v>109</v>
      </c>
      <c r="D60" s="39"/>
      <c r="E60" s="39"/>
      <c r="F60" s="39"/>
      <c r="G60" s="39"/>
      <c r="H60" s="39"/>
      <c r="I60" s="39"/>
      <c r="J60" s="39"/>
      <c r="K60" s="39"/>
      <c r="L60" s="39"/>
      <c r="M60" s="39"/>
      <c r="N60" s="39"/>
      <c r="O60" s="39"/>
      <c r="P60" s="39"/>
      <c r="R60" s="39"/>
      <c r="T60" s="39"/>
      <c r="V60" s="39"/>
      <c r="X60" s="39"/>
      <c r="Y60" s="39"/>
    </row>
    <row r="61" spans="1:25" ht="15.75" customHeight="1">
      <c r="A61" s="38" t="s">
        <v>81</v>
      </c>
      <c r="B61" s="39"/>
      <c r="C61" s="39"/>
      <c r="D61" s="39"/>
      <c r="E61" s="39"/>
      <c r="F61" s="39"/>
      <c r="G61" s="41" t="s">
        <v>82</v>
      </c>
      <c r="H61" s="39"/>
      <c r="I61" s="39"/>
      <c r="J61" s="39"/>
      <c r="K61" s="39"/>
      <c r="L61" s="39"/>
      <c r="M61" s="39"/>
      <c r="N61" s="39"/>
      <c r="O61" s="39"/>
      <c r="P61" s="39"/>
      <c r="Q61" s="39"/>
      <c r="R61" s="39"/>
      <c r="S61" s="39"/>
      <c r="T61" s="39"/>
      <c r="U61" s="39"/>
      <c r="V61" s="39"/>
      <c r="W61" s="39"/>
      <c r="X61" s="39"/>
      <c r="Y61" s="39"/>
    </row>
    <row r="62" spans="1:25" ht="15.75">
      <c r="A62" s="83" t="s">
        <v>83</v>
      </c>
      <c r="B62" s="86" t="s">
        <v>84</v>
      </c>
      <c r="C62" s="87"/>
      <c r="D62" s="87"/>
      <c r="E62" s="87"/>
      <c r="F62" s="87"/>
      <c r="G62" s="87"/>
      <c r="H62" s="87"/>
      <c r="I62" s="87"/>
      <c r="J62" s="87"/>
      <c r="K62" s="87"/>
      <c r="L62" s="87"/>
      <c r="M62" s="87"/>
      <c r="N62" s="87"/>
      <c r="O62" s="87"/>
      <c r="P62" s="87"/>
      <c r="Q62" s="87"/>
      <c r="R62" s="87"/>
      <c r="S62" s="87"/>
      <c r="T62" s="87"/>
      <c r="U62" s="87"/>
      <c r="V62" s="87"/>
      <c r="W62" s="87"/>
      <c r="X62" s="87"/>
      <c r="Y62" s="88"/>
    </row>
    <row r="63" spans="1:25" ht="15.75">
      <c r="A63" s="84"/>
      <c r="B63" s="89"/>
      <c r="C63" s="90"/>
      <c r="D63" s="90"/>
      <c r="E63" s="90"/>
      <c r="F63" s="90"/>
      <c r="G63" s="90"/>
      <c r="H63" s="90"/>
      <c r="I63" s="90"/>
      <c r="J63" s="90"/>
      <c r="K63" s="90"/>
      <c r="L63" s="90"/>
      <c r="M63" s="90"/>
      <c r="N63" s="90"/>
      <c r="O63" s="90"/>
      <c r="P63" s="90"/>
      <c r="Q63" s="90"/>
      <c r="R63" s="90"/>
      <c r="S63" s="90"/>
      <c r="T63" s="90"/>
      <c r="U63" s="90"/>
      <c r="V63" s="90"/>
      <c r="W63" s="90"/>
      <c r="X63" s="90"/>
      <c r="Y63" s="91"/>
    </row>
    <row r="64" spans="1:25" ht="15.75">
      <c r="A64" s="84"/>
      <c r="B64" s="81" t="s">
        <v>85</v>
      </c>
      <c r="C64" s="81" t="s">
        <v>86</v>
      </c>
      <c r="D64" s="81" t="s">
        <v>87</v>
      </c>
      <c r="E64" s="81" t="s">
        <v>88</v>
      </c>
      <c r="F64" s="81" t="s">
        <v>89</v>
      </c>
      <c r="G64" s="81" t="s">
        <v>90</v>
      </c>
      <c r="H64" s="81" t="s">
        <v>91</v>
      </c>
      <c r="I64" s="81" t="s">
        <v>92</v>
      </c>
      <c r="J64" s="81" t="s">
        <v>93</v>
      </c>
      <c r="K64" s="81" t="s">
        <v>94</v>
      </c>
      <c r="L64" s="81" t="s">
        <v>95</v>
      </c>
      <c r="M64" s="81" t="s">
        <v>96</v>
      </c>
      <c r="N64" s="81" t="s">
        <v>97</v>
      </c>
      <c r="O64" s="81" t="s">
        <v>98</v>
      </c>
      <c r="P64" s="81" t="s">
        <v>99</v>
      </c>
      <c r="Q64" s="81" t="s">
        <v>100</v>
      </c>
      <c r="R64" s="81" t="s">
        <v>101</v>
      </c>
      <c r="S64" s="81" t="s">
        <v>102</v>
      </c>
      <c r="T64" s="81" t="s">
        <v>103</v>
      </c>
      <c r="U64" s="81" t="s">
        <v>104</v>
      </c>
      <c r="V64" s="81" t="s">
        <v>105</v>
      </c>
      <c r="W64" s="81" t="s">
        <v>106</v>
      </c>
      <c r="X64" s="81" t="s">
        <v>107</v>
      </c>
      <c r="Y64" s="81" t="s">
        <v>108</v>
      </c>
    </row>
    <row r="65" spans="1:25" ht="15.75">
      <c r="A65" s="85"/>
      <c r="B65" s="82"/>
      <c r="C65" s="82"/>
      <c r="D65" s="82"/>
      <c r="E65" s="82"/>
      <c r="F65" s="82"/>
      <c r="G65" s="82"/>
      <c r="H65" s="82"/>
      <c r="I65" s="82"/>
      <c r="J65" s="82"/>
      <c r="K65" s="82"/>
      <c r="L65" s="82"/>
      <c r="M65" s="82"/>
      <c r="N65" s="82"/>
      <c r="O65" s="82"/>
      <c r="P65" s="82"/>
      <c r="Q65" s="82"/>
      <c r="R65" s="82"/>
      <c r="S65" s="82"/>
      <c r="T65" s="82"/>
      <c r="U65" s="82"/>
      <c r="V65" s="82"/>
      <c r="W65" s="82"/>
      <c r="X65" s="82"/>
      <c r="Y65" s="82"/>
    </row>
    <row r="66" spans="1:25" ht="15.75">
      <c r="A66" s="42">
        <v>42248</v>
      </c>
      <c r="B66" s="43">
        <v>2533.77</v>
      </c>
      <c r="C66" s="43">
        <v>2535.68</v>
      </c>
      <c r="D66" s="43">
        <v>2564.46</v>
      </c>
      <c r="E66" s="43">
        <v>2553.0899999999997</v>
      </c>
      <c r="F66" s="43">
        <v>2584.0099999999998</v>
      </c>
      <c r="G66" s="43">
        <v>2643.07</v>
      </c>
      <c r="H66" s="43">
        <v>2623.81</v>
      </c>
      <c r="I66" s="43">
        <v>2708.38</v>
      </c>
      <c r="J66" s="43">
        <v>2655.5499999999997</v>
      </c>
      <c r="K66" s="43">
        <v>2582.5</v>
      </c>
      <c r="L66" s="43">
        <v>2606.85</v>
      </c>
      <c r="M66" s="43">
        <v>2573.95</v>
      </c>
      <c r="N66" s="43">
        <v>2556.5099999999998</v>
      </c>
      <c r="O66" s="43">
        <v>2582.89</v>
      </c>
      <c r="P66" s="43">
        <v>2582.73</v>
      </c>
      <c r="Q66" s="43">
        <v>2581.63</v>
      </c>
      <c r="R66" s="43">
        <v>2567.79</v>
      </c>
      <c r="S66" s="43">
        <v>2557.91</v>
      </c>
      <c r="T66" s="43">
        <v>2729.95</v>
      </c>
      <c r="U66" s="43">
        <v>2836.95</v>
      </c>
      <c r="V66" s="43">
        <v>2931.44</v>
      </c>
      <c r="W66" s="43">
        <v>2864.39</v>
      </c>
      <c r="X66" s="43">
        <v>2630.52</v>
      </c>
      <c r="Y66" s="43">
        <v>2606.7599999999998</v>
      </c>
    </row>
    <row r="67" spans="1:25" ht="15.75">
      <c r="A67" s="42">
        <v>42249</v>
      </c>
      <c r="B67" s="43">
        <v>2517.17</v>
      </c>
      <c r="C67" s="43">
        <v>2565.7</v>
      </c>
      <c r="D67" s="43">
        <v>2589.52</v>
      </c>
      <c r="E67" s="43">
        <v>2589.42</v>
      </c>
      <c r="F67" s="43">
        <v>2606.67</v>
      </c>
      <c r="G67" s="43">
        <v>2694.06</v>
      </c>
      <c r="H67" s="43">
        <v>2683.12</v>
      </c>
      <c r="I67" s="43">
        <v>2797.9</v>
      </c>
      <c r="J67" s="43">
        <v>2683.44</v>
      </c>
      <c r="K67" s="43">
        <v>2642</v>
      </c>
      <c r="L67" s="43">
        <v>2620.92</v>
      </c>
      <c r="M67" s="43">
        <v>2581.91</v>
      </c>
      <c r="N67" s="43">
        <v>2586.66</v>
      </c>
      <c r="O67" s="43">
        <v>2577.52</v>
      </c>
      <c r="P67" s="43">
        <v>2586.48</v>
      </c>
      <c r="Q67" s="43">
        <v>2595.62</v>
      </c>
      <c r="R67" s="43">
        <v>2592.03</v>
      </c>
      <c r="S67" s="43">
        <v>2595.86</v>
      </c>
      <c r="T67" s="43">
        <v>2661.57</v>
      </c>
      <c r="U67" s="43">
        <v>2810.27</v>
      </c>
      <c r="V67" s="43">
        <v>2904.5099999999998</v>
      </c>
      <c r="W67" s="43">
        <v>2845.08</v>
      </c>
      <c r="X67" s="43">
        <v>2622.8399999999997</v>
      </c>
      <c r="Y67" s="43">
        <v>2591.94</v>
      </c>
    </row>
    <row r="68" spans="1:25" ht="15.75">
      <c r="A68" s="42">
        <v>42250</v>
      </c>
      <c r="B68" s="43">
        <v>2559.62</v>
      </c>
      <c r="C68" s="43">
        <v>2519.61</v>
      </c>
      <c r="D68" s="43">
        <v>2535.98</v>
      </c>
      <c r="E68" s="43">
        <v>2539.2799999999997</v>
      </c>
      <c r="F68" s="43">
        <v>2568.83</v>
      </c>
      <c r="G68" s="43">
        <v>2644.07</v>
      </c>
      <c r="H68" s="43">
        <v>2625.0499999999997</v>
      </c>
      <c r="I68" s="43">
        <v>2710.04</v>
      </c>
      <c r="J68" s="43">
        <v>2656.9</v>
      </c>
      <c r="K68" s="43">
        <v>2584.24</v>
      </c>
      <c r="L68" s="43">
        <v>2567.28</v>
      </c>
      <c r="M68" s="43">
        <v>2550.83</v>
      </c>
      <c r="N68" s="43">
        <v>2559.47</v>
      </c>
      <c r="O68" s="43">
        <v>2577.19</v>
      </c>
      <c r="P68" s="43">
        <v>2572.85</v>
      </c>
      <c r="Q68" s="43">
        <v>2567.21</v>
      </c>
      <c r="R68" s="43">
        <v>2538.15</v>
      </c>
      <c r="S68" s="43">
        <v>2518.0899999999997</v>
      </c>
      <c r="T68" s="43">
        <v>2749.16</v>
      </c>
      <c r="U68" s="43">
        <v>2837.56</v>
      </c>
      <c r="V68" s="43">
        <v>2931.56</v>
      </c>
      <c r="W68" s="43">
        <v>2879.81</v>
      </c>
      <c r="X68" s="43">
        <v>2657.9</v>
      </c>
      <c r="Y68" s="43">
        <v>2622.57</v>
      </c>
    </row>
    <row r="69" spans="1:25" ht="15.75">
      <c r="A69" s="42">
        <v>42251</v>
      </c>
      <c r="B69" s="43">
        <v>2560.25</v>
      </c>
      <c r="C69" s="43">
        <v>2519.71</v>
      </c>
      <c r="D69" s="43">
        <v>2535.97</v>
      </c>
      <c r="E69" s="43">
        <v>2539.23</v>
      </c>
      <c r="F69" s="43">
        <v>2568.58</v>
      </c>
      <c r="G69" s="43">
        <v>2644.0899999999997</v>
      </c>
      <c r="H69" s="43">
        <v>2625.16</v>
      </c>
      <c r="I69" s="43">
        <v>2710.08</v>
      </c>
      <c r="J69" s="43">
        <v>2657.78</v>
      </c>
      <c r="K69" s="43">
        <v>2584.6</v>
      </c>
      <c r="L69" s="43">
        <v>2566.7999999999997</v>
      </c>
      <c r="M69" s="43">
        <v>2550.6</v>
      </c>
      <c r="N69" s="43">
        <v>2559.41</v>
      </c>
      <c r="O69" s="43">
        <v>2577.29</v>
      </c>
      <c r="P69" s="43">
        <v>2573.35</v>
      </c>
      <c r="Q69" s="43">
        <v>2567.68</v>
      </c>
      <c r="R69" s="43">
        <v>2538.6</v>
      </c>
      <c r="S69" s="43">
        <v>2518.39</v>
      </c>
      <c r="T69" s="43">
        <v>2780.3399999999997</v>
      </c>
      <c r="U69" s="43">
        <v>2893.48</v>
      </c>
      <c r="V69" s="43">
        <v>2999.57</v>
      </c>
      <c r="W69" s="43">
        <v>2928.77</v>
      </c>
      <c r="X69" s="43">
        <v>2685.17</v>
      </c>
      <c r="Y69" s="43">
        <v>2651.2999999999997</v>
      </c>
    </row>
    <row r="70" spans="1:25" ht="15.75">
      <c r="A70" s="42">
        <v>42252</v>
      </c>
      <c r="B70" s="43">
        <v>2538.79</v>
      </c>
      <c r="C70" s="43">
        <v>2551.5499999999997</v>
      </c>
      <c r="D70" s="43">
        <v>2578.7</v>
      </c>
      <c r="E70" s="43">
        <v>2599.99</v>
      </c>
      <c r="F70" s="43">
        <v>2623.0099999999998</v>
      </c>
      <c r="G70" s="43">
        <v>2681.29</v>
      </c>
      <c r="H70" s="43">
        <v>2618.11</v>
      </c>
      <c r="I70" s="43">
        <v>2562.68</v>
      </c>
      <c r="J70" s="43">
        <v>2515.44</v>
      </c>
      <c r="K70" s="43">
        <v>2608.63</v>
      </c>
      <c r="L70" s="43">
        <v>2597</v>
      </c>
      <c r="M70" s="43">
        <v>2563.5099999999998</v>
      </c>
      <c r="N70" s="43">
        <v>2563.97</v>
      </c>
      <c r="O70" s="43">
        <v>2550.24</v>
      </c>
      <c r="P70" s="43">
        <v>2521.5099999999998</v>
      </c>
      <c r="Q70" s="43">
        <v>2531.99</v>
      </c>
      <c r="R70" s="43">
        <v>2521.61</v>
      </c>
      <c r="S70" s="43">
        <v>2528.3399999999997</v>
      </c>
      <c r="T70" s="43">
        <v>2793.5899999999997</v>
      </c>
      <c r="U70" s="43">
        <v>2908.74</v>
      </c>
      <c r="V70" s="43">
        <v>2915.97</v>
      </c>
      <c r="W70" s="43">
        <v>2840.72</v>
      </c>
      <c r="X70" s="43">
        <v>2691.02</v>
      </c>
      <c r="Y70" s="43">
        <v>2653.77</v>
      </c>
    </row>
    <row r="71" spans="1:25" ht="15.75">
      <c r="A71" s="42">
        <v>42253</v>
      </c>
      <c r="B71" s="43">
        <v>2546.53</v>
      </c>
      <c r="C71" s="43">
        <v>2539.54</v>
      </c>
      <c r="D71" s="43">
        <v>2569.32</v>
      </c>
      <c r="E71" s="43">
        <v>2590.31</v>
      </c>
      <c r="F71" s="43">
        <v>2607.36</v>
      </c>
      <c r="G71" s="43">
        <v>2679.74</v>
      </c>
      <c r="H71" s="43">
        <v>2616.57</v>
      </c>
      <c r="I71" s="43">
        <v>2553.49</v>
      </c>
      <c r="J71" s="43">
        <v>2533.12</v>
      </c>
      <c r="K71" s="43">
        <v>2654.0099999999998</v>
      </c>
      <c r="L71" s="43">
        <v>2618.88</v>
      </c>
      <c r="M71" s="43">
        <v>2587.45</v>
      </c>
      <c r="N71" s="43">
        <v>2572.83</v>
      </c>
      <c r="O71" s="43">
        <v>2528.7599999999998</v>
      </c>
      <c r="P71" s="43">
        <v>2548.27</v>
      </c>
      <c r="Q71" s="43">
        <v>2555.02</v>
      </c>
      <c r="R71" s="43">
        <v>2585.04</v>
      </c>
      <c r="S71" s="43">
        <v>2572.31</v>
      </c>
      <c r="T71" s="43">
        <v>2846.0499999999997</v>
      </c>
      <c r="U71" s="43">
        <v>2937.46</v>
      </c>
      <c r="V71" s="43">
        <v>2962.5099999999998</v>
      </c>
      <c r="W71" s="43">
        <v>2880.91</v>
      </c>
      <c r="X71" s="43">
        <v>2735.21</v>
      </c>
      <c r="Y71" s="43">
        <v>2692.78</v>
      </c>
    </row>
    <row r="72" spans="1:25" ht="15.75">
      <c r="A72" s="42">
        <v>42254</v>
      </c>
      <c r="B72" s="43">
        <v>2543.2999999999997</v>
      </c>
      <c r="C72" s="43">
        <v>2540.62</v>
      </c>
      <c r="D72" s="43">
        <v>2569.66</v>
      </c>
      <c r="E72" s="43">
        <v>2589.89</v>
      </c>
      <c r="F72" s="43">
        <v>2606.75</v>
      </c>
      <c r="G72" s="43">
        <v>2677.06</v>
      </c>
      <c r="H72" s="43">
        <v>2616.06</v>
      </c>
      <c r="I72" s="43">
        <v>2684.54</v>
      </c>
      <c r="J72" s="43">
        <v>2613.36</v>
      </c>
      <c r="K72" s="43">
        <v>2637.54</v>
      </c>
      <c r="L72" s="43">
        <v>2597.74</v>
      </c>
      <c r="M72" s="43">
        <v>2562.92</v>
      </c>
      <c r="N72" s="43">
        <v>2546.65</v>
      </c>
      <c r="O72" s="43">
        <v>2551.94</v>
      </c>
      <c r="P72" s="43">
        <v>2630.65</v>
      </c>
      <c r="Q72" s="43">
        <v>2570.93</v>
      </c>
      <c r="R72" s="43">
        <v>2596.8399999999997</v>
      </c>
      <c r="S72" s="43">
        <v>2590.99</v>
      </c>
      <c r="T72" s="43">
        <v>2867.89</v>
      </c>
      <c r="U72" s="43">
        <v>2936.75</v>
      </c>
      <c r="V72" s="43">
        <v>3056.07</v>
      </c>
      <c r="W72" s="43">
        <v>2979.5899999999997</v>
      </c>
      <c r="X72" s="43">
        <v>2741.66</v>
      </c>
      <c r="Y72" s="43">
        <v>2701.9</v>
      </c>
    </row>
    <row r="73" spans="1:25" ht="15.75">
      <c r="A73" s="42">
        <v>42255</v>
      </c>
      <c r="B73" s="43">
        <v>2542.36</v>
      </c>
      <c r="C73" s="43">
        <v>2541.06</v>
      </c>
      <c r="D73" s="43">
        <v>2570.3399999999997</v>
      </c>
      <c r="E73" s="43">
        <v>2590.49</v>
      </c>
      <c r="F73" s="43">
        <v>2607.9</v>
      </c>
      <c r="G73" s="43">
        <v>2677.5</v>
      </c>
      <c r="H73" s="43">
        <v>2615.88</v>
      </c>
      <c r="I73" s="43">
        <v>2683.86</v>
      </c>
      <c r="J73" s="43">
        <v>2613.6</v>
      </c>
      <c r="K73" s="43">
        <v>2636.74</v>
      </c>
      <c r="L73" s="43">
        <v>2595.95</v>
      </c>
      <c r="M73" s="43">
        <v>2560.22</v>
      </c>
      <c r="N73" s="43">
        <v>2544.48</v>
      </c>
      <c r="O73" s="43">
        <v>2553.93</v>
      </c>
      <c r="P73" s="43">
        <v>2628.43</v>
      </c>
      <c r="Q73" s="43">
        <v>2573.47</v>
      </c>
      <c r="R73" s="43">
        <v>2594.54</v>
      </c>
      <c r="S73" s="43">
        <v>2588.08</v>
      </c>
      <c r="T73" s="43">
        <v>2850.16</v>
      </c>
      <c r="U73" s="43">
        <v>2925.66</v>
      </c>
      <c r="V73" s="43">
        <v>3025.78</v>
      </c>
      <c r="W73" s="43">
        <v>2963.17</v>
      </c>
      <c r="X73" s="43">
        <v>2733.75</v>
      </c>
      <c r="Y73" s="43">
        <v>2681.72</v>
      </c>
    </row>
    <row r="74" spans="1:25" ht="15.75">
      <c r="A74" s="42">
        <v>42256</v>
      </c>
      <c r="B74" s="43">
        <v>2525</v>
      </c>
      <c r="C74" s="43">
        <v>2555.23</v>
      </c>
      <c r="D74" s="43">
        <v>2582.35</v>
      </c>
      <c r="E74" s="43">
        <v>2603.2999999999997</v>
      </c>
      <c r="F74" s="43">
        <v>2626.43</v>
      </c>
      <c r="G74" s="43">
        <v>2695.12</v>
      </c>
      <c r="H74" s="43">
        <v>2633.5499999999997</v>
      </c>
      <c r="I74" s="43">
        <v>2703.5899999999997</v>
      </c>
      <c r="J74" s="43">
        <v>2633.58</v>
      </c>
      <c r="K74" s="43">
        <v>2652.06</v>
      </c>
      <c r="L74" s="43">
        <v>2609.06</v>
      </c>
      <c r="M74" s="43">
        <v>2571.5099999999998</v>
      </c>
      <c r="N74" s="43">
        <v>2563.2999999999997</v>
      </c>
      <c r="O74" s="43">
        <v>2517.3199999999997</v>
      </c>
      <c r="P74" s="43">
        <v>2594.03</v>
      </c>
      <c r="Q74" s="43">
        <v>2542.11</v>
      </c>
      <c r="R74" s="43">
        <v>2561.74</v>
      </c>
      <c r="S74" s="43">
        <v>2554.71</v>
      </c>
      <c r="T74" s="43">
        <v>2779.85</v>
      </c>
      <c r="U74" s="43">
        <v>2895.74</v>
      </c>
      <c r="V74" s="43">
        <v>2996.95</v>
      </c>
      <c r="W74" s="43">
        <v>2931.69</v>
      </c>
      <c r="X74" s="43">
        <v>2696.58</v>
      </c>
      <c r="Y74" s="43">
        <v>2660.88</v>
      </c>
    </row>
    <row r="75" spans="1:25" ht="15.75">
      <c r="A75" s="42">
        <v>42257</v>
      </c>
      <c r="B75" s="43">
        <v>2534.89</v>
      </c>
      <c r="C75" s="43">
        <v>2548.41</v>
      </c>
      <c r="D75" s="43">
        <v>2574.63</v>
      </c>
      <c r="E75" s="43">
        <v>2594.97</v>
      </c>
      <c r="F75" s="43">
        <v>2617.11</v>
      </c>
      <c r="G75" s="43">
        <v>2684.0899999999997</v>
      </c>
      <c r="H75" s="43">
        <v>2625.02</v>
      </c>
      <c r="I75" s="43">
        <v>2693.38</v>
      </c>
      <c r="J75" s="43">
        <v>2621.87</v>
      </c>
      <c r="K75" s="43">
        <v>2644.96</v>
      </c>
      <c r="L75" s="43">
        <v>2598.32</v>
      </c>
      <c r="M75" s="43">
        <v>2562.37</v>
      </c>
      <c r="N75" s="43">
        <v>2554.32</v>
      </c>
      <c r="O75" s="43">
        <v>2540.68</v>
      </c>
      <c r="P75" s="43">
        <v>2602.63</v>
      </c>
      <c r="Q75" s="43">
        <v>2553.49</v>
      </c>
      <c r="R75" s="43">
        <v>2574.38</v>
      </c>
      <c r="S75" s="43">
        <v>2565.63</v>
      </c>
      <c r="T75" s="43">
        <v>2797.89</v>
      </c>
      <c r="U75" s="43">
        <v>2884.45</v>
      </c>
      <c r="V75" s="43">
        <v>2960.2999999999997</v>
      </c>
      <c r="W75" s="43">
        <v>2926.94</v>
      </c>
      <c r="X75" s="43">
        <v>2721.75</v>
      </c>
      <c r="Y75" s="43">
        <v>2683.38</v>
      </c>
    </row>
    <row r="76" spans="1:25" ht="15.75">
      <c r="A76" s="42">
        <v>42258</v>
      </c>
      <c r="B76" s="43">
        <v>2538.33</v>
      </c>
      <c r="C76" s="43">
        <v>2596.2999999999997</v>
      </c>
      <c r="D76" s="43">
        <v>2627.93</v>
      </c>
      <c r="E76" s="43">
        <v>2647.87</v>
      </c>
      <c r="F76" s="43">
        <v>2674.8399999999997</v>
      </c>
      <c r="G76" s="43">
        <v>2756.6</v>
      </c>
      <c r="H76" s="43">
        <v>2689.61</v>
      </c>
      <c r="I76" s="43">
        <v>2763.38</v>
      </c>
      <c r="J76" s="43">
        <v>2702.42</v>
      </c>
      <c r="K76" s="43">
        <v>2728.3399999999997</v>
      </c>
      <c r="L76" s="43">
        <v>2675.5899999999997</v>
      </c>
      <c r="M76" s="43">
        <v>2635.03</v>
      </c>
      <c r="N76" s="43">
        <v>2620.1</v>
      </c>
      <c r="O76" s="43">
        <v>2559.12</v>
      </c>
      <c r="P76" s="43">
        <v>2523.71</v>
      </c>
      <c r="Q76" s="43">
        <v>2537.85</v>
      </c>
      <c r="R76" s="43">
        <v>2526.2599999999998</v>
      </c>
      <c r="S76" s="43">
        <v>2527.31</v>
      </c>
      <c r="T76" s="43">
        <v>2782.93</v>
      </c>
      <c r="U76" s="43">
        <v>2837.48</v>
      </c>
      <c r="V76" s="43">
        <v>2912.07</v>
      </c>
      <c r="W76" s="43">
        <v>2872.14</v>
      </c>
      <c r="X76" s="43">
        <v>2674.77</v>
      </c>
      <c r="Y76" s="43">
        <v>2647.42</v>
      </c>
    </row>
    <row r="77" spans="1:25" ht="15.75">
      <c r="A77" s="42">
        <v>42259</v>
      </c>
      <c r="B77" s="43">
        <v>2536.97</v>
      </c>
      <c r="C77" s="43">
        <v>2577.54</v>
      </c>
      <c r="D77" s="43">
        <v>2604.32</v>
      </c>
      <c r="E77" s="43">
        <v>2604.2599999999998</v>
      </c>
      <c r="F77" s="43">
        <v>2618.49</v>
      </c>
      <c r="G77" s="43">
        <v>2681.16</v>
      </c>
      <c r="H77" s="43">
        <v>2644.22</v>
      </c>
      <c r="I77" s="43">
        <v>2614.27</v>
      </c>
      <c r="J77" s="43">
        <v>2567.22</v>
      </c>
      <c r="K77" s="43">
        <v>2699.24</v>
      </c>
      <c r="L77" s="43">
        <v>2681.17</v>
      </c>
      <c r="M77" s="43">
        <v>2659.18</v>
      </c>
      <c r="N77" s="43">
        <v>2644.8399999999997</v>
      </c>
      <c r="O77" s="43">
        <v>2644.63</v>
      </c>
      <c r="P77" s="43">
        <v>2649.82</v>
      </c>
      <c r="Q77" s="43">
        <v>2651.22</v>
      </c>
      <c r="R77" s="43">
        <v>2603.17</v>
      </c>
      <c r="S77" s="43">
        <v>2546.44</v>
      </c>
      <c r="T77" s="43">
        <v>2817.02</v>
      </c>
      <c r="U77" s="43">
        <v>2887.52</v>
      </c>
      <c r="V77" s="43">
        <v>2886.71</v>
      </c>
      <c r="W77" s="43">
        <v>2778.04</v>
      </c>
      <c r="X77" s="43">
        <v>2582.5499999999997</v>
      </c>
      <c r="Y77" s="43">
        <v>2592.61</v>
      </c>
    </row>
    <row r="78" spans="1:25" ht="15.75">
      <c r="A78" s="42">
        <v>42260</v>
      </c>
      <c r="B78" s="43">
        <v>2515.89</v>
      </c>
      <c r="C78" s="43">
        <v>2557.77</v>
      </c>
      <c r="D78" s="43">
        <v>2581.19</v>
      </c>
      <c r="E78" s="43">
        <v>2590.0499999999997</v>
      </c>
      <c r="F78" s="43">
        <v>2589.63</v>
      </c>
      <c r="G78" s="43">
        <v>2646.53</v>
      </c>
      <c r="H78" s="43">
        <v>2612.0099999999998</v>
      </c>
      <c r="I78" s="43">
        <v>2581.4</v>
      </c>
      <c r="J78" s="43">
        <v>2516.5099999999998</v>
      </c>
      <c r="K78" s="43">
        <v>2624.6</v>
      </c>
      <c r="L78" s="43">
        <v>2632.91</v>
      </c>
      <c r="M78" s="43">
        <v>2704.86</v>
      </c>
      <c r="N78" s="43">
        <v>2682.57</v>
      </c>
      <c r="O78" s="43">
        <v>2666.46</v>
      </c>
      <c r="P78" s="43">
        <v>2632.54</v>
      </c>
      <c r="Q78" s="43">
        <v>2628.32</v>
      </c>
      <c r="R78" s="43">
        <v>2572.43</v>
      </c>
      <c r="S78" s="43">
        <v>2559.35</v>
      </c>
      <c r="T78" s="43">
        <v>2814.48</v>
      </c>
      <c r="U78" s="43">
        <v>2892.42</v>
      </c>
      <c r="V78" s="43">
        <v>2888.77</v>
      </c>
      <c r="W78" s="43">
        <v>2806.79</v>
      </c>
      <c r="X78" s="43">
        <v>2620.21</v>
      </c>
      <c r="Y78" s="43">
        <v>2607.58</v>
      </c>
    </row>
    <row r="79" spans="1:25" ht="15.75">
      <c r="A79" s="42">
        <v>42261</v>
      </c>
      <c r="B79" s="43">
        <v>2540.7599999999998</v>
      </c>
      <c r="C79" s="43">
        <v>2539.31</v>
      </c>
      <c r="D79" s="43">
        <v>2561.18</v>
      </c>
      <c r="E79" s="43">
        <v>2564.11</v>
      </c>
      <c r="F79" s="43">
        <v>2568.77</v>
      </c>
      <c r="G79" s="43">
        <v>2620.0099999999998</v>
      </c>
      <c r="H79" s="43">
        <v>2589.29</v>
      </c>
      <c r="I79" s="43">
        <v>2693.67</v>
      </c>
      <c r="J79" s="43">
        <v>2602.52</v>
      </c>
      <c r="K79" s="43">
        <v>2574.99</v>
      </c>
      <c r="L79" s="43">
        <v>2583.96</v>
      </c>
      <c r="M79" s="43">
        <v>2657.5899999999997</v>
      </c>
      <c r="N79" s="43">
        <v>2633.49</v>
      </c>
      <c r="O79" s="43">
        <v>2617.95</v>
      </c>
      <c r="P79" s="43">
        <v>2583.5899999999997</v>
      </c>
      <c r="Q79" s="43">
        <v>2586.3399999999997</v>
      </c>
      <c r="R79" s="43">
        <v>2540.0899999999997</v>
      </c>
      <c r="S79" s="43">
        <v>2623.13</v>
      </c>
      <c r="T79" s="43">
        <v>2898.5099999999998</v>
      </c>
      <c r="U79" s="43">
        <v>2929.37</v>
      </c>
      <c r="V79" s="43">
        <v>2995.27</v>
      </c>
      <c r="W79" s="43">
        <v>2920.43</v>
      </c>
      <c r="X79" s="43">
        <v>2673.8399999999997</v>
      </c>
      <c r="Y79" s="43">
        <v>2663.24</v>
      </c>
    </row>
    <row r="80" spans="1:25" ht="15.75">
      <c r="A80" s="42">
        <v>42262</v>
      </c>
      <c r="B80" s="43">
        <v>2595.36</v>
      </c>
      <c r="C80" s="43">
        <v>2517.2599999999998</v>
      </c>
      <c r="D80" s="43">
        <v>2531.67</v>
      </c>
      <c r="E80" s="43">
        <v>2538.81</v>
      </c>
      <c r="F80" s="43">
        <v>2542.31</v>
      </c>
      <c r="G80" s="43">
        <v>2592.67</v>
      </c>
      <c r="H80" s="43">
        <v>2560.97</v>
      </c>
      <c r="I80" s="43">
        <v>2658.99</v>
      </c>
      <c r="J80" s="43">
        <v>2569.7</v>
      </c>
      <c r="K80" s="43">
        <v>2541.3399999999997</v>
      </c>
      <c r="L80" s="43">
        <v>2549.81</v>
      </c>
      <c r="M80" s="43">
        <v>2619.74</v>
      </c>
      <c r="N80" s="43">
        <v>2599.5499999999997</v>
      </c>
      <c r="O80" s="43">
        <v>2585.13</v>
      </c>
      <c r="P80" s="43">
        <v>2550.69</v>
      </c>
      <c r="Q80" s="43">
        <v>2560.23</v>
      </c>
      <c r="R80" s="43">
        <v>2517.95</v>
      </c>
      <c r="S80" s="43">
        <v>2667.7</v>
      </c>
      <c r="T80" s="43">
        <v>2925.82</v>
      </c>
      <c r="U80" s="43">
        <v>2962.75</v>
      </c>
      <c r="V80" s="43">
        <v>3054.25</v>
      </c>
      <c r="W80" s="43">
        <v>2965.21</v>
      </c>
      <c r="X80" s="43">
        <v>2730.37</v>
      </c>
      <c r="Y80" s="43">
        <v>2696.17</v>
      </c>
    </row>
    <row r="81" spans="1:25" ht="15.75">
      <c r="A81" s="42">
        <v>42263</v>
      </c>
      <c r="B81" s="43">
        <v>2517.0499999999997</v>
      </c>
      <c r="C81" s="43">
        <v>2553.94</v>
      </c>
      <c r="D81" s="43">
        <v>2577.04</v>
      </c>
      <c r="E81" s="43">
        <v>2572.85</v>
      </c>
      <c r="F81" s="43">
        <v>2580.81</v>
      </c>
      <c r="G81" s="43">
        <v>2624.64</v>
      </c>
      <c r="H81" s="43">
        <v>2639.78</v>
      </c>
      <c r="I81" s="43">
        <v>2802.79</v>
      </c>
      <c r="J81" s="43">
        <v>2700.81</v>
      </c>
      <c r="K81" s="43">
        <v>2644.96</v>
      </c>
      <c r="L81" s="43">
        <v>2617.45</v>
      </c>
      <c r="M81" s="43">
        <v>2639.28</v>
      </c>
      <c r="N81" s="43">
        <v>2639.61</v>
      </c>
      <c r="O81" s="43">
        <v>2669.47</v>
      </c>
      <c r="P81" s="43">
        <v>2657.41</v>
      </c>
      <c r="Q81" s="43">
        <v>2629.18</v>
      </c>
      <c r="R81" s="43">
        <v>2629.69</v>
      </c>
      <c r="S81" s="43">
        <v>2517.37</v>
      </c>
      <c r="T81" s="43">
        <v>2870.27</v>
      </c>
      <c r="U81" s="43">
        <v>2914.91</v>
      </c>
      <c r="V81" s="43">
        <v>2943.08</v>
      </c>
      <c r="W81" s="43">
        <v>2847.27</v>
      </c>
      <c r="X81" s="43">
        <v>2634.57</v>
      </c>
      <c r="Y81" s="43">
        <v>2627.56</v>
      </c>
    </row>
    <row r="82" spans="1:25" ht="15.75">
      <c r="A82" s="42">
        <v>42264</v>
      </c>
      <c r="B82" s="43">
        <v>2528.31</v>
      </c>
      <c r="C82" s="43">
        <v>2542.46</v>
      </c>
      <c r="D82" s="43">
        <v>2564.4</v>
      </c>
      <c r="E82" s="43">
        <v>2560.48</v>
      </c>
      <c r="F82" s="43">
        <v>2564.28</v>
      </c>
      <c r="G82" s="43">
        <v>2610.35</v>
      </c>
      <c r="H82" s="43">
        <v>2625.16</v>
      </c>
      <c r="I82" s="43">
        <v>2781.93</v>
      </c>
      <c r="J82" s="43">
        <v>2681</v>
      </c>
      <c r="K82" s="43">
        <v>2628.37</v>
      </c>
      <c r="L82" s="43">
        <v>2597.43</v>
      </c>
      <c r="M82" s="43">
        <v>2617.5</v>
      </c>
      <c r="N82" s="43">
        <v>2622.88</v>
      </c>
      <c r="O82" s="43">
        <v>2650.66</v>
      </c>
      <c r="P82" s="43">
        <v>2633.42</v>
      </c>
      <c r="Q82" s="43">
        <v>2612.13</v>
      </c>
      <c r="R82" s="43">
        <v>2608.56</v>
      </c>
      <c r="S82" s="43">
        <v>2540.02</v>
      </c>
      <c r="T82" s="43">
        <v>2905.2599999999998</v>
      </c>
      <c r="U82" s="43">
        <v>2940.31</v>
      </c>
      <c r="V82" s="43">
        <v>2981.07</v>
      </c>
      <c r="W82" s="43">
        <v>2890.75</v>
      </c>
      <c r="X82" s="43">
        <v>2659.83</v>
      </c>
      <c r="Y82" s="43">
        <v>2650.28</v>
      </c>
    </row>
    <row r="83" spans="1:25" ht="15.75">
      <c r="A83" s="42">
        <v>42265</v>
      </c>
      <c r="B83" s="43">
        <v>2540.5699999999997</v>
      </c>
      <c r="C83" s="43">
        <v>2535.89</v>
      </c>
      <c r="D83" s="43">
        <v>2557.07</v>
      </c>
      <c r="E83" s="43">
        <v>2553.21</v>
      </c>
      <c r="F83" s="43">
        <v>2560.82</v>
      </c>
      <c r="G83" s="43">
        <v>2601.42</v>
      </c>
      <c r="H83" s="43">
        <v>2615.68</v>
      </c>
      <c r="I83" s="43">
        <v>2769.46</v>
      </c>
      <c r="J83" s="43">
        <v>2669.14</v>
      </c>
      <c r="K83" s="43">
        <v>2618.21</v>
      </c>
      <c r="L83" s="43">
        <v>2593.16</v>
      </c>
      <c r="M83" s="43">
        <v>2612.78</v>
      </c>
      <c r="N83" s="43">
        <v>2607.61</v>
      </c>
      <c r="O83" s="43">
        <v>2634.1</v>
      </c>
      <c r="P83" s="43">
        <v>2623.19</v>
      </c>
      <c r="Q83" s="43">
        <v>2605.07</v>
      </c>
      <c r="R83" s="43">
        <v>2601.79</v>
      </c>
      <c r="S83" s="43">
        <v>2527.35</v>
      </c>
      <c r="T83" s="43">
        <v>2894.93</v>
      </c>
      <c r="U83" s="43">
        <v>2927.38</v>
      </c>
      <c r="V83" s="43">
        <v>2985.33</v>
      </c>
      <c r="W83" s="43">
        <v>2887.21</v>
      </c>
      <c r="X83" s="43">
        <v>2673.96</v>
      </c>
      <c r="Y83" s="43">
        <v>2655.54</v>
      </c>
    </row>
    <row r="84" spans="1:25" ht="15.75">
      <c r="A84" s="42">
        <v>42266</v>
      </c>
      <c r="B84" s="43">
        <v>2587</v>
      </c>
      <c r="C84" s="43">
        <v>2523.8399999999997</v>
      </c>
      <c r="D84" s="43">
        <v>2527.89</v>
      </c>
      <c r="E84" s="43">
        <v>2531.44</v>
      </c>
      <c r="F84" s="43">
        <v>2535.0899999999997</v>
      </c>
      <c r="G84" s="43">
        <v>2589.23</v>
      </c>
      <c r="H84" s="43">
        <v>2556.96</v>
      </c>
      <c r="I84" s="43">
        <v>2528.31</v>
      </c>
      <c r="J84" s="43">
        <v>2576.99</v>
      </c>
      <c r="K84" s="43">
        <v>2582.35</v>
      </c>
      <c r="L84" s="43">
        <v>2590.13</v>
      </c>
      <c r="M84" s="43">
        <v>2646.21</v>
      </c>
      <c r="N84" s="43">
        <v>2637.0099999999998</v>
      </c>
      <c r="O84" s="43">
        <v>2623.36</v>
      </c>
      <c r="P84" s="43">
        <v>2589.87</v>
      </c>
      <c r="Q84" s="43">
        <v>2586.11</v>
      </c>
      <c r="R84" s="43">
        <v>2537.0299999999997</v>
      </c>
      <c r="S84" s="43">
        <v>2637.82</v>
      </c>
      <c r="T84" s="43">
        <v>2936.88</v>
      </c>
      <c r="U84" s="43">
        <v>2971.5499999999997</v>
      </c>
      <c r="V84" s="43">
        <v>2943.37</v>
      </c>
      <c r="W84" s="43">
        <v>2862.2</v>
      </c>
      <c r="X84" s="43">
        <v>2697.5</v>
      </c>
      <c r="Y84" s="43">
        <v>2693.13</v>
      </c>
    </row>
    <row r="85" spans="1:25" ht="15.75">
      <c r="A85" s="42">
        <v>42267</v>
      </c>
      <c r="B85" s="43">
        <v>2588.0499999999997</v>
      </c>
      <c r="C85" s="43">
        <v>2530.96</v>
      </c>
      <c r="D85" s="43">
        <v>2521.0499999999997</v>
      </c>
      <c r="E85" s="43">
        <v>2524.33</v>
      </c>
      <c r="F85" s="43">
        <v>2531.46</v>
      </c>
      <c r="G85" s="43">
        <v>2584.92</v>
      </c>
      <c r="H85" s="43">
        <v>2553.21</v>
      </c>
      <c r="I85" s="43">
        <v>2521.58</v>
      </c>
      <c r="J85" s="43">
        <v>2572.98</v>
      </c>
      <c r="K85" s="43">
        <v>2574.49</v>
      </c>
      <c r="L85" s="43">
        <v>2582.4</v>
      </c>
      <c r="M85" s="43">
        <v>2637.39</v>
      </c>
      <c r="N85" s="43">
        <v>2628.27</v>
      </c>
      <c r="O85" s="43">
        <v>2615.23</v>
      </c>
      <c r="P85" s="43">
        <v>2582.45</v>
      </c>
      <c r="Q85" s="43">
        <v>2578.74</v>
      </c>
      <c r="R85" s="43">
        <v>2527.93</v>
      </c>
      <c r="S85" s="43">
        <v>2653.94</v>
      </c>
      <c r="T85" s="43">
        <v>2935.6</v>
      </c>
      <c r="U85" s="43">
        <v>2993.0099999999998</v>
      </c>
      <c r="V85" s="43">
        <v>2965.25</v>
      </c>
      <c r="W85" s="43">
        <v>2876.75</v>
      </c>
      <c r="X85" s="43">
        <v>2710.9</v>
      </c>
      <c r="Y85" s="43">
        <v>2680.14</v>
      </c>
    </row>
    <row r="86" spans="1:25" ht="15.75">
      <c r="A86" s="42">
        <v>42268</v>
      </c>
      <c r="B86" s="43">
        <v>2583.2599999999998</v>
      </c>
      <c r="C86" s="43">
        <v>2528.96</v>
      </c>
      <c r="D86" s="43">
        <v>2521.94</v>
      </c>
      <c r="E86" s="43">
        <v>2525.0899999999997</v>
      </c>
      <c r="F86" s="43">
        <v>2531.8199999999997</v>
      </c>
      <c r="G86" s="43">
        <v>2584.0099999999998</v>
      </c>
      <c r="H86" s="43">
        <v>2553.15</v>
      </c>
      <c r="I86" s="43">
        <v>2640.78</v>
      </c>
      <c r="J86" s="43">
        <v>2578.31</v>
      </c>
      <c r="K86" s="43">
        <v>2548.71</v>
      </c>
      <c r="L86" s="43">
        <v>2557.1</v>
      </c>
      <c r="M86" s="43">
        <v>2618.74</v>
      </c>
      <c r="N86" s="43">
        <v>2608.61</v>
      </c>
      <c r="O86" s="43">
        <v>2593.82</v>
      </c>
      <c r="P86" s="43">
        <v>2557.56</v>
      </c>
      <c r="Q86" s="43">
        <v>2565.62</v>
      </c>
      <c r="R86" s="43">
        <v>2519.56</v>
      </c>
      <c r="S86" s="43">
        <v>2660.69</v>
      </c>
      <c r="T86" s="43">
        <v>2938.31</v>
      </c>
      <c r="U86" s="43">
        <v>2997.31</v>
      </c>
      <c r="V86" s="43">
        <v>3039.16</v>
      </c>
      <c r="W86" s="43">
        <v>2965.17</v>
      </c>
      <c r="X86" s="43">
        <v>2699.5</v>
      </c>
      <c r="Y86" s="43">
        <v>2672.68</v>
      </c>
    </row>
    <row r="87" spans="1:25" ht="15.75">
      <c r="A87" s="42">
        <v>42269</v>
      </c>
      <c r="B87" s="43">
        <v>2579.49</v>
      </c>
      <c r="C87" s="43">
        <v>2528.08</v>
      </c>
      <c r="D87" s="43">
        <v>2521.64</v>
      </c>
      <c r="E87" s="43">
        <v>2524.93</v>
      </c>
      <c r="F87" s="43">
        <v>2531.25</v>
      </c>
      <c r="G87" s="43">
        <v>2584.2999999999997</v>
      </c>
      <c r="H87" s="43">
        <v>2553.83</v>
      </c>
      <c r="I87" s="43">
        <v>2641.03</v>
      </c>
      <c r="J87" s="43">
        <v>2578.36</v>
      </c>
      <c r="K87" s="43">
        <v>2549.5499999999997</v>
      </c>
      <c r="L87" s="43">
        <v>2558.7999999999997</v>
      </c>
      <c r="M87" s="43">
        <v>2621.52</v>
      </c>
      <c r="N87" s="43">
        <v>2611.17</v>
      </c>
      <c r="O87" s="43">
        <v>2595.27</v>
      </c>
      <c r="P87" s="43">
        <v>2558.13</v>
      </c>
      <c r="Q87" s="43">
        <v>2566.15</v>
      </c>
      <c r="R87" s="43">
        <v>2519.23</v>
      </c>
      <c r="S87" s="43">
        <v>2667.98</v>
      </c>
      <c r="T87" s="43">
        <v>2957.5</v>
      </c>
      <c r="U87" s="43">
        <v>2966.28</v>
      </c>
      <c r="V87" s="43">
        <v>3044.78</v>
      </c>
      <c r="W87" s="43">
        <v>2975.68</v>
      </c>
      <c r="X87" s="43">
        <v>2713.48</v>
      </c>
      <c r="Y87" s="43">
        <v>2665.24</v>
      </c>
    </row>
    <row r="88" spans="1:25" ht="15.75">
      <c r="A88" s="42">
        <v>42270</v>
      </c>
      <c r="B88" s="43">
        <v>2582.7</v>
      </c>
      <c r="C88" s="43">
        <v>2539.27</v>
      </c>
      <c r="D88" s="43">
        <v>2519.2799999999997</v>
      </c>
      <c r="E88" s="43">
        <v>2515.87</v>
      </c>
      <c r="F88" s="43">
        <v>2519.14</v>
      </c>
      <c r="G88" s="43">
        <v>2572.04</v>
      </c>
      <c r="H88" s="43">
        <v>2539.56</v>
      </c>
      <c r="I88" s="43">
        <v>2628.38</v>
      </c>
      <c r="J88" s="43">
        <v>2560.91</v>
      </c>
      <c r="K88" s="43">
        <v>2533.37</v>
      </c>
      <c r="L88" s="43">
        <v>2541.1299999999997</v>
      </c>
      <c r="M88" s="43">
        <v>2599.15</v>
      </c>
      <c r="N88" s="43">
        <v>2589.27</v>
      </c>
      <c r="O88" s="43">
        <v>2575.29</v>
      </c>
      <c r="P88" s="43">
        <v>2541.3399999999997</v>
      </c>
      <c r="Q88" s="43">
        <v>2552.44</v>
      </c>
      <c r="R88" s="43">
        <v>2523.0299999999997</v>
      </c>
      <c r="S88" s="43">
        <v>2683.95</v>
      </c>
      <c r="T88" s="43">
        <v>2979.62</v>
      </c>
      <c r="U88" s="43">
        <v>2984.48</v>
      </c>
      <c r="V88" s="43">
        <v>3061.18</v>
      </c>
      <c r="W88" s="43">
        <v>2991.95</v>
      </c>
      <c r="X88" s="43">
        <v>2736.88</v>
      </c>
      <c r="Y88" s="43">
        <v>2665.1</v>
      </c>
    </row>
    <row r="89" spans="1:25" ht="15.75">
      <c r="A89" s="42">
        <v>42271</v>
      </c>
      <c r="B89" s="43">
        <v>2579.2999999999997</v>
      </c>
      <c r="C89" s="43">
        <v>2537.92</v>
      </c>
      <c r="D89" s="43">
        <v>2519.22</v>
      </c>
      <c r="E89" s="43">
        <v>2515.7</v>
      </c>
      <c r="F89" s="43">
        <v>2519.11</v>
      </c>
      <c r="G89" s="43">
        <v>2571.77</v>
      </c>
      <c r="H89" s="43">
        <v>2538.65</v>
      </c>
      <c r="I89" s="43">
        <v>2627.38</v>
      </c>
      <c r="J89" s="43">
        <v>2559.0899999999997</v>
      </c>
      <c r="K89" s="43">
        <v>2531.71</v>
      </c>
      <c r="L89" s="43">
        <v>2539.5899999999997</v>
      </c>
      <c r="M89" s="43">
        <v>2596.86</v>
      </c>
      <c r="N89" s="43">
        <v>2587.5</v>
      </c>
      <c r="O89" s="43">
        <v>2573.5899999999997</v>
      </c>
      <c r="P89" s="43">
        <v>2540</v>
      </c>
      <c r="Q89" s="43">
        <v>2551.37</v>
      </c>
      <c r="R89" s="43">
        <v>2524.66</v>
      </c>
      <c r="S89" s="43">
        <v>2685.89</v>
      </c>
      <c r="T89" s="43">
        <v>2961.73</v>
      </c>
      <c r="U89" s="43">
        <v>3010.82</v>
      </c>
      <c r="V89" s="43">
        <v>3156.85</v>
      </c>
      <c r="W89" s="43">
        <v>2989.57</v>
      </c>
      <c r="X89" s="43">
        <v>2744.4</v>
      </c>
      <c r="Y89" s="43">
        <v>2659.56</v>
      </c>
    </row>
    <row r="90" spans="1:25" ht="15.75">
      <c r="A90" s="42">
        <v>42272</v>
      </c>
      <c r="B90" s="43">
        <v>2556.28</v>
      </c>
      <c r="C90" s="43">
        <v>2515.89</v>
      </c>
      <c r="D90" s="43">
        <v>2535.68</v>
      </c>
      <c r="E90" s="43">
        <v>2538.89</v>
      </c>
      <c r="F90" s="43">
        <v>2542.86</v>
      </c>
      <c r="G90" s="43">
        <v>2596.49</v>
      </c>
      <c r="H90" s="43">
        <v>2564.53</v>
      </c>
      <c r="I90" s="43">
        <v>2658.6</v>
      </c>
      <c r="J90" s="43">
        <v>2596.4</v>
      </c>
      <c r="K90" s="43">
        <v>2564.9</v>
      </c>
      <c r="L90" s="43">
        <v>2574.12</v>
      </c>
      <c r="M90" s="43">
        <v>2633.94</v>
      </c>
      <c r="N90" s="43">
        <v>2628.27</v>
      </c>
      <c r="O90" s="43">
        <v>2611.8399999999997</v>
      </c>
      <c r="P90" s="43">
        <v>2573.3399999999997</v>
      </c>
      <c r="Q90" s="43">
        <v>2578.2</v>
      </c>
      <c r="R90" s="43">
        <v>2533.21</v>
      </c>
      <c r="S90" s="43">
        <v>2632.92</v>
      </c>
      <c r="T90" s="43">
        <v>2917.82</v>
      </c>
      <c r="U90" s="43">
        <v>2962.28</v>
      </c>
      <c r="V90" s="43">
        <v>3041.94</v>
      </c>
      <c r="W90" s="43">
        <v>2957.98</v>
      </c>
      <c r="X90" s="43">
        <v>2707.5499999999997</v>
      </c>
      <c r="Y90" s="43">
        <v>2632.78</v>
      </c>
    </row>
    <row r="91" spans="1:25" ht="15.75">
      <c r="A91" s="42">
        <v>42273</v>
      </c>
      <c r="B91" s="43">
        <v>2558.32</v>
      </c>
      <c r="C91" s="43">
        <v>2514.87</v>
      </c>
      <c r="D91" s="43">
        <v>2534.99</v>
      </c>
      <c r="E91" s="43">
        <v>2538.24</v>
      </c>
      <c r="F91" s="43">
        <v>2542.1</v>
      </c>
      <c r="G91" s="43">
        <v>2597.25</v>
      </c>
      <c r="H91" s="43">
        <v>2564.43</v>
      </c>
      <c r="I91" s="43">
        <v>2534.69</v>
      </c>
      <c r="J91" s="43">
        <v>2557.63</v>
      </c>
      <c r="K91" s="43">
        <v>2589.11</v>
      </c>
      <c r="L91" s="43">
        <v>2597.36</v>
      </c>
      <c r="M91" s="43">
        <v>2650.61</v>
      </c>
      <c r="N91" s="43">
        <v>2645.89</v>
      </c>
      <c r="O91" s="43">
        <v>2631.72</v>
      </c>
      <c r="P91" s="43">
        <v>2597.27</v>
      </c>
      <c r="Q91" s="43">
        <v>2593.49</v>
      </c>
      <c r="R91" s="43">
        <v>2542.85</v>
      </c>
      <c r="S91" s="43">
        <v>2616.57</v>
      </c>
      <c r="T91" s="43">
        <v>2918.24</v>
      </c>
      <c r="U91" s="43">
        <v>2958.99</v>
      </c>
      <c r="V91" s="43">
        <v>2950.6</v>
      </c>
      <c r="W91" s="43">
        <v>2858.72</v>
      </c>
      <c r="X91" s="43">
        <v>2682.2</v>
      </c>
      <c r="Y91" s="43">
        <v>2626.02</v>
      </c>
    </row>
    <row r="92" spans="1:25" ht="15.75">
      <c r="A92" s="42">
        <v>42274</v>
      </c>
      <c r="B92" s="43">
        <v>2558.38</v>
      </c>
      <c r="C92" s="43">
        <v>2514.61</v>
      </c>
      <c r="D92" s="43">
        <v>2534.5099999999998</v>
      </c>
      <c r="E92" s="43">
        <v>2538.04</v>
      </c>
      <c r="F92" s="43">
        <v>2541.91</v>
      </c>
      <c r="G92" s="43">
        <v>2598.2</v>
      </c>
      <c r="H92" s="43">
        <v>2563.91</v>
      </c>
      <c r="I92" s="43">
        <v>2534.7799999999997</v>
      </c>
      <c r="J92" s="43">
        <v>2549.9</v>
      </c>
      <c r="K92" s="43">
        <v>2589.58</v>
      </c>
      <c r="L92" s="43">
        <v>2598.37</v>
      </c>
      <c r="M92" s="43">
        <v>2651.86</v>
      </c>
      <c r="N92" s="43">
        <v>2647.03</v>
      </c>
      <c r="O92" s="43">
        <v>2632.7599999999998</v>
      </c>
      <c r="P92" s="43">
        <v>2598.17</v>
      </c>
      <c r="Q92" s="43">
        <v>2594.0099999999998</v>
      </c>
      <c r="R92" s="43">
        <v>2543.12</v>
      </c>
      <c r="S92" s="43">
        <v>2622.43</v>
      </c>
      <c r="T92" s="43">
        <v>2918.7</v>
      </c>
      <c r="U92" s="43">
        <v>2956.98</v>
      </c>
      <c r="V92" s="43">
        <v>2930.43</v>
      </c>
      <c r="W92" s="43">
        <v>2853.99</v>
      </c>
      <c r="X92" s="43">
        <v>2678.88</v>
      </c>
      <c r="Y92" s="43">
        <v>2627.28</v>
      </c>
    </row>
    <row r="93" spans="1:25" ht="15.75">
      <c r="A93" s="42">
        <v>42275</v>
      </c>
      <c r="B93" s="43">
        <v>2555.31</v>
      </c>
      <c r="C93" s="43">
        <v>2515.91</v>
      </c>
      <c r="D93" s="43">
        <v>2535.5699999999997</v>
      </c>
      <c r="E93" s="43">
        <v>2539.0299999999997</v>
      </c>
      <c r="F93" s="43">
        <v>2542.65</v>
      </c>
      <c r="G93" s="43">
        <v>2597.11</v>
      </c>
      <c r="H93" s="43">
        <v>2565.08</v>
      </c>
      <c r="I93" s="43">
        <v>2659.24</v>
      </c>
      <c r="J93" s="43">
        <v>2596.61</v>
      </c>
      <c r="K93" s="43">
        <v>2564.67</v>
      </c>
      <c r="L93" s="43">
        <v>2573.98</v>
      </c>
      <c r="M93" s="43">
        <v>2633.95</v>
      </c>
      <c r="N93" s="43">
        <v>2628.35</v>
      </c>
      <c r="O93" s="43">
        <v>2611.93</v>
      </c>
      <c r="P93" s="43">
        <v>2573.49</v>
      </c>
      <c r="Q93" s="43">
        <v>2578.7999999999997</v>
      </c>
      <c r="R93" s="43">
        <v>2533.5699999999997</v>
      </c>
      <c r="S93" s="43">
        <v>2630.6</v>
      </c>
      <c r="T93" s="43">
        <v>2915.5099999999998</v>
      </c>
      <c r="U93" s="43">
        <v>2956.18</v>
      </c>
      <c r="V93" s="43">
        <v>3030.97</v>
      </c>
      <c r="W93" s="43">
        <v>2943.94</v>
      </c>
      <c r="X93" s="43">
        <v>2707.18</v>
      </c>
      <c r="Y93" s="43">
        <v>2625.45</v>
      </c>
    </row>
    <row r="94" spans="1:25" ht="15.75">
      <c r="A94" s="42">
        <v>42276</v>
      </c>
      <c r="B94" s="43">
        <v>2550.57</v>
      </c>
      <c r="C94" s="43">
        <v>2515.49</v>
      </c>
      <c r="D94" s="43">
        <v>2535.37</v>
      </c>
      <c r="E94" s="43">
        <v>2538.74</v>
      </c>
      <c r="F94" s="43">
        <v>2542.67</v>
      </c>
      <c r="G94" s="43">
        <v>2597.04</v>
      </c>
      <c r="H94" s="43">
        <v>2564.54</v>
      </c>
      <c r="I94" s="43">
        <v>2659.56</v>
      </c>
      <c r="J94" s="43">
        <v>2597.53</v>
      </c>
      <c r="K94" s="43">
        <v>2565.83</v>
      </c>
      <c r="L94" s="43">
        <v>2575.06</v>
      </c>
      <c r="M94" s="43">
        <v>2636.14</v>
      </c>
      <c r="N94" s="43">
        <v>2629.67</v>
      </c>
      <c r="O94" s="43">
        <v>2613.69</v>
      </c>
      <c r="P94" s="43">
        <v>2574.72</v>
      </c>
      <c r="Q94" s="43">
        <v>2579.04</v>
      </c>
      <c r="R94" s="43">
        <v>2534.1</v>
      </c>
      <c r="S94" s="43">
        <v>2623.45</v>
      </c>
      <c r="T94" s="43">
        <v>2914.42</v>
      </c>
      <c r="U94" s="43">
        <v>2947.82</v>
      </c>
      <c r="V94" s="43">
        <v>3018.1</v>
      </c>
      <c r="W94" s="43">
        <v>2931.2</v>
      </c>
      <c r="X94" s="43">
        <v>2688.11</v>
      </c>
      <c r="Y94" s="43">
        <v>2619.5899999999997</v>
      </c>
    </row>
    <row r="95" spans="1:25" ht="15.75">
      <c r="A95" s="42">
        <v>42277</v>
      </c>
      <c r="B95" s="43">
        <v>2525.24</v>
      </c>
      <c r="C95" s="43">
        <v>2550.4</v>
      </c>
      <c r="D95" s="43">
        <v>2565.06</v>
      </c>
      <c r="E95" s="43">
        <v>2568.7999999999997</v>
      </c>
      <c r="F95" s="43">
        <v>2565.33</v>
      </c>
      <c r="G95" s="43">
        <v>2640.2599999999998</v>
      </c>
      <c r="H95" s="43">
        <v>2626.77</v>
      </c>
      <c r="I95" s="43">
        <v>2722.52</v>
      </c>
      <c r="J95" s="43">
        <v>2694.94</v>
      </c>
      <c r="K95" s="43">
        <v>2628.41</v>
      </c>
      <c r="L95" s="43">
        <v>2607.52</v>
      </c>
      <c r="M95" s="43">
        <v>2607.61</v>
      </c>
      <c r="N95" s="43">
        <v>2602.1</v>
      </c>
      <c r="O95" s="43">
        <v>2612.28</v>
      </c>
      <c r="P95" s="43">
        <v>2602.03</v>
      </c>
      <c r="Q95" s="43">
        <v>2600.71</v>
      </c>
      <c r="R95" s="43">
        <v>2597.57</v>
      </c>
      <c r="S95" s="43">
        <v>2558.15</v>
      </c>
      <c r="T95" s="43">
        <v>2861.88</v>
      </c>
      <c r="U95" s="43">
        <v>2883.28</v>
      </c>
      <c r="V95" s="43">
        <v>2970.61</v>
      </c>
      <c r="W95" s="43">
        <v>2908.13</v>
      </c>
      <c r="X95" s="43">
        <v>2643.71</v>
      </c>
      <c r="Y95" s="43">
        <v>2607.32</v>
      </c>
    </row>
    <row r="96" spans="1:25" ht="18.75">
      <c r="A96" s="38" t="s">
        <v>79</v>
      </c>
      <c r="B96" s="39"/>
      <c r="C96" s="41" t="s">
        <v>110</v>
      </c>
      <c r="D96" s="39"/>
      <c r="E96" s="39"/>
      <c r="F96" s="39"/>
      <c r="G96" s="39"/>
      <c r="H96" s="39"/>
      <c r="I96" s="39"/>
      <c r="J96" s="39"/>
      <c r="K96" s="39"/>
      <c r="L96" s="39"/>
      <c r="M96" s="39"/>
      <c r="N96" s="39"/>
      <c r="O96" s="39"/>
      <c r="P96" s="39"/>
      <c r="Q96" s="39"/>
      <c r="R96" s="39"/>
      <c r="S96" s="39"/>
      <c r="T96" s="39"/>
      <c r="U96" s="39"/>
      <c r="V96" s="39"/>
      <c r="W96" s="39"/>
      <c r="X96" s="39"/>
      <c r="Y96" s="37"/>
    </row>
    <row r="97" spans="1:25" ht="18.75">
      <c r="A97" s="38" t="s">
        <v>81</v>
      </c>
      <c r="B97" s="39"/>
      <c r="C97" s="39"/>
      <c r="D97" s="39"/>
      <c r="E97" s="39"/>
      <c r="F97" s="39"/>
      <c r="G97" s="41" t="str">
        <f>G61</f>
        <v>от 670 кВт до 10 мВт</v>
      </c>
      <c r="H97" s="39"/>
      <c r="I97" s="39"/>
      <c r="J97" s="39"/>
      <c r="K97" s="39"/>
      <c r="L97" s="39"/>
      <c r="M97" s="39"/>
      <c r="N97" s="39"/>
      <c r="O97" s="39"/>
      <c r="P97" s="39"/>
      <c r="Q97" s="39"/>
      <c r="R97" s="39"/>
      <c r="S97" s="39"/>
      <c r="T97" s="39"/>
      <c r="U97" s="39"/>
      <c r="V97" s="39"/>
      <c r="W97" s="39"/>
      <c r="X97" s="39"/>
      <c r="Y97" s="39"/>
    </row>
    <row r="98" spans="1:25" ht="15.75">
      <c r="A98" s="83" t="s">
        <v>83</v>
      </c>
      <c r="B98" s="86" t="s">
        <v>84</v>
      </c>
      <c r="C98" s="87"/>
      <c r="D98" s="87"/>
      <c r="E98" s="87"/>
      <c r="F98" s="87"/>
      <c r="G98" s="87"/>
      <c r="H98" s="87"/>
      <c r="I98" s="87"/>
      <c r="J98" s="87"/>
      <c r="K98" s="87"/>
      <c r="L98" s="87"/>
      <c r="M98" s="87"/>
      <c r="N98" s="87"/>
      <c r="O98" s="87"/>
      <c r="P98" s="87"/>
      <c r="Q98" s="87"/>
      <c r="R98" s="87"/>
      <c r="S98" s="87"/>
      <c r="T98" s="87"/>
      <c r="U98" s="87"/>
      <c r="V98" s="87"/>
      <c r="W98" s="87"/>
      <c r="X98" s="87"/>
      <c r="Y98" s="88"/>
    </row>
    <row r="99" spans="1:25" ht="15.75">
      <c r="A99" s="84"/>
      <c r="B99" s="89"/>
      <c r="C99" s="90"/>
      <c r="D99" s="90"/>
      <c r="E99" s="90"/>
      <c r="F99" s="90"/>
      <c r="G99" s="90"/>
      <c r="H99" s="90"/>
      <c r="I99" s="90"/>
      <c r="J99" s="90"/>
      <c r="K99" s="90"/>
      <c r="L99" s="90"/>
      <c r="M99" s="90"/>
      <c r="N99" s="90"/>
      <c r="O99" s="90"/>
      <c r="P99" s="90"/>
      <c r="Q99" s="90"/>
      <c r="R99" s="90"/>
      <c r="S99" s="90"/>
      <c r="T99" s="90"/>
      <c r="U99" s="90"/>
      <c r="V99" s="90"/>
      <c r="W99" s="90"/>
      <c r="X99" s="90"/>
      <c r="Y99" s="91"/>
    </row>
    <row r="100" spans="1:25" ht="15.75">
      <c r="A100" s="84"/>
      <c r="B100" s="81" t="s">
        <v>85</v>
      </c>
      <c r="C100" s="81" t="s">
        <v>86</v>
      </c>
      <c r="D100" s="81" t="s">
        <v>87</v>
      </c>
      <c r="E100" s="81" t="s">
        <v>88</v>
      </c>
      <c r="F100" s="81" t="s">
        <v>89</v>
      </c>
      <c r="G100" s="81" t="s">
        <v>90</v>
      </c>
      <c r="H100" s="81" t="s">
        <v>91</v>
      </c>
      <c r="I100" s="81" t="s">
        <v>92</v>
      </c>
      <c r="J100" s="81" t="s">
        <v>93</v>
      </c>
      <c r="K100" s="81" t="s">
        <v>94</v>
      </c>
      <c r="L100" s="81" t="s">
        <v>95</v>
      </c>
      <c r="M100" s="81" t="s">
        <v>96</v>
      </c>
      <c r="N100" s="81" t="s">
        <v>97</v>
      </c>
      <c r="O100" s="81" t="s">
        <v>98</v>
      </c>
      <c r="P100" s="81" t="s">
        <v>99</v>
      </c>
      <c r="Q100" s="81" t="s">
        <v>100</v>
      </c>
      <c r="R100" s="81" t="s">
        <v>101</v>
      </c>
      <c r="S100" s="81" t="s">
        <v>102</v>
      </c>
      <c r="T100" s="81" t="s">
        <v>103</v>
      </c>
      <c r="U100" s="81" t="s">
        <v>104</v>
      </c>
      <c r="V100" s="81" t="s">
        <v>105</v>
      </c>
      <c r="W100" s="81" t="s">
        <v>106</v>
      </c>
      <c r="X100" s="81" t="s">
        <v>107</v>
      </c>
      <c r="Y100" s="81" t="s">
        <v>108</v>
      </c>
    </row>
    <row r="101" spans="1:25" ht="15.75">
      <c r="A101" s="8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row>
    <row r="102" spans="1:25" ht="15.75">
      <c r="A102" s="42">
        <v>42248</v>
      </c>
      <c r="B102" s="43">
        <v>2784.7200000000003</v>
      </c>
      <c r="C102" s="43">
        <v>2786.63</v>
      </c>
      <c r="D102" s="43">
        <v>2815.4100000000003</v>
      </c>
      <c r="E102" s="43">
        <v>2804.0400000000004</v>
      </c>
      <c r="F102" s="43">
        <v>2834.9600000000005</v>
      </c>
      <c r="G102" s="43">
        <v>2894.02</v>
      </c>
      <c r="H102" s="43">
        <v>2874.76</v>
      </c>
      <c r="I102" s="43">
        <v>2959.3300000000004</v>
      </c>
      <c r="J102" s="43">
        <v>2906.5000000000005</v>
      </c>
      <c r="K102" s="43">
        <v>2833.4500000000003</v>
      </c>
      <c r="L102" s="43">
        <v>2857.8</v>
      </c>
      <c r="M102" s="43">
        <v>2824.9</v>
      </c>
      <c r="N102" s="43">
        <v>2807.4600000000005</v>
      </c>
      <c r="O102" s="43">
        <v>2833.84</v>
      </c>
      <c r="P102" s="43">
        <v>2833.6800000000003</v>
      </c>
      <c r="Q102" s="43">
        <v>2832.5800000000004</v>
      </c>
      <c r="R102" s="43">
        <v>2818.7400000000002</v>
      </c>
      <c r="S102" s="43">
        <v>2808.86</v>
      </c>
      <c r="T102" s="43">
        <v>2980.9</v>
      </c>
      <c r="U102" s="43">
        <v>3087.9</v>
      </c>
      <c r="V102" s="43">
        <v>3182.3900000000003</v>
      </c>
      <c r="W102" s="43">
        <v>3115.34</v>
      </c>
      <c r="X102" s="43">
        <v>2881.4700000000003</v>
      </c>
      <c r="Y102" s="43">
        <v>2857.7100000000005</v>
      </c>
    </row>
    <row r="103" spans="1:25" ht="15.75">
      <c r="A103" s="42">
        <v>42249</v>
      </c>
      <c r="B103" s="43">
        <v>2768.1200000000003</v>
      </c>
      <c r="C103" s="43">
        <v>2816.65</v>
      </c>
      <c r="D103" s="43">
        <v>2840.4700000000003</v>
      </c>
      <c r="E103" s="43">
        <v>2840.3700000000003</v>
      </c>
      <c r="F103" s="43">
        <v>2857.6200000000003</v>
      </c>
      <c r="G103" s="43">
        <v>2945.01</v>
      </c>
      <c r="H103" s="43">
        <v>2934.07</v>
      </c>
      <c r="I103" s="43">
        <v>3048.8500000000004</v>
      </c>
      <c r="J103" s="43">
        <v>2934.3900000000003</v>
      </c>
      <c r="K103" s="43">
        <v>2892.9500000000003</v>
      </c>
      <c r="L103" s="43">
        <v>2871.8700000000003</v>
      </c>
      <c r="M103" s="43">
        <v>2832.86</v>
      </c>
      <c r="N103" s="43">
        <v>2837.61</v>
      </c>
      <c r="O103" s="43">
        <v>2828.4700000000003</v>
      </c>
      <c r="P103" s="43">
        <v>2837.4300000000003</v>
      </c>
      <c r="Q103" s="43">
        <v>2846.57</v>
      </c>
      <c r="R103" s="43">
        <v>2842.98</v>
      </c>
      <c r="S103" s="43">
        <v>2846.81</v>
      </c>
      <c r="T103" s="43">
        <v>2912.52</v>
      </c>
      <c r="U103" s="43">
        <v>3061.2200000000003</v>
      </c>
      <c r="V103" s="43">
        <v>3155.4600000000005</v>
      </c>
      <c r="W103" s="43">
        <v>3096.03</v>
      </c>
      <c r="X103" s="43">
        <v>2873.7900000000004</v>
      </c>
      <c r="Y103" s="43">
        <v>2842.8900000000003</v>
      </c>
    </row>
    <row r="104" spans="1:25" ht="15.75">
      <c r="A104" s="42">
        <v>42250</v>
      </c>
      <c r="B104" s="43">
        <v>2810.57</v>
      </c>
      <c r="C104" s="43">
        <v>2770.56</v>
      </c>
      <c r="D104" s="43">
        <v>2786.9300000000003</v>
      </c>
      <c r="E104" s="43">
        <v>2790.23</v>
      </c>
      <c r="F104" s="43">
        <v>2819.78</v>
      </c>
      <c r="G104" s="43">
        <v>2895.02</v>
      </c>
      <c r="H104" s="43">
        <v>2876.0000000000005</v>
      </c>
      <c r="I104" s="43">
        <v>2960.9900000000002</v>
      </c>
      <c r="J104" s="43">
        <v>2907.8500000000004</v>
      </c>
      <c r="K104" s="43">
        <v>2835.19</v>
      </c>
      <c r="L104" s="43">
        <v>2818.23</v>
      </c>
      <c r="M104" s="43">
        <v>2801.78</v>
      </c>
      <c r="N104" s="43">
        <v>2810.42</v>
      </c>
      <c r="O104" s="43">
        <v>2828.1400000000003</v>
      </c>
      <c r="P104" s="43">
        <v>2823.8</v>
      </c>
      <c r="Q104" s="43">
        <v>2818.1600000000003</v>
      </c>
      <c r="R104" s="43">
        <v>2789.1</v>
      </c>
      <c r="S104" s="43">
        <v>2769.04</v>
      </c>
      <c r="T104" s="43">
        <v>3000.11</v>
      </c>
      <c r="U104" s="43">
        <v>3088.51</v>
      </c>
      <c r="V104" s="43">
        <v>3182.51</v>
      </c>
      <c r="W104" s="43">
        <v>3130.76</v>
      </c>
      <c r="X104" s="43">
        <v>2908.8500000000004</v>
      </c>
      <c r="Y104" s="43">
        <v>2873.52</v>
      </c>
    </row>
    <row r="105" spans="1:25" ht="15.75">
      <c r="A105" s="42">
        <v>42251</v>
      </c>
      <c r="B105" s="43">
        <v>2811.2000000000003</v>
      </c>
      <c r="C105" s="43">
        <v>2770.6600000000003</v>
      </c>
      <c r="D105" s="43">
        <v>2786.92</v>
      </c>
      <c r="E105" s="43">
        <v>2790.1800000000003</v>
      </c>
      <c r="F105" s="43">
        <v>2819.53</v>
      </c>
      <c r="G105" s="43">
        <v>2895.0400000000004</v>
      </c>
      <c r="H105" s="43">
        <v>2876.11</v>
      </c>
      <c r="I105" s="43">
        <v>2961.03</v>
      </c>
      <c r="J105" s="43">
        <v>2908.73</v>
      </c>
      <c r="K105" s="43">
        <v>2835.55</v>
      </c>
      <c r="L105" s="43">
        <v>2817.7500000000005</v>
      </c>
      <c r="M105" s="43">
        <v>2801.55</v>
      </c>
      <c r="N105" s="43">
        <v>2810.36</v>
      </c>
      <c r="O105" s="43">
        <v>2828.2400000000002</v>
      </c>
      <c r="P105" s="43">
        <v>2824.3</v>
      </c>
      <c r="Q105" s="43">
        <v>2818.63</v>
      </c>
      <c r="R105" s="43">
        <v>2789.55</v>
      </c>
      <c r="S105" s="43">
        <v>2769.34</v>
      </c>
      <c r="T105" s="43">
        <v>3031.2900000000004</v>
      </c>
      <c r="U105" s="43">
        <v>3144.4300000000003</v>
      </c>
      <c r="V105" s="43">
        <v>3250.52</v>
      </c>
      <c r="W105" s="43">
        <v>3179.7200000000003</v>
      </c>
      <c r="X105" s="43">
        <v>2936.1200000000003</v>
      </c>
      <c r="Y105" s="43">
        <v>2902.2500000000005</v>
      </c>
    </row>
    <row r="106" spans="1:25" ht="15.75">
      <c r="A106" s="42">
        <v>42252</v>
      </c>
      <c r="B106" s="43">
        <v>2789.7400000000002</v>
      </c>
      <c r="C106" s="43">
        <v>2802.5000000000005</v>
      </c>
      <c r="D106" s="43">
        <v>2829.65</v>
      </c>
      <c r="E106" s="43">
        <v>2850.94</v>
      </c>
      <c r="F106" s="43">
        <v>2873.9600000000005</v>
      </c>
      <c r="G106" s="43">
        <v>2932.2400000000002</v>
      </c>
      <c r="H106" s="43">
        <v>2869.06</v>
      </c>
      <c r="I106" s="43">
        <v>2813.63</v>
      </c>
      <c r="J106" s="43">
        <v>2766.3900000000003</v>
      </c>
      <c r="K106" s="43">
        <v>2859.5800000000004</v>
      </c>
      <c r="L106" s="43">
        <v>2847.9500000000003</v>
      </c>
      <c r="M106" s="43">
        <v>2814.4600000000005</v>
      </c>
      <c r="N106" s="43">
        <v>2814.92</v>
      </c>
      <c r="O106" s="43">
        <v>2801.19</v>
      </c>
      <c r="P106" s="43">
        <v>2772.46</v>
      </c>
      <c r="Q106" s="43">
        <v>2782.94</v>
      </c>
      <c r="R106" s="43">
        <v>2772.56</v>
      </c>
      <c r="S106" s="43">
        <v>2779.29</v>
      </c>
      <c r="T106" s="43">
        <v>3044.5400000000004</v>
      </c>
      <c r="U106" s="43">
        <v>3159.69</v>
      </c>
      <c r="V106" s="43">
        <v>3166.92</v>
      </c>
      <c r="W106" s="43">
        <v>3091.67</v>
      </c>
      <c r="X106" s="43">
        <v>2941.9700000000003</v>
      </c>
      <c r="Y106" s="43">
        <v>2904.7200000000003</v>
      </c>
    </row>
    <row r="107" spans="1:25" ht="15.75">
      <c r="A107" s="42">
        <v>42253</v>
      </c>
      <c r="B107" s="43">
        <v>2797.48</v>
      </c>
      <c r="C107" s="43">
        <v>2790.4900000000002</v>
      </c>
      <c r="D107" s="43">
        <v>2820.27</v>
      </c>
      <c r="E107" s="43">
        <v>2841.26</v>
      </c>
      <c r="F107" s="43">
        <v>2858.31</v>
      </c>
      <c r="G107" s="43">
        <v>2930.69</v>
      </c>
      <c r="H107" s="43">
        <v>2867.52</v>
      </c>
      <c r="I107" s="43">
        <v>2804.44</v>
      </c>
      <c r="J107" s="43">
        <v>2784.07</v>
      </c>
      <c r="K107" s="43">
        <v>2904.9600000000005</v>
      </c>
      <c r="L107" s="43">
        <v>2869.8300000000004</v>
      </c>
      <c r="M107" s="43">
        <v>2838.4</v>
      </c>
      <c r="N107" s="43">
        <v>2823.78</v>
      </c>
      <c r="O107" s="43">
        <v>2779.71</v>
      </c>
      <c r="P107" s="43">
        <v>2799.2200000000003</v>
      </c>
      <c r="Q107" s="43">
        <v>2805.9700000000003</v>
      </c>
      <c r="R107" s="43">
        <v>2835.9900000000002</v>
      </c>
      <c r="S107" s="43">
        <v>2823.26</v>
      </c>
      <c r="T107" s="43">
        <v>3097.0000000000005</v>
      </c>
      <c r="U107" s="43">
        <v>3188.4100000000003</v>
      </c>
      <c r="V107" s="43">
        <v>3213.4600000000005</v>
      </c>
      <c r="W107" s="43">
        <v>3131.86</v>
      </c>
      <c r="X107" s="43">
        <v>2986.1600000000003</v>
      </c>
      <c r="Y107" s="43">
        <v>2943.73</v>
      </c>
    </row>
    <row r="108" spans="1:25" ht="15.75">
      <c r="A108" s="42">
        <v>42254</v>
      </c>
      <c r="B108" s="43">
        <v>2794.2500000000005</v>
      </c>
      <c r="C108" s="43">
        <v>2791.57</v>
      </c>
      <c r="D108" s="43">
        <v>2820.61</v>
      </c>
      <c r="E108" s="43">
        <v>2840.84</v>
      </c>
      <c r="F108" s="43">
        <v>2857.7000000000003</v>
      </c>
      <c r="G108" s="43">
        <v>2928.01</v>
      </c>
      <c r="H108" s="43">
        <v>2867.01</v>
      </c>
      <c r="I108" s="43">
        <v>2935.4900000000002</v>
      </c>
      <c r="J108" s="43">
        <v>2864.31</v>
      </c>
      <c r="K108" s="43">
        <v>2888.4900000000002</v>
      </c>
      <c r="L108" s="43">
        <v>2848.69</v>
      </c>
      <c r="M108" s="43">
        <v>2813.8700000000003</v>
      </c>
      <c r="N108" s="43">
        <v>2797.6000000000004</v>
      </c>
      <c r="O108" s="43">
        <v>2802.8900000000003</v>
      </c>
      <c r="P108" s="43">
        <v>2881.6000000000004</v>
      </c>
      <c r="Q108" s="43">
        <v>2821.88</v>
      </c>
      <c r="R108" s="43">
        <v>2847.7900000000004</v>
      </c>
      <c r="S108" s="43">
        <v>2841.94</v>
      </c>
      <c r="T108" s="43">
        <v>3118.84</v>
      </c>
      <c r="U108" s="43">
        <v>3187.7000000000003</v>
      </c>
      <c r="V108" s="43">
        <v>3307.02</v>
      </c>
      <c r="W108" s="43">
        <v>3230.5400000000004</v>
      </c>
      <c r="X108" s="43">
        <v>2992.61</v>
      </c>
      <c r="Y108" s="43">
        <v>2952.8500000000004</v>
      </c>
    </row>
    <row r="109" spans="1:25" ht="15.75">
      <c r="A109" s="42">
        <v>42255</v>
      </c>
      <c r="B109" s="43">
        <v>2793.31</v>
      </c>
      <c r="C109" s="43">
        <v>2792.01</v>
      </c>
      <c r="D109" s="43">
        <v>2821.2900000000004</v>
      </c>
      <c r="E109" s="43">
        <v>2841.44</v>
      </c>
      <c r="F109" s="43">
        <v>2858.8500000000004</v>
      </c>
      <c r="G109" s="43">
        <v>2928.4500000000003</v>
      </c>
      <c r="H109" s="43">
        <v>2866.8300000000004</v>
      </c>
      <c r="I109" s="43">
        <v>2934.81</v>
      </c>
      <c r="J109" s="43">
        <v>2864.55</v>
      </c>
      <c r="K109" s="43">
        <v>2887.69</v>
      </c>
      <c r="L109" s="43">
        <v>2846.9</v>
      </c>
      <c r="M109" s="43">
        <v>2811.17</v>
      </c>
      <c r="N109" s="43">
        <v>2795.4300000000003</v>
      </c>
      <c r="O109" s="43">
        <v>2804.88</v>
      </c>
      <c r="P109" s="43">
        <v>2879.38</v>
      </c>
      <c r="Q109" s="43">
        <v>2824.42</v>
      </c>
      <c r="R109" s="43">
        <v>2845.4900000000002</v>
      </c>
      <c r="S109" s="43">
        <v>2839.03</v>
      </c>
      <c r="T109" s="43">
        <v>3101.11</v>
      </c>
      <c r="U109" s="43">
        <v>3176.61</v>
      </c>
      <c r="V109" s="43">
        <v>3276.73</v>
      </c>
      <c r="W109" s="43">
        <v>3214.1200000000003</v>
      </c>
      <c r="X109" s="43">
        <v>2984.7000000000003</v>
      </c>
      <c r="Y109" s="43">
        <v>2932.67</v>
      </c>
    </row>
    <row r="110" spans="1:25" ht="15.75">
      <c r="A110" s="42">
        <v>42256</v>
      </c>
      <c r="B110" s="43">
        <v>2775.9500000000003</v>
      </c>
      <c r="C110" s="43">
        <v>2806.1800000000003</v>
      </c>
      <c r="D110" s="43">
        <v>2833.3</v>
      </c>
      <c r="E110" s="43">
        <v>2854.2500000000005</v>
      </c>
      <c r="F110" s="43">
        <v>2877.38</v>
      </c>
      <c r="G110" s="43">
        <v>2946.07</v>
      </c>
      <c r="H110" s="43">
        <v>2884.5000000000005</v>
      </c>
      <c r="I110" s="43">
        <v>2954.5400000000004</v>
      </c>
      <c r="J110" s="43">
        <v>2884.53</v>
      </c>
      <c r="K110" s="43">
        <v>2903.01</v>
      </c>
      <c r="L110" s="43">
        <v>2860.01</v>
      </c>
      <c r="M110" s="43">
        <v>2822.4600000000005</v>
      </c>
      <c r="N110" s="43">
        <v>2814.2500000000005</v>
      </c>
      <c r="O110" s="43">
        <v>2768.27</v>
      </c>
      <c r="P110" s="43">
        <v>2844.98</v>
      </c>
      <c r="Q110" s="43">
        <v>2793.06</v>
      </c>
      <c r="R110" s="43">
        <v>2812.69</v>
      </c>
      <c r="S110" s="43">
        <v>2805.6600000000003</v>
      </c>
      <c r="T110" s="43">
        <v>3030.8</v>
      </c>
      <c r="U110" s="43">
        <v>3146.69</v>
      </c>
      <c r="V110" s="43">
        <v>3247.9</v>
      </c>
      <c r="W110" s="43">
        <v>3182.6400000000003</v>
      </c>
      <c r="X110" s="43">
        <v>2947.53</v>
      </c>
      <c r="Y110" s="43">
        <v>2911.8300000000004</v>
      </c>
    </row>
    <row r="111" spans="1:25" ht="15.75">
      <c r="A111" s="42">
        <v>42257</v>
      </c>
      <c r="B111" s="43">
        <v>2785.84</v>
      </c>
      <c r="C111" s="43">
        <v>2799.36</v>
      </c>
      <c r="D111" s="43">
        <v>2825.5800000000004</v>
      </c>
      <c r="E111" s="43">
        <v>2845.92</v>
      </c>
      <c r="F111" s="43">
        <v>2868.06</v>
      </c>
      <c r="G111" s="43">
        <v>2935.0400000000004</v>
      </c>
      <c r="H111" s="43">
        <v>2875.9700000000003</v>
      </c>
      <c r="I111" s="43">
        <v>2944.3300000000004</v>
      </c>
      <c r="J111" s="43">
        <v>2872.82</v>
      </c>
      <c r="K111" s="43">
        <v>2895.9100000000003</v>
      </c>
      <c r="L111" s="43">
        <v>2849.27</v>
      </c>
      <c r="M111" s="43">
        <v>2813.32</v>
      </c>
      <c r="N111" s="43">
        <v>2805.27</v>
      </c>
      <c r="O111" s="43">
        <v>2791.63</v>
      </c>
      <c r="P111" s="43">
        <v>2853.5800000000004</v>
      </c>
      <c r="Q111" s="43">
        <v>2804.44</v>
      </c>
      <c r="R111" s="43">
        <v>2825.3300000000004</v>
      </c>
      <c r="S111" s="43">
        <v>2816.5800000000004</v>
      </c>
      <c r="T111" s="43">
        <v>3048.84</v>
      </c>
      <c r="U111" s="43">
        <v>3135.4</v>
      </c>
      <c r="V111" s="43">
        <v>3211.2500000000005</v>
      </c>
      <c r="W111" s="43">
        <v>3177.8900000000003</v>
      </c>
      <c r="X111" s="43">
        <v>2972.7000000000003</v>
      </c>
      <c r="Y111" s="43">
        <v>2934.3300000000004</v>
      </c>
    </row>
    <row r="112" spans="1:25" ht="15.75">
      <c r="A112" s="42">
        <v>42258</v>
      </c>
      <c r="B112" s="43">
        <v>2789.28</v>
      </c>
      <c r="C112" s="43">
        <v>2847.2500000000005</v>
      </c>
      <c r="D112" s="43">
        <v>2878.88</v>
      </c>
      <c r="E112" s="43">
        <v>2898.82</v>
      </c>
      <c r="F112" s="43">
        <v>2925.7900000000004</v>
      </c>
      <c r="G112" s="43">
        <v>3007.55</v>
      </c>
      <c r="H112" s="43">
        <v>2940.56</v>
      </c>
      <c r="I112" s="43">
        <v>3014.3300000000004</v>
      </c>
      <c r="J112" s="43">
        <v>2953.3700000000003</v>
      </c>
      <c r="K112" s="43">
        <v>2979.2900000000004</v>
      </c>
      <c r="L112" s="43">
        <v>2926.5400000000004</v>
      </c>
      <c r="M112" s="43">
        <v>2885.98</v>
      </c>
      <c r="N112" s="43">
        <v>2871.05</v>
      </c>
      <c r="O112" s="43">
        <v>2810.07</v>
      </c>
      <c r="P112" s="43">
        <v>2774.6600000000003</v>
      </c>
      <c r="Q112" s="43">
        <v>2788.8</v>
      </c>
      <c r="R112" s="43">
        <v>2777.21</v>
      </c>
      <c r="S112" s="43">
        <v>2778.26</v>
      </c>
      <c r="T112" s="43">
        <v>3033.88</v>
      </c>
      <c r="U112" s="43">
        <v>3088.4300000000003</v>
      </c>
      <c r="V112" s="43">
        <v>3163.02</v>
      </c>
      <c r="W112" s="43">
        <v>3123.09</v>
      </c>
      <c r="X112" s="43">
        <v>2925.7200000000003</v>
      </c>
      <c r="Y112" s="43">
        <v>2898.3700000000003</v>
      </c>
    </row>
    <row r="113" spans="1:25" ht="15.75">
      <c r="A113" s="42">
        <v>42259</v>
      </c>
      <c r="B113" s="43">
        <v>2787.92</v>
      </c>
      <c r="C113" s="43">
        <v>2828.4900000000002</v>
      </c>
      <c r="D113" s="43">
        <v>2855.27</v>
      </c>
      <c r="E113" s="43">
        <v>2855.2100000000005</v>
      </c>
      <c r="F113" s="43">
        <v>2869.44</v>
      </c>
      <c r="G113" s="43">
        <v>2932.11</v>
      </c>
      <c r="H113" s="43">
        <v>2895.17</v>
      </c>
      <c r="I113" s="43">
        <v>2865.2200000000003</v>
      </c>
      <c r="J113" s="43">
        <v>2818.17</v>
      </c>
      <c r="K113" s="43">
        <v>2950.19</v>
      </c>
      <c r="L113" s="43">
        <v>2932.1200000000003</v>
      </c>
      <c r="M113" s="43">
        <v>2910.13</v>
      </c>
      <c r="N113" s="43">
        <v>2895.7900000000004</v>
      </c>
      <c r="O113" s="43">
        <v>2895.5800000000004</v>
      </c>
      <c r="P113" s="43">
        <v>2900.77</v>
      </c>
      <c r="Q113" s="43">
        <v>2902.17</v>
      </c>
      <c r="R113" s="43">
        <v>2854.1200000000003</v>
      </c>
      <c r="S113" s="43">
        <v>2797.3900000000003</v>
      </c>
      <c r="T113" s="43">
        <v>3067.9700000000003</v>
      </c>
      <c r="U113" s="43">
        <v>3138.4700000000003</v>
      </c>
      <c r="V113" s="43">
        <v>3137.6600000000003</v>
      </c>
      <c r="W113" s="43">
        <v>3028.9900000000002</v>
      </c>
      <c r="X113" s="43">
        <v>2833.5000000000005</v>
      </c>
      <c r="Y113" s="43">
        <v>2843.56</v>
      </c>
    </row>
    <row r="114" spans="1:25" ht="15.75">
      <c r="A114" s="42">
        <v>42260</v>
      </c>
      <c r="B114" s="43">
        <v>2766.84</v>
      </c>
      <c r="C114" s="43">
        <v>2808.7200000000003</v>
      </c>
      <c r="D114" s="43">
        <v>2832.1400000000003</v>
      </c>
      <c r="E114" s="43">
        <v>2841.0000000000005</v>
      </c>
      <c r="F114" s="43">
        <v>2840.5800000000004</v>
      </c>
      <c r="G114" s="43">
        <v>2897.48</v>
      </c>
      <c r="H114" s="43">
        <v>2862.9600000000005</v>
      </c>
      <c r="I114" s="43">
        <v>2832.3500000000004</v>
      </c>
      <c r="J114" s="43">
        <v>2767.46</v>
      </c>
      <c r="K114" s="43">
        <v>2875.55</v>
      </c>
      <c r="L114" s="43">
        <v>2883.86</v>
      </c>
      <c r="M114" s="43">
        <v>2955.81</v>
      </c>
      <c r="N114" s="43">
        <v>2933.52</v>
      </c>
      <c r="O114" s="43">
        <v>2917.4100000000003</v>
      </c>
      <c r="P114" s="43">
        <v>2883.4900000000002</v>
      </c>
      <c r="Q114" s="43">
        <v>2879.27</v>
      </c>
      <c r="R114" s="43">
        <v>2823.38</v>
      </c>
      <c r="S114" s="43">
        <v>2810.3</v>
      </c>
      <c r="T114" s="43">
        <v>3065.4300000000003</v>
      </c>
      <c r="U114" s="43">
        <v>3143.3700000000003</v>
      </c>
      <c r="V114" s="43">
        <v>3139.7200000000003</v>
      </c>
      <c r="W114" s="43">
        <v>3057.7400000000002</v>
      </c>
      <c r="X114" s="43">
        <v>2871.1600000000003</v>
      </c>
      <c r="Y114" s="43">
        <v>2858.53</v>
      </c>
    </row>
    <row r="115" spans="1:25" ht="15.75">
      <c r="A115" s="42">
        <v>42261</v>
      </c>
      <c r="B115" s="43">
        <v>2791.71</v>
      </c>
      <c r="C115" s="43">
        <v>2790.26</v>
      </c>
      <c r="D115" s="43">
        <v>2812.13</v>
      </c>
      <c r="E115" s="43">
        <v>2815.06</v>
      </c>
      <c r="F115" s="43">
        <v>2819.7200000000003</v>
      </c>
      <c r="G115" s="43">
        <v>2870.9600000000005</v>
      </c>
      <c r="H115" s="43">
        <v>2840.2400000000002</v>
      </c>
      <c r="I115" s="43">
        <v>2944.6200000000003</v>
      </c>
      <c r="J115" s="43">
        <v>2853.4700000000003</v>
      </c>
      <c r="K115" s="43">
        <v>2825.94</v>
      </c>
      <c r="L115" s="43">
        <v>2834.9100000000003</v>
      </c>
      <c r="M115" s="43">
        <v>2908.5400000000004</v>
      </c>
      <c r="N115" s="43">
        <v>2884.44</v>
      </c>
      <c r="O115" s="43">
        <v>2868.9</v>
      </c>
      <c r="P115" s="43">
        <v>2834.5400000000004</v>
      </c>
      <c r="Q115" s="43">
        <v>2837.2900000000004</v>
      </c>
      <c r="R115" s="43">
        <v>2791.04</v>
      </c>
      <c r="S115" s="43">
        <v>2874.0800000000004</v>
      </c>
      <c r="T115" s="43">
        <v>3149.4600000000005</v>
      </c>
      <c r="U115" s="43">
        <v>3180.32</v>
      </c>
      <c r="V115" s="43">
        <v>3246.2200000000003</v>
      </c>
      <c r="W115" s="43">
        <v>3171.38</v>
      </c>
      <c r="X115" s="43">
        <v>2924.7900000000004</v>
      </c>
      <c r="Y115" s="43">
        <v>2914.19</v>
      </c>
    </row>
    <row r="116" spans="1:25" ht="15.75">
      <c r="A116" s="42">
        <v>42262</v>
      </c>
      <c r="B116" s="43">
        <v>2846.31</v>
      </c>
      <c r="C116" s="43">
        <v>2768.21</v>
      </c>
      <c r="D116" s="43">
        <v>2782.6200000000003</v>
      </c>
      <c r="E116" s="43">
        <v>2789.76</v>
      </c>
      <c r="F116" s="43">
        <v>2793.26</v>
      </c>
      <c r="G116" s="43">
        <v>2843.6200000000003</v>
      </c>
      <c r="H116" s="43">
        <v>2811.92</v>
      </c>
      <c r="I116" s="43">
        <v>2909.94</v>
      </c>
      <c r="J116" s="43">
        <v>2820.65</v>
      </c>
      <c r="K116" s="43">
        <v>2792.29</v>
      </c>
      <c r="L116" s="43">
        <v>2800.76</v>
      </c>
      <c r="M116" s="43">
        <v>2870.69</v>
      </c>
      <c r="N116" s="43">
        <v>2850.5000000000005</v>
      </c>
      <c r="O116" s="43">
        <v>2836.0800000000004</v>
      </c>
      <c r="P116" s="43">
        <v>2801.6400000000003</v>
      </c>
      <c r="Q116" s="43">
        <v>2811.1800000000003</v>
      </c>
      <c r="R116" s="43">
        <v>2768.9</v>
      </c>
      <c r="S116" s="43">
        <v>2918.65</v>
      </c>
      <c r="T116" s="43">
        <v>3176.77</v>
      </c>
      <c r="U116" s="43">
        <v>3213.7000000000003</v>
      </c>
      <c r="V116" s="43">
        <v>3305.2000000000003</v>
      </c>
      <c r="W116" s="43">
        <v>3216.1600000000003</v>
      </c>
      <c r="X116" s="43">
        <v>2981.32</v>
      </c>
      <c r="Y116" s="43">
        <v>2947.1200000000003</v>
      </c>
    </row>
    <row r="117" spans="1:25" ht="15.75">
      <c r="A117" s="42">
        <v>42263</v>
      </c>
      <c r="B117" s="43">
        <v>2768</v>
      </c>
      <c r="C117" s="43">
        <v>2804.8900000000003</v>
      </c>
      <c r="D117" s="43">
        <v>2827.9900000000002</v>
      </c>
      <c r="E117" s="43">
        <v>2823.8</v>
      </c>
      <c r="F117" s="43">
        <v>2831.76</v>
      </c>
      <c r="G117" s="43">
        <v>2875.59</v>
      </c>
      <c r="H117" s="43">
        <v>2890.73</v>
      </c>
      <c r="I117" s="43">
        <v>3053.7400000000002</v>
      </c>
      <c r="J117" s="43">
        <v>2951.76</v>
      </c>
      <c r="K117" s="43">
        <v>2895.9100000000003</v>
      </c>
      <c r="L117" s="43">
        <v>2868.4</v>
      </c>
      <c r="M117" s="43">
        <v>2890.23</v>
      </c>
      <c r="N117" s="43">
        <v>2890.56</v>
      </c>
      <c r="O117" s="43">
        <v>2920.42</v>
      </c>
      <c r="P117" s="43">
        <v>2908.36</v>
      </c>
      <c r="Q117" s="43">
        <v>2880.13</v>
      </c>
      <c r="R117" s="43">
        <v>2880.6400000000003</v>
      </c>
      <c r="S117" s="43">
        <v>2768.32</v>
      </c>
      <c r="T117" s="43">
        <v>3121.2200000000003</v>
      </c>
      <c r="U117" s="43">
        <v>3165.86</v>
      </c>
      <c r="V117" s="43">
        <v>3194.03</v>
      </c>
      <c r="W117" s="43">
        <v>3098.2200000000003</v>
      </c>
      <c r="X117" s="43">
        <v>2885.52</v>
      </c>
      <c r="Y117" s="43">
        <v>2878.51</v>
      </c>
    </row>
    <row r="118" spans="1:25" ht="15.75">
      <c r="A118" s="42">
        <v>42264</v>
      </c>
      <c r="B118" s="43">
        <v>2779.26</v>
      </c>
      <c r="C118" s="43">
        <v>2793.4100000000003</v>
      </c>
      <c r="D118" s="43">
        <v>2815.3500000000004</v>
      </c>
      <c r="E118" s="43">
        <v>2811.4300000000003</v>
      </c>
      <c r="F118" s="43">
        <v>2815.23</v>
      </c>
      <c r="G118" s="43">
        <v>2861.3</v>
      </c>
      <c r="H118" s="43">
        <v>2876.11</v>
      </c>
      <c r="I118" s="43">
        <v>3032.88</v>
      </c>
      <c r="J118" s="43">
        <v>2931.9500000000003</v>
      </c>
      <c r="K118" s="43">
        <v>2879.32</v>
      </c>
      <c r="L118" s="43">
        <v>2848.38</v>
      </c>
      <c r="M118" s="43">
        <v>2868.4500000000003</v>
      </c>
      <c r="N118" s="43">
        <v>2873.8300000000004</v>
      </c>
      <c r="O118" s="43">
        <v>2901.61</v>
      </c>
      <c r="P118" s="43">
        <v>2884.3700000000003</v>
      </c>
      <c r="Q118" s="43">
        <v>2863.0800000000004</v>
      </c>
      <c r="R118" s="43">
        <v>2859.51</v>
      </c>
      <c r="S118" s="43">
        <v>2790.9700000000003</v>
      </c>
      <c r="T118" s="43">
        <v>3156.2100000000005</v>
      </c>
      <c r="U118" s="43">
        <v>3191.26</v>
      </c>
      <c r="V118" s="43">
        <v>3232.02</v>
      </c>
      <c r="W118" s="43">
        <v>3141.7000000000003</v>
      </c>
      <c r="X118" s="43">
        <v>2910.78</v>
      </c>
      <c r="Y118" s="43">
        <v>2901.23</v>
      </c>
    </row>
    <row r="119" spans="1:25" ht="15.75">
      <c r="A119" s="42">
        <v>42265</v>
      </c>
      <c r="B119" s="43">
        <v>2791.52</v>
      </c>
      <c r="C119" s="43">
        <v>2786.84</v>
      </c>
      <c r="D119" s="43">
        <v>2808.02</v>
      </c>
      <c r="E119" s="43">
        <v>2804.1600000000003</v>
      </c>
      <c r="F119" s="43">
        <v>2811.77</v>
      </c>
      <c r="G119" s="43">
        <v>2852.3700000000003</v>
      </c>
      <c r="H119" s="43">
        <v>2866.63</v>
      </c>
      <c r="I119" s="43">
        <v>3020.4100000000003</v>
      </c>
      <c r="J119" s="43">
        <v>2920.09</v>
      </c>
      <c r="K119" s="43">
        <v>2869.1600000000003</v>
      </c>
      <c r="L119" s="43">
        <v>2844.11</v>
      </c>
      <c r="M119" s="43">
        <v>2863.73</v>
      </c>
      <c r="N119" s="43">
        <v>2858.56</v>
      </c>
      <c r="O119" s="43">
        <v>2885.05</v>
      </c>
      <c r="P119" s="43">
        <v>2874.1400000000003</v>
      </c>
      <c r="Q119" s="43">
        <v>2856.02</v>
      </c>
      <c r="R119" s="43">
        <v>2852.7400000000002</v>
      </c>
      <c r="S119" s="43">
        <v>2778.3</v>
      </c>
      <c r="T119" s="43">
        <v>3145.88</v>
      </c>
      <c r="U119" s="43">
        <v>3178.3300000000004</v>
      </c>
      <c r="V119" s="43">
        <v>3236.28</v>
      </c>
      <c r="W119" s="43">
        <v>3138.1600000000003</v>
      </c>
      <c r="X119" s="43">
        <v>2924.9100000000003</v>
      </c>
      <c r="Y119" s="43">
        <v>2906.4900000000002</v>
      </c>
    </row>
    <row r="120" spans="1:25" ht="15.75">
      <c r="A120" s="42">
        <v>42266</v>
      </c>
      <c r="B120" s="43">
        <v>2837.9500000000003</v>
      </c>
      <c r="C120" s="43">
        <v>2774.79</v>
      </c>
      <c r="D120" s="43">
        <v>2778.84</v>
      </c>
      <c r="E120" s="43">
        <v>2782.3900000000003</v>
      </c>
      <c r="F120" s="43">
        <v>2786.04</v>
      </c>
      <c r="G120" s="43">
        <v>2840.1800000000003</v>
      </c>
      <c r="H120" s="43">
        <v>2807.9100000000003</v>
      </c>
      <c r="I120" s="43">
        <v>2779.26</v>
      </c>
      <c r="J120" s="43">
        <v>2827.94</v>
      </c>
      <c r="K120" s="43">
        <v>2833.3</v>
      </c>
      <c r="L120" s="43">
        <v>2841.0800000000004</v>
      </c>
      <c r="M120" s="43">
        <v>2897.1600000000003</v>
      </c>
      <c r="N120" s="43">
        <v>2887.9600000000005</v>
      </c>
      <c r="O120" s="43">
        <v>2874.31</v>
      </c>
      <c r="P120" s="43">
        <v>2840.82</v>
      </c>
      <c r="Q120" s="43">
        <v>2837.06</v>
      </c>
      <c r="R120" s="43">
        <v>2787.98</v>
      </c>
      <c r="S120" s="43">
        <v>2888.77</v>
      </c>
      <c r="T120" s="43">
        <v>3187.8300000000004</v>
      </c>
      <c r="U120" s="43">
        <v>3222.5000000000005</v>
      </c>
      <c r="V120" s="43">
        <v>3194.32</v>
      </c>
      <c r="W120" s="43">
        <v>3113.15</v>
      </c>
      <c r="X120" s="43">
        <v>2948.4500000000003</v>
      </c>
      <c r="Y120" s="43">
        <v>2944.0800000000004</v>
      </c>
    </row>
    <row r="121" spans="1:25" ht="15.75">
      <c r="A121" s="42">
        <v>42267</v>
      </c>
      <c r="B121" s="43">
        <v>2839.0000000000005</v>
      </c>
      <c r="C121" s="43">
        <v>2781.9100000000003</v>
      </c>
      <c r="D121" s="43">
        <v>2772</v>
      </c>
      <c r="E121" s="43">
        <v>2775.28</v>
      </c>
      <c r="F121" s="43">
        <v>2782.4100000000003</v>
      </c>
      <c r="G121" s="43">
        <v>2835.8700000000003</v>
      </c>
      <c r="H121" s="43">
        <v>2804.1600000000003</v>
      </c>
      <c r="I121" s="43">
        <v>2772.53</v>
      </c>
      <c r="J121" s="43">
        <v>2823.9300000000003</v>
      </c>
      <c r="K121" s="43">
        <v>2825.44</v>
      </c>
      <c r="L121" s="43">
        <v>2833.3500000000004</v>
      </c>
      <c r="M121" s="43">
        <v>2888.34</v>
      </c>
      <c r="N121" s="43">
        <v>2879.2200000000003</v>
      </c>
      <c r="O121" s="43">
        <v>2866.1800000000003</v>
      </c>
      <c r="P121" s="43">
        <v>2833.4</v>
      </c>
      <c r="Q121" s="43">
        <v>2829.69</v>
      </c>
      <c r="R121" s="43">
        <v>2778.88</v>
      </c>
      <c r="S121" s="43">
        <v>2904.8900000000003</v>
      </c>
      <c r="T121" s="43">
        <v>3186.55</v>
      </c>
      <c r="U121" s="43">
        <v>3243.9600000000005</v>
      </c>
      <c r="V121" s="43">
        <v>3216.2000000000003</v>
      </c>
      <c r="W121" s="43">
        <v>3127.7000000000003</v>
      </c>
      <c r="X121" s="43">
        <v>2961.8500000000004</v>
      </c>
      <c r="Y121" s="43">
        <v>2931.09</v>
      </c>
    </row>
    <row r="122" spans="1:25" ht="15.75">
      <c r="A122" s="42">
        <v>42268</v>
      </c>
      <c r="B122" s="43">
        <v>2834.2100000000005</v>
      </c>
      <c r="C122" s="43">
        <v>2779.9100000000003</v>
      </c>
      <c r="D122" s="43">
        <v>2772.8900000000003</v>
      </c>
      <c r="E122" s="43">
        <v>2776.04</v>
      </c>
      <c r="F122" s="43">
        <v>2782.77</v>
      </c>
      <c r="G122" s="43">
        <v>2834.9600000000005</v>
      </c>
      <c r="H122" s="43">
        <v>2804.1000000000004</v>
      </c>
      <c r="I122" s="43">
        <v>2891.73</v>
      </c>
      <c r="J122" s="43">
        <v>2829.26</v>
      </c>
      <c r="K122" s="43">
        <v>2799.6600000000003</v>
      </c>
      <c r="L122" s="43">
        <v>2808.05</v>
      </c>
      <c r="M122" s="43">
        <v>2869.69</v>
      </c>
      <c r="N122" s="43">
        <v>2859.56</v>
      </c>
      <c r="O122" s="43">
        <v>2844.77</v>
      </c>
      <c r="P122" s="43">
        <v>2808.51</v>
      </c>
      <c r="Q122" s="43">
        <v>2816.57</v>
      </c>
      <c r="R122" s="43">
        <v>2770.51</v>
      </c>
      <c r="S122" s="43">
        <v>2911.6400000000003</v>
      </c>
      <c r="T122" s="43">
        <v>3189.26</v>
      </c>
      <c r="U122" s="43">
        <v>3248.26</v>
      </c>
      <c r="V122" s="43">
        <v>3290.11</v>
      </c>
      <c r="W122" s="43">
        <v>3216.1200000000003</v>
      </c>
      <c r="X122" s="43">
        <v>2950.4500000000003</v>
      </c>
      <c r="Y122" s="43">
        <v>2923.63</v>
      </c>
    </row>
    <row r="123" spans="1:25" ht="15.75">
      <c r="A123" s="42">
        <v>42269</v>
      </c>
      <c r="B123" s="43">
        <v>2830.44</v>
      </c>
      <c r="C123" s="43">
        <v>2779.03</v>
      </c>
      <c r="D123" s="43">
        <v>2772.59</v>
      </c>
      <c r="E123" s="43">
        <v>2775.88</v>
      </c>
      <c r="F123" s="43">
        <v>2782.2000000000003</v>
      </c>
      <c r="G123" s="43">
        <v>2835.2500000000005</v>
      </c>
      <c r="H123" s="43">
        <v>2804.78</v>
      </c>
      <c r="I123" s="43">
        <v>2891.98</v>
      </c>
      <c r="J123" s="43">
        <v>2829.31</v>
      </c>
      <c r="K123" s="43">
        <v>2800.5000000000005</v>
      </c>
      <c r="L123" s="43">
        <v>2809.7500000000005</v>
      </c>
      <c r="M123" s="43">
        <v>2872.4700000000003</v>
      </c>
      <c r="N123" s="43">
        <v>2862.1200000000003</v>
      </c>
      <c r="O123" s="43">
        <v>2846.2200000000003</v>
      </c>
      <c r="P123" s="43">
        <v>2809.0800000000004</v>
      </c>
      <c r="Q123" s="43">
        <v>2817.1000000000004</v>
      </c>
      <c r="R123" s="43">
        <v>2770.1800000000003</v>
      </c>
      <c r="S123" s="43">
        <v>2918.9300000000003</v>
      </c>
      <c r="T123" s="43">
        <v>3208.4500000000003</v>
      </c>
      <c r="U123" s="43">
        <v>3217.23</v>
      </c>
      <c r="V123" s="43">
        <v>3295.73</v>
      </c>
      <c r="W123" s="43">
        <v>3226.63</v>
      </c>
      <c r="X123" s="43">
        <v>2964.4300000000003</v>
      </c>
      <c r="Y123" s="43">
        <v>2916.19</v>
      </c>
    </row>
    <row r="124" spans="1:25" ht="15.75">
      <c r="A124" s="42">
        <v>42270</v>
      </c>
      <c r="B124" s="43">
        <v>2833.65</v>
      </c>
      <c r="C124" s="43">
        <v>2790.2200000000003</v>
      </c>
      <c r="D124" s="43">
        <v>2770.23</v>
      </c>
      <c r="E124" s="43">
        <v>2766.82</v>
      </c>
      <c r="F124" s="43">
        <v>2770.09</v>
      </c>
      <c r="G124" s="43">
        <v>2822.9900000000002</v>
      </c>
      <c r="H124" s="43">
        <v>2790.51</v>
      </c>
      <c r="I124" s="43">
        <v>2879.3300000000004</v>
      </c>
      <c r="J124" s="43">
        <v>2811.86</v>
      </c>
      <c r="K124" s="43">
        <v>2784.32</v>
      </c>
      <c r="L124" s="43">
        <v>2792.0800000000004</v>
      </c>
      <c r="M124" s="43">
        <v>2850.1000000000004</v>
      </c>
      <c r="N124" s="43">
        <v>2840.2200000000003</v>
      </c>
      <c r="O124" s="43">
        <v>2826.2400000000002</v>
      </c>
      <c r="P124" s="43">
        <v>2792.29</v>
      </c>
      <c r="Q124" s="43">
        <v>2803.3900000000003</v>
      </c>
      <c r="R124" s="43">
        <v>2773.98</v>
      </c>
      <c r="S124" s="43">
        <v>2934.9</v>
      </c>
      <c r="T124" s="43">
        <v>3230.57</v>
      </c>
      <c r="U124" s="43">
        <v>3235.4300000000003</v>
      </c>
      <c r="V124" s="43">
        <v>3312.13</v>
      </c>
      <c r="W124" s="43">
        <v>3242.9</v>
      </c>
      <c r="X124" s="43">
        <v>2987.8300000000004</v>
      </c>
      <c r="Y124" s="43">
        <v>2916.05</v>
      </c>
    </row>
    <row r="125" spans="1:25" ht="15.75">
      <c r="A125" s="42">
        <v>42271</v>
      </c>
      <c r="B125" s="43">
        <v>2830.2500000000005</v>
      </c>
      <c r="C125" s="43">
        <v>2788.8700000000003</v>
      </c>
      <c r="D125" s="43">
        <v>2770.17</v>
      </c>
      <c r="E125" s="43">
        <v>2766.65</v>
      </c>
      <c r="F125" s="43">
        <v>2770.06</v>
      </c>
      <c r="G125" s="43">
        <v>2822.7200000000003</v>
      </c>
      <c r="H125" s="43">
        <v>2789.6</v>
      </c>
      <c r="I125" s="43">
        <v>2878.3300000000004</v>
      </c>
      <c r="J125" s="43">
        <v>2810.0400000000004</v>
      </c>
      <c r="K125" s="43">
        <v>2782.6600000000003</v>
      </c>
      <c r="L125" s="43">
        <v>2790.54</v>
      </c>
      <c r="M125" s="43">
        <v>2847.81</v>
      </c>
      <c r="N125" s="43">
        <v>2838.4500000000003</v>
      </c>
      <c r="O125" s="43">
        <v>2824.5400000000004</v>
      </c>
      <c r="P125" s="43">
        <v>2790.9500000000003</v>
      </c>
      <c r="Q125" s="43">
        <v>2802.32</v>
      </c>
      <c r="R125" s="43">
        <v>2775.61</v>
      </c>
      <c r="S125" s="43">
        <v>2936.84</v>
      </c>
      <c r="T125" s="43">
        <v>3212.6800000000003</v>
      </c>
      <c r="U125" s="43">
        <v>3261.77</v>
      </c>
      <c r="V125" s="43">
        <v>3407.8</v>
      </c>
      <c r="W125" s="43">
        <v>3240.52</v>
      </c>
      <c r="X125" s="43">
        <v>2995.3500000000004</v>
      </c>
      <c r="Y125" s="43">
        <v>2910.51</v>
      </c>
    </row>
    <row r="126" spans="1:25" ht="15.75">
      <c r="A126" s="42">
        <v>42272</v>
      </c>
      <c r="B126" s="43">
        <v>2807.23</v>
      </c>
      <c r="C126" s="43">
        <v>2766.84</v>
      </c>
      <c r="D126" s="43">
        <v>2786.63</v>
      </c>
      <c r="E126" s="43">
        <v>2789.84</v>
      </c>
      <c r="F126" s="43">
        <v>2793.81</v>
      </c>
      <c r="G126" s="43">
        <v>2847.44</v>
      </c>
      <c r="H126" s="43">
        <v>2815.48</v>
      </c>
      <c r="I126" s="43">
        <v>2909.55</v>
      </c>
      <c r="J126" s="43">
        <v>2847.3500000000004</v>
      </c>
      <c r="K126" s="43">
        <v>2815.8500000000004</v>
      </c>
      <c r="L126" s="43">
        <v>2825.07</v>
      </c>
      <c r="M126" s="43">
        <v>2884.8900000000003</v>
      </c>
      <c r="N126" s="43">
        <v>2879.2200000000003</v>
      </c>
      <c r="O126" s="43">
        <v>2862.7900000000004</v>
      </c>
      <c r="P126" s="43">
        <v>2824.2900000000004</v>
      </c>
      <c r="Q126" s="43">
        <v>2829.15</v>
      </c>
      <c r="R126" s="43">
        <v>2784.1600000000003</v>
      </c>
      <c r="S126" s="43">
        <v>2883.8700000000003</v>
      </c>
      <c r="T126" s="43">
        <v>3168.77</v>
      </c>
      <c r="U126" s="43">
        <v>3213.23</v>
      </c>
      <c r="V126" s="43">
        <v>3292.8900000000003</v>
      </c>
      <c r="W126" s="43">
        <v>3208.9300000000003</v>
      </c>
      <c r="X126" s="43">
        <v>2958.5000000000005</v>
      </c>
      <c r="Y126" s="43">
        <v>2883.73</v>
      </c>
    </row>
    <row r="127" spans="1:25" ht="15.75">
      <c r="A127" s="42">
        <v>42273</v>
      </c>
      <c r="B127" s="43">
        <v>2809.27</v>
      </c>
      <c r="C127" s="43">
        <v>2765.82</v>
      </c>
      <c r="D127" s="43">
        <v>2785.94</v>
      </c>
      <c r="E127" s="43">
        <v>2789.19</v>
      </c>
      <c r="F127" s="43">
        <v>2793.05</v>
      </c>
      <c r="G127" s="43">
        <v>2848.2000000000003</v>
      </c>
      <c r="H127" s="43">
        <v>2815.38</v>
      </c>
      <c r="I127" s="43">
        <v>2785.6400000000003</v>
      </c>
      <c r="J127" s="43">
        <v>2808.5800000000004</v>
      </c>
      <c r="K127" s="43">
        <v>2840.06</v>
      </c>
      <c r="L127" s="43">
        <v>2848.31</v>
      </c>
      <c r="M127" s="43">
        <v>2901.56</v>
      </c>
      <c r="N127" s="43">
        <v>2896.84</v>
      </c>
      <c r="O127" s="43">
        <v>2882.67</v>
      </c>
      <c r="P127" s="43">
        <v>2848.2200000000003</v>
      </c>
      <c r="Q127" s="43">
        <v>2844.44</v>
      </c>
      <c r="R127" s="43">
        <v>2793.8</v>
      </c>
      <c r="S127" s="43">
        <v>2867.52</v>
      </c>
      <c r="T127" s="43">
        <v>3169.19</v>
      </c>
      <c r="U127" s="43">
        <v>3209.94</v>
      </c>
      <c r="V127" s="43">
        <v>3201.55</v>
      </c>
      <c r="W127" s="43">
        <v>3109.67</v>
      </c>
      <c r="X127" s="43">
        <v>2933.15</v>
      </c>
      <c r="Y127" s="43">
        <v>2876.9700000000003</v>
      </c>
    </row>
    <row r="128" spans="1:25" ht="15.75">
      <c r="A128" s="42">
        <v>42274</v>
      </c>
      <c r="B128" s="43">
        <v>2809.3300000000004</v>
      </c>
      <c r="C128" s="43">
        <v>2765.56</v>
      </c>
      <c r="D128" s="43">
        <v>2785.46</v>
      </c>
      <c r="E128" s="43">
        <v>2788.9900000000002</v>
      </c>
      <c r="F128" s="43">
        <v>2792.86</v>
      </c>
      <c r="G128" s="43">
        <v>2849.15</v>
      </c>
      <c r="H128" s="43">
        <v>2814.86</v>
      </c>
      <c r="I128" s="43">
        <v>2785.73</v>
      </c>
      <c r="J128" s="43">
        <v>2800.8500000000004</v>
      </c>
      <c r="K128" s="43">
        <v>2840.53</v>
      </c>
      <c r="L128" s="43">
        <v>2849.32</v>
      </c>
      <c r="M128" s="43">
        <v>2902.81</v>
      </c>
      <c r="N128" s="43">
        <v>2897.98</v>
      </c>
      <c r="O128" s="43">
        <v>2883.7100000000005</v>
      </c>
      <c r="P128" s="43">
        <v>2849.1200000000003</v>
      </c>
      <c r="Q128" s="43">
        <v>2844.9600000000005</v>
      </c>
      <c r="R128" s="43">
        <v>2794.07</v>
      </c>
      <c r="S128" s="43">
        <v>2873.38</v>
      </c>
      <c r="T128" s="43">
        <v>3169.65</v>
      </c>
      <c r="U128" s="43">
        <v>3207.9300000000003</v>
      </c>
      <c r="V128" s="43">
        <v>3181.38</v>
      </c>
      <c r="W128" s="43">
        <v>3104.94</v>
      </c>
      <c r="X128" s="43">
        <v>2929.8300000000004</v>
      </c>
      <c r="Y128" s="43">
        <v>2878.23</v>
      </c>
    </row>
    <row r="129" spans="1:25" ht="15.75">
      <c r="A129" s="42">
        <v>42275</v>
      </c>
      <c r="B129" s="43">
        <v>2806.26</v>
      </c>
      <c r="C129" s="43">
        <v>2766.86</v>
      </c>
      <c r="D129" s="43">
        <v>2786.52</v>
      </c>
      <c r="E129" s="43">
        <v>2789.98</v>
      </c>
      <c r="F129" s="43">
        <v>2793.6</v>
      </c>
      <c r="G129" s="43">
        <v>2848.06</v>
      </c>
      <c r="H129" s="43">
        <v>2816.03</v>
      </c>
      <c r="I129" s="43">
        <v>2910.19</v>
      </c>
      <c r="J129" s="43">
        <v>2847.56</v>
      </c>
      <c r="K129" s="43">
        <v>2815.6200000000003</v>
      </c>
      <c r="L129" s="43">
        <v>2824.9300000000003</v>
      </c>
      <c r="M129" s="43">
        <v>2884.9</v>
      </c>
      <c r="N129" s="43">
        <v>2879.3</v>
      </c>
      <c r="O129" s="43">
        <v>2862.88</v>
      </c>
      <c r="P129" s="43">
        <v>2824.44</v>
      </c>
      <c r="Q129" s="43">
        <v>2829.7500000000005</v>
      </c>
      <c r="R129" s="43">
        <v>2784.52</v>
      </c>
      <c r="S129" s="43">
        <v>2881.55</v>
      </c>
      <c r="T129" s="43">
        <v>3166.4600000000005</v>
      </c>
      <c r="U129" s="43">
        <v>3207.13</v>
      </c>
      <c r="V129" s="43">
        <v>3281.92</v>
      </c>
      <c r="W129" s="43">
        <v>3194.8900000000003</v>
      </c>
      <c r="X129" s="43">
        <v>2958.13</v>
      </c>
      <c r="Y129" s="43">
        <v>2876.4</v>
      </c>
    </row>
    <row r="130" spans="1:25" ht="15.75" customHeight="1">
      <c r="A130" s="42">
        <v>42276</v>
      </c>
      <c r="B130" s="43">
        <v>2801.52</v>
      </c>
      <c r="C130" s="43">
        <v>2766.44</v>
      </c>
      <c r="D130" s="43">
        <v>2786.32</v>
      </c>
      <c r="E130" s="43">
        <v>2789.69</v>
      </c>
      <c r="F130" s="43">
        <v>2793.6200000000003</v>
      </c>
      <c r="G130" s="43">
        <v>2847.9900000000002</v>
      </c>
      <c r="H130" s="43">
        <v>2815.4900000000002</v>
      </c>
      <c r="I130" s="43">
        <v>2910.51</v>
      </c>
      <c r="J130" s="43">
        <v>2848.48</v>
      </c>
      <c r="K130" s="43">
        <v>2816.78</v>
      </c>
      <c r="L130" s="43">
        <v>2826.01</v>
      </c>
      <c r="M130" s="43">
        <v>2887.09</v>
      </c>
      <c r="N130" s="43">
        <v>2880.6200000000003</v>
      </c>
      <c r="O130" s="43">
        <v>2864.6400000000003</v>
      </c>
      <c r="P130" s="43">
        <v>2825.67</v>
      </c>
      <c r="Q130" s="43">
        <v>2829.9900000000002</v>
      </c>
      <c r="R130" s="43">
        <v>2785.05</v>
      </c>
      <c r="S130" s="43">
        <v>2874.4</v>
      </c>
      <c r="T130" s="43">
        <v>3165.3700000000003</v>
      </c>
      <c r="U130" s="43">
        <v>3198.77</v>
      </c>
      <c r="V130" s="43">
        <v>3269.05</v>
      </c>
      <c r="W130" s="43">
        <v>3182.15</v>
      </c>
      <c r="X130" s="43">
        <v>2939.06</v>
      </c>
      <c r="Y130" s="43">
        <v>2870.5400000000004</v>
      </c>
    </row>
    <row r="131" spans="1:25" ht="15.75">
      <c r="A131" s="42">
        <v>42277</v>
      </c>
      <c r="B131" s="43">
        <v>2776.19</v>
      </c>
      <c r="C131" s="43">
        <v>2801.3500000000004</v>
      </c>
      <c r="D131" s="43">
        <v>2816.01</v>
      </c>
      <c r="E131" s="43">
        <v>2819.7500000000005</v>
      </c>
      <c r="F131" s="43">
        <v>2816.28</v>
      </c>
      <c r="G131" s="43">
        <v>2891.2100000000005</v>
      </c>
      <c r="H131" s="43">
        <v>2877.7200000000003</v>
      </c>
      <c r="I131" s="43">
        <v>2973.4700000000003</v>
      </c>
      <c r="J131" s="43">
        <v>2945.8900000000003</v>
      </c>
      <c r="K131" s="43">
        <v>2879.36</v>
      </c>
      <c r="L131" s="43">
        <v>2858.4700000000003</v>
      </c>
      <c r="M131" s="43">
        <v>2858.56</v>
      </c>
      <c r="N131" s="43">
        <v>2853.05</v>
      </c>
      <c r="O131" s="43">
        <v>2863.23</v>
      </c>
      <c r="P131" s="43">
        <v>2852.98</v>
      </c>
      <c r="Q131" s="43">
        <v>2851.6600000000003</v>
      </c>
      <c r="R131" s="43">
        <v>2848.52</v>
      </c>
      <c r="S131" s="43">
        <v>2809.1000000000004</v>
      </c>
      <c r="T131" s="43">
        <v>3112.8300000000004</v>
      </c>
      <c r="U131" s="43">
        <v>3134.23</v>
      </c>
      <c r="V131" s="43">
        <v>3221.56</v>
      </c>
      <c r="W131" s="43">
        <v>3159.0800000000004</v>
      </c>
      <c r="X131" s="43">
        <v>2894.6600000000003</v>
      </c>
      <c r="Y131" s="43">
        <v>2858.27</v>
      </c>
    </row>
    <row r="132" spans="1:25" ht="15.75">
      <c r="A132" s="36"/>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row>
    <row r="133" spans="1:25" ht="18.75">
      <c r="A133" s="38" t="s">
        <v>79</v>
      </c>
      <c r="B133" s="39"/>
      <c r="C133" s="41" t="s">
        <v>111</v>
      </c>
      <c r="D133" s="39"/>
      <c r="E133" s="39"/>
      <c r="F133" s="39"/>
      <c r="G133" s="39"/>
      <c r="H133" s="39"/>
      <c r="I133" s="39"/>
      <c r="J133" s="39"/>
      <c r="K133" s="39"/>
      <c r="L133" s="39"/>
      <c r="M133" s="39"/>
      <c r="N133" s="39"/>
      <c r="O133" s="39"/>
      <c r="P133" s="39"/>
      <c r="Q133" s="39"/>
      <c r="R133" s="39"/>
      <c r="S133" s="39"/>
      <c r="T133" s="39"/>
      <c r="U133" s="39"/>
      <c r="V133" s="39"/>
      <c r="W133" s="39"/>
      <c r="X133" s="39"/>
      <c r="Y133" s="39"/>
    </row>
    <row r="134" spans="1:25" ht="18.75">
      <c r="A134" s="38" t="s">
        <v>81</v>
      </c>
      <c r="B134" s="39"/>
      <c r="C134" s="39"/>
      <c r="D134" s="39"/>
      <c r="E134" s="39"/>
      <c r="F134" s="39"/>
      <c r="G134" s="41" t="str">
        <f>G97</f>
        <v>от 670 кВт до 10 мВт</v>
      </c>
      <c r="H134" s="39"/>
      <c r="I134" s="39"/>
      <c r="J134" s="39"/>
      <c r="K134" s="39"/>
      <c r="L134" s="39"/>
      <c r="M134" s="39"/>
      <c r="N134" s="39"/>
      <c r="O134" s="39"/>
      <c r="P134" s="39"/>
      <c r="Q134" s="39"/>
      <c r="R134" s="39"/>
      <c r="S134" s="39"/>
      <c r="T134" s="39"/>
      <c r="U134" s="39"/>
      <c r="V134" s="39"/>
      <c r="W134" s="39"/>
      <c r="X134" s="39"/>
      <c r="Y134" s="39"/>
    </row>
    <row r="135" spans="1:25" ht="15.75">
      <c r="A135" s="83" t="s">
        <v>83</v>
      </c>
      <c r="B135" s="86" t="s">
        <v>84</v>
      </c>
      <c r="C135" s="87"/>
      <c r="D135" s="87"/>
      <c r="E135" s="87"/>
      <c r="F135" s="87"/>
      <c r="G135" s="87"/>
      <c r="H135" s="87"/>
      <c r="I135" s="87"/>
      <c r="J135" s="87"/>
      <c r="K135" s="87"/>
      <c r="L135" s="87"/>
      <c r="M135" s="87"/>
      <c r="N135" s="87"/>
      <c r="O135" s="87"/>
      <c r="P135" s="87"/>
      <c r="Q135" s="87"/>
      <c r="R135" s="87"/>
      <c r="S135" s="87"/>
      <c r="T135" s="87"/>
      <c r="U135" s="87"/>
      <c r="V135" s="87"/>
      <c r="W135" s="87"/>
      <c r="X135" s="87"/>
      <c r="Y135" s="88"/>
    </row>
    <row r="136" spans="1:25" ht="15.75">
      <c r="A136" s="84"/>
      <c r="B136" s="89"/>
      <c r="C136" s="90"/>
      <c r="D136" s="90"/>
      <c r="E136" s="90"/>
      <c r="F136" s="90"/>
      <c r="G136" s="90"/>
      <c r="H136" s="90"/>
      <c r="I136" s="90"/>
      <c r="J136" s="90"/>
      <c r="K136" s="90"/>
      <c r="L136" s="90"/>
      <c r="M136" s="90"/>
      <c r="N136" s="90"/>
      <c r="O136" s="90"/>
      <c r="P136" s="90"/>
      <c r="Q136" s="90"/>
      <c r="R136" s="90"/>
      <c r="S136" s="90"/>
      <c r="T136" s="90"/>
      <c r="U136" s="90"/>
      <c r="V136" s="90"/>
      <c r="W136" s="90"/>
      <c r="X136" s="90"/>
      <c r="Y136" s="91"/>
    </row>
    <row r="137" spans="1:25" ht="15.75">
      <c r="A137" s="84"/>
      <c r="B137" s="81" t="s">
        <v>85</v>
      </c>
      <c r="C137" s="81" t="s">
        <v>86</v>
      </c>
      <c r="D137" s="81" t="s">
        <v>87</v>
      </c>
      <c r="E137" s="81" t="s">
        <v>88</v>
      </c>
      <c r="F137" s="81" t="s">
        <v>89</v>
      </c>
      <c r="G137" s="81" t="s">
        <v>90</v>
      </c>
      <c r="H137" s="81" t="s">
        <v>91</v>
      </c>
      <c r="I137" s="81" t="s">
        <v>92</v>
      </c>
      <c r="J137" s="81" t="s">
        <v>93</v>
      </c>
      <c r="K137" s="81" t="s">
        <v>94</v>
      </c>
      <c r="L137" s="81" t="s">
        <v>95</v>
      </c>
      <c r="M137" s="81" t="s">
        <v>96</v>
      </c>
      <c r="N137" s="81" t="s">
        <v>97</v>
      </c>
      <c r="O137" s="81" t="s">
        <v>98</v>
      </c>
      <c r="P137" s="81" t="s">
        <v>99</v>
      </c>
      <c r="Q137" s="81" t="s">
        <v>100</v>
      </c>
      <c r="R137" s="81" t="s">
        <v>101</v>
      </c>
      <c r="S137" s="81" t="s">
        <v>102</v>
      </c>
      <c r="T137" s="81" t="s">
        <v>103</v>
      </c>
      <c r="U137" s="81" t="s">
        <v>104</v>
      </c>
      <c r="V137" s="81" t="s">
        <v>105</v>
      </c>
      <c r="W137" s="81" t="s">
        <v>106</v>
      </c>
      <c r="X137" s="81" t="s">
        <v>107</v>
      </c>
      <c r="Y137" s="81" t="s">
        <v>108</v>
      </c>
    </row>
    <row r="138" spans="1:25" ht="15.75">
      <c r="A138" s="85"/>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row>
    <row r="139" spans="1:25" ht="15.75">
      <c r="A139" s="42">
        <v>42248</v>
      </c>
      <c r="B139" s="43">
        <v>3098.83</v>
      </c>
      <c r="C139" s="43">
        <v>3100.74</v>
      </c>
      <c r="D139" s="43">
        <v>3129.52</v>
      </c>
      <c r="E139" s="43">
        <v>3118.15</v>
      </c>
      <c r="F139" s="43">
        <v>3149.07</v>
      </c>
      <c r="G139" s="43">
        <v>3208.1299999999997</v>
      </c>
      <c r="H139" s="43">
        <v>3188.87</v>
      </c>
      <c r="I139" s="43">
        <v>3273.44</v>
      </c>
      <c r="J139" s="43">
        <v>3220.61</v>
      </c>
      <c r="K139" s="43">
        <v>3147.56</v>
      </c>
      <c r="L139" s="43">
        <v>3171.91</v>
      </c>
      <c r="M139" s="43">
        <v>3139.0099999999998</v>
      </c>
      <c r="N139" s="43">
        <v>3121.57</v>
      </c>
      <c r="O139" s="43">
        <v>3147.95</v>
      </c>
      <c r="P139" s="43">
        <v>3147.79</v>
      </c>
      <c r="Q139" s="43">
        <v>3146.69</v>
      </c>
      <c r="R139" s="43">
        <v>3132.85</v>
      </c>
      <c r="S139" s="43">
        <v>3122.97</v>
      </c>
      <c r="T139" s="43">
        <v>3295.0099999999998</v>
      </c>
      <c r="U139" s="43">
        <v>3402.0099999999998</v>
      </c>
      <c r="V139" s="43">
        <v>3496.5</v>
      </c>
      <c r="W139" s="43">
        <v>3429.45</v>
      </c>
      <c r="X139" s="43">
        <v>3195.58</v>
      </c>
      <c r="Y139" s="43">
        <v>3171.82</v>
      </c>
    </row>
    <row r="140" spans="1:25" ht="15.75">
      <c r="A140" s="42">
        <v>42249</v>
      </c>
      <c r="B140" s="43">
        <v>3082.23</v>
      </c>
      <c r="C140" s="43">
        <v>3130.7599999999998</v>
      </c>
      <c r="D140" s="43">
        <v>3154.58</v>
      </c>
      <c r="E140" s="43">
        <v>3154.48</v>
      </c>
      <c r="F140" s="43">
        <v>3171.73</v>
      </c>
      <c r="G140" s="43">
        <v>3259.12</v>
      </c>
      <c r="H140" s="43">
        <v>3248.18</v>
      </c>
      <c r="I140" s="43">
        <v>3362.96</v>
      </c>
      <c r="J140" s="43">
        <v>3248.5</v>
      </c>
      <c r="K140" s="43">
        <v>3207.06</v>
      </c>
      <c r="L140" s="43">
        <v>3185.98</v>
      </c>
      <c r="M140" s="43">
        <v>3146.97</v>
      </c>
      <c r="N140" s="43">
        <v>3151.72</v>
      </c>
      <c r="O140" s="43">
        <v>3142.58</v>
      </c>
      <c r="P140" s="43">
        <v>3151.54</v>
      </c>
      <c r="Q140" s="43">
        <v>3160.68</v>
      </c>
      <c r="R140" s="43">
        <v>3157.0899999999997</v>
      </c>
      <c r="S140" s="43">
        <v>3160.9199999999996</v>
      </c>
      <c r="T140" s="43">
        <v>3226.6299999999997</v>
      </c>
      <c r="U140" s="43">
        <v>3375.33</v>
      </c>
      <c r="V140" s="43">
        <v>3469.57</v>
      </c>
      <c r="W140" s="43">
        <v>3410.14</v>
      </c>
      <c r="X140" s="43">
        <v>3187.9</v>
      </c>
      <c r="Y140" s="43">
        <v>3157</v>
      </c>
    </row>
    <row r="141" spans="1:25" ht="15.75">
      <c r="A141" s="42">
        <v>42250</v>
      </c>
      <c r="B141" s="43">
        <v>3124.68</v>
      </c>
      <c r="C141" s="43">
        <v>3084.6699999999996</v>
      </c>
      <c r="D141" s="43">
        <v>3101.04</v>
      </c>
      <c r="E141" s="43">
        <v>3104.3399999999997</v>
      </c>
      <c r="F141" s="43">
        <v>3133.89</v>
      </c>
      <c r="G141" s="43">
        <v>3209.1299999999997</v>
      </c>
      <c r="H141" s="43">
        <v>3190.11</v>
      </c>
      <c r="I141" s="43">
        <v>3275.1</v>
      </c>
      <c r="J141" s="43">
        <v>3221.96</v>
      </c>
      <c r="K141" s="43">
        <v>3149.2999999999997</v>
      </c>
      <c r="L141" s="43">
        <v>3132.3399999999997</v>
      </c>
      <c r="M141" s="43">
        <v>3115.89</v>
      </c>
      <c r="N141" s="43">
        <v>3124.5299999999997</v>
      </c>
      <c r="O141" s="43">
        <v>3142.25</v>
      </c>
      <c r="P141" s="43">
        <v>3137.91</v>
      </c>
      <c r="Q141" s="43">
        <v>3132.27</v>
      </c>
      <c r="R141" s="43">
        <v>3103.2099999999996</v>
      </c>
      <c r="S141" s="43">
        <v>3083.1499999999996</v>
      </c>
      <c r="T141" s="43">
        <v>3314.22</v>
      </c>
      <c r="U141" s="43">
        <v>3402.62</v>
      </c>
      <c r="V141" s="43">
        <v>3496.62</v>
      </c>
      <c r="W141" s="43">
        <v>3444.87</v>
      </c>
      <c r="X141" s="43">
        <v>3222.96</v>
      </c>
      <c r="Y141" s="43">
        <v>3187.6299999999997</v>
      </c>
    </row>
    <row r="142" spans="1:25" ht="15.75">
      <c r="A142" s="42">
        <v>42251</v>
      </c>
      <c r="B142" s="43">
        <v>3125.31</v>
      </c>
      <c r="C142" s="43">
        <v>3084.77</v>
      </c>
      <c r="D142" s="43">
        <v>3101.0299999999997</v>
      </c>
      <c r="E142" s="43">
        <v>3104.29</v>
      </c>
      <c r="F142" s="43">
        <v>3133.64</v>
      </c>
      <c r="G142" s="43">
        <v>3209.15</v>
      </c>
      <c r="H142" s="43">
        <v>3190.22</v>
      </c>
      <c r="I142" s="43">
        <v>3275.14</v>
      </c>
      <c r="J142" s="43">
        <v>3222.8399999999997</v>
      </c>
      <c r="K142" s="43">
        <v>3149.66</v>
      </c>
      <c r="L142" s="43">
        <v>3131.86</v>
      </c>
      <c r="M142" s="43">
        <v>3115.66</v>
      </c>
      <c r="N142" s="43">
        <v>3124.47</v>
      </c>
      <c r="O142" s="43">
        <v>3142.35</v>
      </c>
      <c r="P142" s="43">
        <v>3138.41</v>
      </c>
      <c r="Q142" s="43">
        <v>3132.74</v>
      </c>
      <c r="R142" s="43">
        <v>3103.66</v>
      </c>
      <c r="S142" s="43">
        <v>3083.45</v>
      </c>
      <c r="T142" s="43">
        <v>3345.4</v>
      </c>
      <c r="U142" s="43">
        <v>3458.54</v>
      </c>
      <c r="V142" s="43">
        <v>3564.6299999999997</v>
      </c>
      <c r="W142" s="43">
        <v>3493.83</v>
      </c>
      <c r="X142" s="43">
        <v>3250.23</v>
      </c>
      <c r="Y142" s="43">
        <v>3216.36</v>
      </c>
    </row>
    <row r="143" spans="1:25" ht="15.75">
      <c r="A143" s="42">
        <v>42252</v>
      </c>
      <c r="B143" s="43">
        <v>3103.85</v>
      </c>
      <c r="C143" s="43">
        <v>3116.61</v>
      </c>
      <c r="D143" s="43">
        <v>3143.7599999999998</v>
      </c>
      <c r="E143" s="43">
        <v>3165.0499999999997</v>
      </c>
      <c r="F143" s="43">
        <v>3188.07</v>
      </c>
      <c r="G143" s="43">
        <v>3246.35</v>
      </c>
      <c r="H143" s="43">
        <v>3183.1699999999996</v>
      </c>
      <c r="I143" s="43">
        <v>3127.74</v>
      </c>
      <c r="J143" s="43">
        <v>3080.5</v>
      </c>
      <c r="K143" s="43">
        <v>3173.69</v>
      </c>
      <c r="L143" s="43">
        <v>3162.06</v>
      </c>
      <c r="M143" s="43">
        <v>3128.57</v>
      </c>
      <c r="N143" s="43">
        <v>3129.0299999999997</v>
      </c>
      <c r="O143" s="43">
        <v>3115.2999999999997</v>
      </c>
      <c r="P143" s="43">
        <v>3086.5699999999997</v>
      </c>
      <c r="Q143" s="43">
        <v>3097.0499999999997</v>
      </c>
      <c r="R143" s="43">
        <v>3086.6699999999996</v>
      </c>
      <c r="S143" s="43">
        <v>3093.3999999999996</v>
      </c>
      <c r="T143" s="43">
        <v>3358.65</v>
      </c>
      <c r="U143" s="43">
        <v>3473.7999999999997</v>
      </c>
      <c r="V143" s="43">
        <v>3481.0299999999997</v>
      </c>
      <c r="W143" s="43">
        <v>3405.7799999999997</v>
      </c>
      <c r="X143" s="43">
        <v>3256.08</v>
      </c>
      <c r="Y143" s="43">
        <v>3218.83</v>
      </c>
    </row>
    <row r="144" spans="1:25" ht="15.75">
      <c r="A144" s="42">
        <v>42253</v>
      </c>
      <c r="B144" s="43">
        <v>3111.5899999999997</v>
      </c>
      <c r="C144" s="43">
        <v>3104.6</v>
      </c>
      <c r="D144" s="43">
        <v>3134.3799999999997</v>
      </c>
      <c r="E144" s="43">
        <v>3155.37</v>
      </c>
      <c r="F144" s="43">
        <v>3172.4199999999996</v>
      </c>
      <c r="G144" s="43">
        <v>3244.7999999999997</v>
      </c>
      <c r="H144" s="43">
        <v>3181.6299999999997</v>
      </c>
      <c r="I144" s="43">
        <v>3118.5499999999997</v>
      </c>
      <c r="J144" s="43">
        <v>3098.18</v>
      </c>
      <c r="K144" s="43">
        <v>3219.07</v>
      </c>
      <c r="L144" s="43">
        <v>3183.94</v>
      </c>
      <c r="M144" s="43">
        <v>3152.5099999999998</v>
      </c>
      <c r="N144" s="43">
        <v>3137.89</v>
      </c>
      <c r="O144" s="43">
        <v>3093.8199999999997</v>
      </c>
      <c r="P144" s="43">
        <v>3113.33</v>
      </c>
      <c r="Q144" s="43">
        <v>3120.08</v>
      </c>
      <c r="R144" s="43">
        <v>3150.1</v>
      </c>
      <c r="S144" s="43">
        <v>3137.37</v>
      </c>
      <c r="T144" s="43">
        <v>3411.11</v>
      </c>
      <c r="U144" s="43">
        <v>3502.52</v>
      </c>
      <c r="V144" s="43">
        <v>3527.57</v>
      </c>
      <c r="W144" s="43">
        <v>3445.97</v>
      </c>
      <c r="X144" s="43">
        <v>3300.27</v>
      </c>
      <c r="Y144" s="43">
        <v>3257.8399999999997</v>
      </c>
    </row>
    <row r="145" spans="1:25" ht="15.75">
      <c r="A145" s="42">
        <v>42254</v>
      </c>
      <c r="B145" s="43">
        <v>3108.36</v>
      </c>
      <c r="C145" s="43">
        <v>3105.68</v>
      </c>
      <c r="D145" s="43">
        <v>3134.72</v>
      </c>
      <c r="E145" s="43">
        <v>3154.95</v>
      </c>
      <c r="F145" s="43">
        <v>3171.81</v>
      </c>
      <c r="G145" s="43">
        <v>3242.12</v>
      </c>
      <c r="H145" s="43">
        <v>3181.12</v>
      </c>
      <c r="I145" s="43">
        <v>3249.6</v>
      </c>
      <c r="J145" s="43">
        <v>3178.4199999999996</v>
      </c>
      <c r="K145" s="43">
        <v>3202.6</v>
      </c>
      <c r="L145" s="43">
        <v>3162.7999999999997</v>
      </c>
      <c r="M145" s="43">
        <v>3127.98</v>
      </c>
      <c r="N145" s="43">
        <v>3111.71</v>
      </c>
      <c r="O145" s="43">
        <v>3117</v>
      </c>
      <c r="P145" s="43">
        <v>3195.71</v>
      </c>
      <c r="Q145" s="43">
        <v>3135.99</v>
      </c>
      <c r="R145" s="43">
        <v>3161.9</v>
      </c>
      <c r="S145" s="43">
        <v>3156.0499999999997</v>
      </c>
      <c r="T145" s="43">
        <v>3432.95</v>
      </c>
      <c r="U145" s="43">
        <v>3501.81</v>
      </c>
      <c r="V145" s="43">
        <v>3621.1299999999997</v>
      </c>
      <c r="W145" s="43">
        <v>3544.65</v>
      </c>
      <c r="X145" s="43">
        <v>3306.72</v>
      </c>
      <c r="Y145" s="43">
        <v>3266.96</v>
      </c>
    </row>
    <row r="146" spans="1:25" ht="15.75">
      <c r="A146" s="42">
        <v>42255</v>
      </c>
      <c r="B146" s="43">
        <v>3107.4199999999996</v>
      </c>
      <c r="C146" s="43">
        <v>3106.12</v>
      </c>
      <c r="D146" s="43">
        <v>3135.4</v>
      </c>
      <c r="E146" s="43">
        <v>3155.5499999999997</v>
      </c>
      <c r="F146" s="43">
        <v>3172.96</v>
      </c>
      <c r="G146" s="43">
        <v>3242.56</v>
      </c>
      <c r="H146" s="43">
        <v>3180.94</v>
      </c>
      <c r="I146" s="43">
        <v>3248.9199999999996</v>
      </c>
      <c r="J146" s="43">
        <v>3178.66</v>
      </c>
      <c r="K146" s="43">
        <v>3201.7999999999997</v>
      </c>
      <c r="L146" s="43">
        <v>3161.0099999999998</v>
      </c>
      <c r="M146" s="43">
        <v>3125.2799999999997</v>
      </c>
      <c r="N146" s="43">
        <v>3109.54</v>
      </c>
      <c r="O146" s="43">
        <v>3118.99</v>
      </c>
      <c r="P146" s="43">
        <v>3193.49</v>
      </c>
      <c r="Q146" s="43">
        <v>3138.5299999999997</v>
      </c>
      <c r="R146" s="43">
        <v>3159.6</v>
      </c>
      <c r="S146" s="43">
        <v>3153.14</v>
      </c>
      <c r="T146" s="43">
        <v>3415.22</v>
      </c>
      <c r="U146" s="43">
        <v>3490.72</v>
      </c>
      <c r="V146" s="43">
        <v>3590.8399999999997</v>
      </c>
      <c r="W146" s="43">
        <v>3528.23</v>
      </c>
      <c r="X146" s="43">
        <v>3298.81</v>
      </c>
      <c r="Y146" s="43">
        <v>3246.7799999999997</v>
      </c>
    </row>
    <row r="147" spans="1:25" ht="15.75">
      <c r="A147" s="42">
        <v>42256</v>
      </c>
      <c r="B147" s="43">
        <v>3090.06</v>
      </c>
      <c r="C147" s="43">
        <v>3120.29</v>
      </c>
      <c r="D147" s="43">
        <v>3147.41</v>
      </c>
      <c r="E147" s="43">
        <v>3168.36</v>
      </c>
      <c r="F147" s="43">
        <v>3191.49</v>
      </c>
      <c r="G147" s="43">
        <v>3260.18</v>
      </c>
      <c r="H147" s="43">
        <v>3198.61</v>
      </c>
      <c r="I147" s="43">
        <v>3268.65</v>
      </c>
      <c r="J147" s="43">
        <v>3198.64</v>
      </c>
      <c r="K147" s="43">
        <v>3217.12</v>
      </c>
      <c r="L147" s="43">
        <v>3174.12</v>
      </c>
      <c r="M147" s="43">
        <v>3136.57</v>
      </c>
      <c r="N147" s="43">
        <v>3128.36</v>
      </c>
      <c r="O147" s="43">
        <v>3082.3799999999997</v>
      </c>
      <c r="P147" s="43">
        <v>3159.0899999999997</v>
      </c>
      <c r="Q147" s="43">
        <v>3107.1699999999996</v>
      </c>
      <c r="R147" s="43">
        <v>3126.7999999999997</v>
      </c>
      <c r="S147" s="43">
        <v>3119.77</v>
      </c>
      <c r="T147" s="43">
        <v>3344.91</v>
      </c>
      <c r="U147" s="43">
        <v>3460.7999999999997</v>
      </c>
      <c r="V147" s="43">
        <v>3562.0099999999998</v>
      </c>
      <c r="W147" s="43">
        <v>3496.75</v>
      </c>
      <c r="X147" s="43">
        <v>3261.64</v>
      </c>
      <c r="Y147" s="43">
        <v>3225.94</v>
      </c>
    </row>
    <row r="148" spans="1:25" ht="15.75">
      <c r="A148" s="42">
        <v>42257</v>
      </c>
      <c r="B148" s="43">
        <v>3099.95</v>
      </c>
      <c r="C148" s="43">
        <v>3113.47</v>
      </c>
      <c r="D148" s="43">
        <v>3139.69</v>
      </c>
      <c r="E148" s="43">
        <v>3160.0299999999997</v>
      </c>
      <c r="F148" s="43">
        <v>3182.1699999999996</v>
      </c>
      <c r="G148" s="43">
        <v>3249.15</v>
      </c>
      <c r="H148" s="43">
        <v>3190.08</v>
      </c>
      <c r="I148" s="43">
        <v>3258.44</v>
      </c>
      <c r="J148" s="43">
        <v>3186.93</v>
      </c>
      <c r="K148" s="43">
        <v>3210.02</v>
      </c>
      <c r="L148" s="43">
        <v>3163.3799999999997</v>
      </c>
      <c r="M148" s="43">
        <v>3127.43</v>
      </c>
      <c r="N148" s="43">
        <v>3119.3799999999997</v>
      </c>
      <c r="O148" s="43">
        <v>3105.74</v>
      </c>
      <c r="P148" s="43">
        <v>3167.69</v>
      </c>
      <c r="Q148" s="43">
        <v>3118.5499999999997</v>
      </c>
      <c r="R148" s="43">
        <v>3139.44</v>
      </c>
      <c r="S148" s="43">
        <v>3130.69</v>
      </c>
      <c r="T148" s="43">
        <v>3362.95</v>
      </c>
      <c r="U148" s="43">
        <v>3449.5099999999998</v>
      </c>
      <c r="V148" s="43">
        <v>3525.36</v>
      </c>
      <c r="W148" s="43">
        <v>3492</v>
      </c>
      <c r="X148" s="43">
        <v>3286.81</v>
      </c>
      <c r="Y148" s="43">
        <v>3248.44</v>
      </c>
    </row>
    <row r="149" spans="1:25" ht="15.75">
      <c r="A149" s="42">
        <v>42258</v>
      </c>
      <c r="B149" s="43">
        <v>3103.39</v>
      </c>
      <c r="C149" s="43">
        <v>3161.36</v>
      </c>
      <c r="D149" s="43">
        <v>3192.99</v>
      </c>
      <c r="E149" s="43">
        <v>3212.93</v>
      </c>
      <c r="F149" s="43">
        <v>3239.9</v>
      </c>
      <c r="G149" s="43">
        <v>3321.66</v>
      </c>
      <c r="H149" s="43">
        <v>3254.6699999999996</v>
      </c>
      <c r="I149" s="43">
        <v>3328.44</v>
      </c>
      <c r="J149" s="43">
        <v>3267.48</v>
      </c>
      <c r="K149" s="43">
        <v>3293.4</v>
      </c>
      <c r="L149" s="43">
        <v>3240.65</v>
      </c>
      <c r="M149" s="43">
        <v>3200.0899999999997</v>
      </c>
      <c r="N149" s="43">
        <v>3185.16</v>
      </c>
      <c r="O149" s="43">
        <v>3124.18</v>
      </c>
      <c r="P149" s="43">
        <v>3088.77</v>
      </c>
      <c r="Q149" s="43">
        <v>3102.91</v>
      </c>
      <c r="R149" s="43">
        <v>3091.3199999999997</v>
      </c>
      <c r="S149" s="43">
        <v>3092.37</v>
      </c>
      <c r="T149" s="43">
        <v>3347.99</v>
      </c>
      <c r="U149" s="43">
        <v>3402.54</v>
      </c>
      <c r="V149" s="43">
        <v>3477.1299999999997</v>
      </c>
      <c r="W149" s="43">
        <v>3437.2</v>
      </c>
      <c r="X149" s="43">
        <v>3239.83</v>
      </c>
      <c r="Y149" s="43">
        <v>3212.48</v>
      </c>
    </row>
    <row r="150" spans="1:25" ht="15.75">
      <c r="A150" s="42">
        <v>42259</v>
      </c>
      <c r="B150" s="43">
        <v>3102.0299999999997</v>
      </c>
      <c r="C150" s="43">
        <v>3142.6</v>
      </c>
      <c r="D150" s="43">
        <v>3169.3799999999997</v>
      </c>
      <c r="E150" s="43">
        <v>3169.32</v>
      </c>
      <c r="F150" s="43">
        <v>3183.5499999999997</v>
      </c>
      <c r="G150" s="43">
        <v>3246.22</v>
      </c>
      <c r="H150" s="43">
        <v>3209.2799999999997</v>
      </c>
      <c r="I150" s="43">
        <v>3179.33</v>
      </c>
      <c r="J150" s="43">
        <v>3132.2799999999997</v>
      </c>
      <c r="K150" s="43">
        <v>3264.2999999999997</v>
      </c>
      <c r="L150" s="43">
        <v>3246.23</v>
      </c>
      <c r="M150" s="43">
        <v>3224.24</v>
      </c>
      <c r="N150" s="43">
        <v>3209.9</v>
      </c>
      <c r="O150" s="43">
        <v>3209.69</v>
      </c>
      <c r="P150" s="43">
        <v>3214.8799999999997</v>
      </c>
      <c r="Q150" s="43">
        <v>3216.2799999999997</v>
      </c>
      <c r="R150" s="43">
        <v>3168.23</v>
      </c>
      <c r="S150" s="43">
        <v>3111.5</v>
      </c>
      <c r="T150" s="43">
        <v>3382.08</v>
      </c>
      <c r="U150" s="43">
        <v>3452.58</v>
      </c>
      <c r="V150" s="43">
        <v>3451.77</v>
      </c>
      <c r="W150" s="43">
        <v>3343.1</v>
      </c>
      <c r="X150" s="43">
        <v>3147.61</v>
      </c>
      <c r="Y150" s="43">
        <v>3157.6699999999996</v>
      </c>
    </row>
    <row r="151" spans="1:25" ht="15.75">
      <c r="A151" s="42">
        <v>42260</v>
      </c>
      <c r="B151" s="43">
        <v>3080.95</v>
      </c>
      <c r="C151" s="43">
        <v>3122.83</v>
      </c>
      <c r="D151" s="43">
        <v>3146.25</v>
      </c>
      <c r="E151" s="43">
        <v>3155.11</v>
      </c>
      <c r="F151" s="43">
        <v>3154.69</v>
      </c>
      <c r="G151" s="43">
        <v>3211.5899999999997</v>
      </c>
      <c r="H151" s="43">
        <v>3177.07</v>
      </c>
      <c r="I151" s="43">
        <v>3146.46</v>
      </c>
      <c r="J151" s="43">
        <v>3081.5699999999997</v>
      </c>
      <c r="K151" s="43">
        <v>3189.66</v>
      </c>
      <c r="L151" s="43">
        <v>3197.97</v>
      </c>
      <c r="M151" s="43">
        <v>3269.9199999999996</v>
      </c>
      <c r="N151" s="43">
        <v>3247.6299999999997</v>
      </c>
      <c r="O151" s="43">
        <v>3231.52</v>
      </c>
      <c r="P151" s="43">
        <v>3197.6</v>
      </c>
      <c r="Q151" s="43">
        <v>3193.3799999999997</v>
      </c>
      <c r="R151" s="43">
        <v>3137.49</v>
      </c>
      <c r="S151" s="43">
        <v>3124.41</v>
      </c>
      <c r="T151" s="43">
        <v>3379.54</v>
      </c>
      <c r="U151" s="43">
        <v>3457.48</v>
      </c>
      <c r="V151" s="43">
        <v>3453.83</v>
      </c>
      <c r="W151" s="43">
        <v>3371.85</v>
      </c>
      <c r="X151" s="43">
        <v>3185.27</v>
      </c>
      <c r="Y151" s="43">
        <v>3172.64</v>
      </c>
    </row>
    <row r="152" spans="1:25" ht="15.75">
      <c r="A152" s="42">
        <v>42261</v>
      </c>
      <c r="B152" s="43">
        <v>3105.8199999999997</v>
      </c>
      <c r="C152" s="43">
        <v>3104.37</v>
      </c>
      <c r="D152" s="43">
        <v>3126.24</v>
      </c>
      <c r="E152" s="43">
        <v>3129.1699999999996</v>
      </c>
      <c r="F152" s="43">
        <v>3133.83</v>
      </c>
      <c r="G152" s="43">
        <v>3185.07</v>
      </c>
      <c r="H152" s="43">
        <v>3154.35</v>
      </c>
      <c r="I152" s="43">
        <v>3258.73</v>
      </c>
      <c r="J152" s="43">
        <v>3167.58</v>
      </c>
      <c r="K152" s="43">
        <v>3140.0499999999997</v>
      </c>
      <c r="L152" s="43">
        <v>3149.02</v>
      </c>
      <c r="M152" s="43">
        <v>3222.65</v>
      </c>
      <c r="N152" s="43">
        <v>3198.5499999999997</v>
      </c>
      <c r="O152" s="43">
        <v>3183.0099999999998</v>
      </c>
      <c r="P152" s="43">
        <v>3148.65</v>
      </c>
      <c r="Q152" s="43">
        <v>3151.4</v>
      </c>
      <c r="R152" s="43">
        <v>3105.1499999999996</v>
      </c>
      <c r="S152" s="43">
        <v>3188.19</v>
      </c>
      <c r="T152" s="43">
        <v>3463.57</v>
      </c>
      <c r="U152" s="43">
        <v>3494.43</v>
      </c>
      <c r="V152" s="43">
        <v>3560.33</v>
      </c>
      <c r="W152" s="43">
        <v>3485.49</v>
      </c>
      <c r="X152" s="43">
        <v>3238.9</v>
      </c>
      <c r="Y152" s="43">
        <v>3228.2999999999997</v>
      </c>
    </row>
    <row r="153" spans="1:25" ht="15.75">
      <c r="A153" s="42">
        <v>42262</v>
      </c>
      <c r="B153" s="43">
        <v>3160.4199999999996</v>
      </c>
      <c r="C153" s="43">
        <v>3082.3199999999997</v>
      </c>
      <c r="D153" s="43">
        <v>3096.73</v>
      </c>
      <c r="E153" s="43">
        <v>3103.87</v>
      </c>
      <c r="F153" s="43">
        <v>3107.37</v>
      </c>
      <c r="G153" s="43">
        <v>3157.73</v>
      </c>
      <c r="H153" s="43">
        <v>3126.0299999999997</v>
      </c>
      <c r="I153" s="43">
        <v>3224.0499999999997</v>
      </c>
      <c r="J153" s="43">
        <v>3134.7599999999998</v>
      </c>
      <c r="K153" s="43">
        <v>3106.3999999999996</v>
      </c>
      <c r="L153" s="43">
        <v>3114.87</v>
      </c>
      <c r="M153" s="43">
        <v>3184.7999999999997</v>
      </c>
      <c r="N153" s="43">
        <v>3164.61</v>
      </c>
      <c r="O153" s="43">
        <v>3150.19</v>
      </c>
      <c r="P153" s="43">
        <v>3115.75</v>
      </c>
      <c r="Q153" s="43">
        <v>3125.29</v>
      </c>
      <c r="R153" s="43">
        <v>3083.0099999999998</v>
      </c>
      <c r="S153" s="43">
        <v>3232.7599999999998</v>
      </c>
      <c r="T153" s="43">
        <v>3490.8799999999997</v>
      </c>
      <c r="U153" s="43">
        <v>3527.81</v>
      </c>
      <c r="V153" s="43">
        <v>3619.31</v>
      </c>
      <c r="W153" s="43">
        <v>3530.27</v>
      </c>
      <c r="X153" s="43">
        <v>3295.43</v>
      </c>
      <c r="Y153" s="43">
        <v>3261.23</v>
      </c>
    </row>
    <row r="154" spans="1:25" ht="15.75">
      <c r="A154" s="42">
        <v>42263</v>
      </c>
      <c r="B154" s="43">
        <v>3082.1099999999997</v>
      </c>
      <c r="C154" s="43">
        <v>3119</v>
      </c>
      <c r="D154" s="43">
        <v>3142.1</v>
      </c>
      <c r="E154" s="43">
        <v>3137.91</v>
      </c>
      <c r="F154" s="43">
        <v>3145.87</v>
      </c>
      <c r="G154" s="43">
        <v>3189.7</v>
      </c>
      <c r="H154" s="43">
        <v>3204.8399999999997</v>
      </c>
      <c r="I154" s="43">
        <v>3367.85</v>
      </c>
      <c r="J154" s="43">
        <v>3265.87</v>
      </c>
      <c r="K154" s="43">
        <v>3210.02</v>
      </c>
      <c r="L154" s="43">
        <v>3182.5099999999998</v>
      </c>
      <c r="M154" s="43">
        <v>3204.3399999999997</v>
      </c>
      <c r="N154" s="43">
        <v>3204.6699999999996</v>
      </c>
      <c r="O154" s="43">
        <v>3234.5299999999997</v>
      </c>
      <c r="P154" s="43">
        <v>3222.47</v>
      </c>
      <c r="Q154" s="43">
        <v>3194.24</v>
      </c>
      <c r="R154" s="43">
        <v>3194.75</v>
      </c>
      <c r="S154" s="43">
        <v>3082.43</v>
      </c>
      <c r="T154" s="43">
        <v>3435.33</v>
      </c>
      <c r="U154" s="43">
        <v>3479.97</v>
      </c>
      <c r="V154" s="43">
        <v>3508.14</v>
      </c>
      <c r="W154" s="43">
        <v>3412.33</v>
      </c>
      <c r="X154" s="43">
        <v>3199.6299999999997</v>
      </c>
      <c r="Y154" s="43">
        <v>3192.62</v>
      </c>
    </row>
    <row r="155" spans="1:25" ht="15.75">
      <c r="A155" s="42">
        <v>42264</v>
      </c>
      <c r="B155" s="43">
        <v>3093.37</v>
      </c>
      <c r="C155" s="43">
        <v>3107.52</v>
      </c>
      <c r="D155" s="43">
        <v>3129.46</v>
      </c>
      <c r="E155" s="43">
        <v>3125.54</v>
      </c>
      <c r="F155" s="43">
        <v>3129.3399999999997</v>
      </c>
      <c r="G155" s="43">
        <v>3175.41</v>
      </c>
      <c r="H155" s="43">
        <v>3190.22</v>
      </c>
      <c r="I155" s="43">
        <v>3346.99</v>
      </c>
      <c r="J155" s="43">
        <v>3246.06</v>
      </c>
      <c r="K155" s="43">
        <v>3193.43</v>
      </c>
      <c r="L155" s="43">
        <v>3162.49</v>
      </c>
      <c r="M155" s="43">
        <v>3182.56</v>
      </c>
      <c r="N155" s="43">
        <v>3187.94</v>
      </c>
      <c r="O155" s="43">
        <v>3215.72</v>
      </c>
      <c r="P155" s="43">
        <v>3198.48</v>
      </c>
      <c r="Q155" s="43">
        <v>3177.19</v>
      </c>
      <c r="R155" s="43">
        <v>3173.62</v>
      </c>
      <c r="S155" s="43">
        <v>3105.08</v>
      </c>
      <c r="T155" s="43">
        <v>3470.32</v>
      </c>
      <c r="U155" s="43">
        <v>3505.37</v>
      </c>
      <c r="V155" s="43">
        <v>3546.1299999999997</v>
      </c>
      <c r="W155" s="43">
        <v>3455.81</v>
      </c>
      <c r="X155" s="43">
        <v>3224.89</v>
      </c>
      <c r="Y155" s="43">
        <v>3215.3399999999997</v>
      </c>
    </row>
    <row r="156" spans="1:25" ht="15.75">
      <c r="A156" s="42">
        <v>42265</v>
      </c>
      <c r="B156" s="43">
        <v>3105.6299999999997</v>
      </c>
      <c r="C156" s="43">
        <v>3100.95</v>
      </c>
      <c r="D156" s="43">
        <v>3122.1299999999997</v>
      </c>
      <c r="E156" s="43">
        <v>3118.27</v>
      </c>
      <c r="F156" s="43">
        <v>3125.8799999999997</v>
      </c>
      <c r="G156" s="43">
        <v>3166.48</v>
      </c>
      <c r="H156" s="43">
        <v>3180.74</v>
      </c>
      <c r="I156" s="43">
        <v>3334.52</v>
      </c>
      <c r="J156" s="43">
        <v>3234.2</v>
      </c>
      <c r="K156" s="43">
        <v>3183.27</v>
      </c>
      <c r="L156" s="43">
        <v>3158.22</v>
      </c>
      <c r="M156" s="43">
        <v>3177.8399999999997</v>
      </c>
      <c r="N156" s="43">
        <v>3172.6699999999996</v>
      </c>
      <c r="O156" s="43">
        <v>3199.16</v>
      </c>
      <c r="P156" s="43">
        <v>3188.25</v>
      </c>
      <c r="Q156" s="43">
        <v>3170.1299999999997</v>
      </c>
      <c r="R156" s="43">
        <v>3166.85</v>
      </c>
      <c r="S156" s="43">
        <v>3092.41</v>
      </c>
      <c r="T156" s="43">
        <v>3459.99</v>
      </c>
      <c r="U156" s="43">
        <v>3492.44</v>
      </c>
      <c r="V156" s="43">
        <v>3550.39</v>
      </c>
      <c r="W156" s="43">
        <v>3452.27</v>
      </c>
      <c r="X156" s="43">
        <v>3239.02</v>
      </c>
      <c r="Y156" s="43">
        <v>3220.6</v>
      </c>
    </row>
    <row r="157" spans="1:25" ht="15.75">
      <c r="A157" s="42">
        <v>42266</v>
      </c>
      <c r="B157" s="43">
        <v>3152.06</v>
      </c>
      <c r="C157" s="43">
        <v>3088.8999999999996</v>
      </c>
      <c r="D157" s="43">
        <v>3092.95</v>
      </c>
      <c r="E157" s="43">
        <v>3096.5</v>
      </c>
      <c r="F157" s="43">
        <v>3100.1499999999996</v>
      </c>
      <c r="G157" s="43">
        <v>3154.29</v>
      </c>
      <c r="H157" s="43">
        <v>3122.02</v>
      </c>
      <c r="I157" s="43">
        <v>3093.37</v>
      </c>
      <c r="J157" s="43">
        <v>3142.0499999999997</v>
      </c>
      <c r="K157" s="43">
        <v>3147.41</v>
      </c>
      <c r="L157" s="43">
        <v>3155.19</v>
      </c>
      <c r="M157" s="43">
        <v>3211.27</v>
      </c>
      <c r="N157" s="43">
        <v>3202.07</v>
      </c>
      <c r="O157" s="43">
        <v>3188.4199999999996</v>
      </c>
      <c r="P157" s="43">
        <v>3154.93</v>
      </c>
      <c r="Q157" s="43">
        <v>3151.1699999999996</v>
      </c>
      <c r="R157" s="43">
        <v>3102.0899999999997</v>
      </c>
      <c r="S157" s="43">
        <v>3202.8799999999997</v>
      </c>
      <c r="T157" s="43">
        <v>3501.94</v>
      </c>
      <c r="U157" s="43">
        <v>3536.61</v>
      </c>
      <c r="V157" s="43">
        <v>3508.43</v>
      </c>
      <c r="W157" s="43">
        <v>3427.2599999999998</v>
      </c>
      <c r="X157" s="43">
        <v>3262.56</v>
      </c>
      <c r="Y157" s="43">
        <v>3258.19</v>
      </c>
    </row>
    <row r="158" spans="1:25" ht="15.75">
      <c r="A158" s="42">
        <v>42267</v>
      </c>
      <c r="B158" s="43">
        <v>3153.11</v>
      </c>
      <c r="C158" s="43">
        <v>3096.02</v>
      </c>
      <c r="D158" s="43">
        <v>3086.1099999999997</v>
      </c>
      <c r="E158" s="43">
        <v>3089.39</v>
      </c>
      <c r="F158" s="43">
        <v>3096.52</v>
      </c>
      <c r="G158" s="43">
        <v>3149.98</v>
      </c>
      <c r="H158" s="43">
        <v>3118.27</v>
      </c>
      <c r="I158" s="43">
        <v>3086.64</v>
      </c>
      <c r="J158" s="43">
        <v>3138.04</v>
      </c>
      <c r="K158" s="43">
        <v>3139.5499999999997</v>
      </c>
      <c r="L158" s="43">
        <v>3147.46</v>
      </c>
      <c r="M158" s="43">
        <v>3202.45</v>
      </c>
      <c r="N158" s="43">
        <v>3193.33</v>
      </c>
      <c r="O158" s="43">
        <v>3180.29</v>
      </c>
      <c r="P158" s="43">
        <v>3147.5099999999998</v>
      </c>
      <c r="Q158" s="43">
        <v>3143.7999999999997</v>
      </c>
      <c r="R158" s="43">
        <v>3092.99</v>
      </c>
      <c r="S158" s="43">
        <v>3219</v>
      </c>
      <c r="T158" s="43">
        <v>3500.66</v>
      </c>
      <c r="U158" s="43">
        <v>3558.07</v>
      </c>
      <c r="V158" s="43">
        <v>3530.31</v>
      </c>
      <c r="W158" s="43">
        <v>3441.81</v>
      </c>
      <c r="X158" s="43">
        <v>3275.96</v>
      </c>
      <c r="Y158" s="43">
        <v>3245.2</v>
      </c>
    </row>
    <row r="159" spans="1:25" ht="15.75">
      <c r="A159" s="42">
        <v>42268</v>
      </c>
      <c r="B159" s="43">
        <v>3148.32</v>
      </c>
      <c r="C159" s="43">
        <v>3094.02</v>
      </c>
      <c r="D159" s="43">
        <v>3087</v>
      </c>
      <c r="E159" s="43">
        <v>3090.1499999999996</v>
      </c>
      <c r="F159" s="43">
        <v>3096.8799999999997</v>
      </c>
      <c r="G159" s="43">
        <v>3149.07</v>
      </c>
      <c r="H159" s="43">
        <v>3118.21</v>
      </c>
      <c r="I159" s="43">
        <v>3205.8399999999997</v>
      </c>
      <c r="J159" s="43">
        <v>3143.37</v>
      </c>
      <c r="K159" s="43">
        <v>3113.77</v>
      </c>
      <c r="L159" s="43">
        <v>3122.16</v>
      </c>
      <c r="M159" s="43">
        <v>3183.7999999999997</v>
      </c>
      <c r="N159" s="43">
        <v>3173.6699999999996</v>
      </c>
      <c r="O159" s="43">
        <v>3158.8799999999997</v>
      </c>
      <c r="P159" s="43">
        <v>3122.62</v>
      </c>
      <c r="Q159" s="43">
        <v>3130.68</v>
      </c>
      <c r="R159" s="43">
        <v>3084.62</v>
      </c>
      <c r="S159" s="43">
        <v>3225.75</v>
      </c>
      <c r="T159" s="43">
        <v>3503.37</v>
      </c>
      <c r="U159" s="43">
        <v>3562.37</v>
      </c>
      <c r="V159" s="43">
        <v>3604.22</v>
      </c>
      <c r="W159" s="43">
        <v>3530.23</v>
      </c>
      <c r="X159" s="43">
        <v>3264.56</v>
      </c>
      <c r="Y159" s="43">
        <v>3237.74</v>
      </c>
    </row>
    <row r="160" spans="1:25" ht="15.75">
      <c r="A160" s="42">
        <v>42269</v>
      </c>
      <c r="B160" s="43">
        <v>3144.5499999999997</v>
      </c>
      <c r="C160" s="43">
        <v>3093.14</v>
      </c>
      <c r="D160" s="43">
        <v>3086.7</v>
      </c>
      <c r="E160" s="43">
        <v>3089.99</v>
      </c>
      <c r="F160" s="43">
        <v>3096.31</v>
      </c>
      <c r="G160" s="43">
        <v>3149.36</v>
      </c>
      <c r="H160" s="43">
        <v>3118.89</v>
      </c>
      <c r="I160" s="43">
        <v>3206.0899999999997</v>
      </c>
      <c r="J160" s="43">
        <v>3143.4199999999996</v>
      </c>
      <c r="K160" s="43">
        <v>3114.61</v>
      </c>
      <c r="L160" s="43">
        <v>3123.86</v>
      </c>
      <c r="M160" s="43">
        <v>3186.58</v>
      </c>
      <c r="N160" s="43">
        <v>3176.23</v>
      </c>
      <c r="O160" s="43">
        <v>3160.33</v>
      </c>
      <c r="P160" s="43">
        <v>3123.19</v>
      </c>
      <c r="Q160" s="43">
        <v>3131.21</v>
      </c>
      <c r="R160" s="43">
        <v>3084.29</v>
      </c>
      <c r="S160" s="43">
        <v>3233.04</v>
      </c>
      <c r="T160" s="43">
        <v>3522.56</v>
      </c>
      <c r="U160" s="43">
        <v>3531.3399999999997</v>
      </c>
      <c r="V160" s="43">
        <v>3609.8399999999997</v>
      </c>
      <c r="W160" s="43">
        <v>3540.74</v>
      </c>
      <c r="X160" s="43">
        <v>3278.54</v>
      </c>
      <c r="Y160" s="43">
        <v>3230.2999999999997</v>
      </c>
    </row>
    <row r="161" spans="1:25" ht="15.75">
      <c r="A161" s="42">
        <v>42270</v>
      </c>
      <c r="B161" s="43">
        <v>3147.7599999999998</v>
      </c>
      <c r="C161" s="43">
        <v>3104.33</v>
      </c>
      <c r="D161" s="43">
        <v>3084.3399999999997</v>
      </c>
      <c r="E161" s="43">
        <v>3080.93</v>
      </c>
      <c r="F161" s="43">
        <v>3084.2</v>
      </c>
      <c r="G161" s="43">
        <v>3137.1</v>
      </c>
      <c r="H161" s="43">
        <v>3104.62</v>
      </c>
      <c r="I161" s="43">
        <v>3193.44</v>
      </c>
      <c r="J161" s="43">
        <v>3125.97</v>
      </c>
      <c r="K161" s="43">
        <v>3098.43</v>
      </c>
      <c r="L161" s="43">
        <v>3106.19</v>
      </c>
      <c r="M161" s="43">
        <v>3164.21</v>
      </c>
      <c r="N161" s="43">
        <v>3154.33</v>
      </c>
      <c r="O161" s="43">
        <v>3140.35</v>
      </c>
      <c r="P161" s="43">
        <v>3106.3999999999996</v>
      </c>
      <c r="Q161" s="43">
        <v>3117.5</v>
      </c>
      <c r="R161" s="43">
        <v>3088.0899999999997</v>
      </c>
      <c r="S161" s="43">
        <v>3249.0099999999998</v>
      </c>
      <c r="T161" s="43">
        <v>3544.68</v>
      </c>
      <c r="U161" s="43">
        <v>3549.54</v>
      </c>
      <c r="V161" s="43">
        <v>3626.24</v>
      </c>
      <c r="W161" s="43">
        <v>3557.0099999999998</v>
      </c>
      <c r="X161" s="43">
        <v>3301.94</v>
      </c>
      <c r="Y161" s="43">
        <v>3230.16</v>
      </c>
    </row>
    <row r="162" spans="1:25" ht="15.75">
      <c r="A162" s="42">
        <v>42271</v>
      </c>
      <c r="B162" s="43">
        <v>3144.36</v>
      </c>
      <c r="C162" s="43">
        <v>3102.98</v>
      </c>
      <c r="D162" s="43">
        <v>3084.2799999999997</v>
      </c>
      <c r="E162" s="43">
        <v>3080.7599999999998</v>
      </c>
      <c r="F162" s="43">
        <v>3084.1699999999996</v>
      </c>
      <c r="G162" s="43">
        <v>3136.83</v>
      </c>
      <c r="H162" s="43">
        <v>3103.7099999999996</v>
      </c>
      <c r="I162" s="43">
        <v>3192.44</v>
      </c>
      <c r="J162" s="43">
        <v>3124.15</v>
      </c>
      <c r="K162" s="43">
        <v>3096.77</v>
      </c>
      <c r="L162" s="43">
        <v>3104.6499999999996</v>
      </c>
      <c r="M162" s="43">
        <v>3161.9199999999996</v>
      </c>
      <c r="N162" s="43">
        <v>3152.56</v>
      </c>
      <c r="O162" s="43">
        <v>3138.65</v>
      </c>
      <c r="P162" s="43">
        <v>3105.06</v>
      </c>
      <c r="Q162" s="43">
        <v>3116.43</v>
      </c>
      <c r="R162" s="43">
        <v>3089.72</v>
      </c>
      <c r="S162" s="43">
        <v>3250.95</v>
      </c>
      <c r="T162" s="43">
        <v>3526.79</v>
      </c>
      <c r="U162" s="43">
        <v>3575.8799999999997</v>
      </c>
      <c r="V162" s="43">
        <v>3721.91</v>
      </c>
      <c r="W162" s="43">
        <v>3554.6299999999997</v>
      </c>
      <c r="X162" s="43">
        <v>3309.46</v>
      </c>
      <c r="Y162" s="43">
        <v>3224.62</v>
      </c>
    </row>
    <row r="163" spans="1:25" ht="15.75">
      <c r="A163" s="42">
        <v>42272</v>
      </c>
      <c r="B163" s="43">
        <v>3121.3399999999997</v>
      </c>
      <c r="C163" s="43">
        <v>3080.95</v>
      </c>
      <c r="D163" s="43">
        <v>3100.74</v>
      </c>
      <c r="E163" s="43">
        <v>3103.95</v>
      </c>
      <c r="F163" s="43">
        <v>3107.9199999999996</v>
      </c>
      <c r="G163" s="43">
        <v>3161.5499999999997</v>
      </c>
      <c r="H163" s="43">
        <v>3129.5899999999997</v>
      </c>
      <c r="I163" s="43">
        <v>3223.66</v>
      </c>
      <c r="J163" s="43">
        <v>3161.46</v>
      </c>
      <c r="K163" s="43">
        <v>3129.96</v>
      </c>
      <c r="L163" s="43">
        <v>3139.18</v>
      </c>
      <c r="M163" s="43">
        <v>3199</v>
      </c>
      <c r="N163" s="43">
        <v>3193.33</v>
      </c>
      <c r="O163" s="43">
        <v>3176.9</v>
      </c>
      <c r="P163" s="43">
        <v>3138.4</v>
      </c>
      <c r="Q163" s="43">
        <v>3143.2599999999998</v>
      </c>
      <c r="R163" s="43">
        <v>3098.27</v>
      </c>
      <c r="S163" s="43">
        <v>3197.98</v>
      </c>
      <c r="T163" s="43">
        <v>3482.8799999999997</v>
      </c>
      <c r="U163" s="43">
        <v>3527.3399999999997</v>
      </c>
      <c r="V163" s="43">
        <v>3607</v>
      </c>
      <c r="W163" s="43">
        <v>3523.04</v>
      </c>
      <c r="X163" s="43">
        <v>3272.61</v>
      </c>
      <c r="Y163" s="43">
        <v>3197.8399999999997</v>
      </c>
    </row>
    <row r="164" spans="1:25" ht="15.75">
      <c r="A164" s="42">
        <v>42273</v>
      </c>
      <c r="B164" s="43">
        <v>3123.3799999999997</v>
      </c>
      <c r="C164" s="43">
        <v>3079.93</v>
      </c>
      <c r="D164" s="43">
        <v>3100.0499999999997</v>
      </c>
      <c r="E164" s="43">
        <v>3103.2999999999997</v>
      </c>
      <c r="F164" s="43">
        <v>3107.16</v>
      </c>
      <c r="G164" s="43">
        <v>3162.31</v>
      </c>
      <c r="H164" s="43">
        <v>3129.49</v>
      </c>
      <c r="I164" s="43">
        <v>3099.75</v>
      </c>
      <c r="J164" s="43">
        <v>3122.69</v>
      </c>
      <c r="K164" s="43">
        <v>3154.1699999999996</v>
      </c>
      <c r="L164" s="43">
        <v>3162.4199999999996</v>
      </c>
      <c r="M164" s="43">
        <v>3215.6699999999996</v>
      </c>
      <c r="N164" s="43">
        <v>3210.95</v>
      </c>
      <c r="O164" s="43">
        <v>3196.7799999999997</v>
      </c>
      <c r="P164" s="43">
        <v>3162.33</v>
      </c>
      <c r="Q164" s="43">
        <v>3158.5499999999997</v>
      </c>
      <c r="R164" s="43">
        <v>3107.91</v>
      </c>
      <c r="S164" s="43">
        <v>3181.6299999999997</v>
      </c>
      <c r="T164" s="43">
        <v>3483.2999999999997</v>
      </c>
      <c r="U164" s="43">
        <v>3524.0499999999997</v>
      </c>
      <c r="V164" s="43">
        <v>3515.66</v>
      </c>
      <c r="W164" s="43">
        <v>3423.7799999999997</v>
      </c>
      <c r="X164" s="43">
        <v>3247.2599999999998</v>
      </c>
      <c r="Y164" s="43">
        <v>3191.08</v>
      </c>
    </row>
    <row r="165" spans="1:25" ht="15.75">
      <c r="A165" s="42">
        <v>42274</v>
      </c>
      <c r="B165" s="43">
        <v>3123.44</v>
      </c>
      <c r="C165" s="43">
        <v>3079.6699999999996</v>
      </c>
      <c r="D165" s="43">
        <v>3099.5699999999997</v>
      </c>
      <c r="E165" s="43">
        <v>3103.1</v>
      </c>
      <c r="F165" s="43">
        <v>3106.97</v>
      </c>
      <c r="G165" s="43">
        <v>3163.2599999999998</v>
      </c>
      <c r="H165" s="43">
        <v>3128.97</v>
      </c>
      <c r="I165" s="43">
        <v>3099.8399999999997</v>
      </c>
      <c r="J165" s="43">
        <v>3114.96</v>
      </c>
      <c r="K165" s="43">
        <v>3154.64</v>
      </c>
      <c r="L165" s="43">
        <v>3163.43</v>
      </c>
      <c r="M165" s="43">
        <v>3216.9199999999996</v>
      </c>
      <c r="N165" s="43">
        <v>3212.0899999999997</v>
      </c>
      <c r="O165" s="43">
        <v>3197.82</v>
      </c>
      <c r="P165" s="43">
        <v>3163.23</v>
      </c>
      <c r="Q165" s="43">
        <v>3159.07</v>
      </c>
      <c r="R165" s="43">
        <v>3108.18</v>
      </c>
      <c r="S165" s="43">
        <v>3187.49</v>
      </c>
      <c r="T165" s="43">
        <v>3483.7599999999998</v>
      </c>
      <c r="U165" s="43">
        <v>3522.04</v>
      </c>
      <c r="V165" s="43">
        <v>3495.49</v>
      </c>
      <c r="W165" s="43">
        <v>3419.0499999999997</v>
      </c>
      <c r="X165" s="43">
        <v>3243.94</v>
      </c>
      <c r="Y165" s="43">
        <v>3192.3399999999997</v>
      </c>
    </row>
    <row r="166" spans="1:25" ht="15.75">
      <c r="A166" s="42">
        <v>42275</v>
      </c>
      <c r="B166" s="43">
        <v>3120.37</v>
      </c>
      <c r="C166" s="43">
        <v>3080.97</v>
      </c>
      <c r="D166" s="43">
        <v>3100.6299999999997</v>
      </c>
      <c r="E166" s="43">
        <v>3104.0899999999997</v>
      </c>
      <c r="F166" s="43">
        <v>3107.7099999999996</v>
      </c>
      <c r="G166" s="43">
        <v>3162.1699999999996</v>
      </c>
      <c r="H166" s="43">
        <v>3130.14</v>
      </c>
      <c r="I166" s="43">
        <v>3224.2999999999997</v>
      </c>
      <c r="J166" s="43">
        <v>3161.6699999999996</v>
      </c>
      <c r="K166" s="43">
        <v>3129.73</v>
      </c>
      <c r="L166" s="43">
        <v>3139.04</v>
      </c>
      <c r="M166" s="43">
        <v>3199.0099999999998</v>
      </c>
      <c r="N166" s="43">
        <v>3193.41</v>
      </c>
      <c r="O166" s="43">
        <v>3176.99</v>
      </c>
      <c r="P166" s="43">
        <v>3138.5499999999997</v>
      </c>
      <c r="Q166" s="43">
        <v>3143.86</v>
      </c>
      <c r="R166" s="43">
        <v>3098.6299999999997</v>
      </c>
      <c r="S166" s="43">
        <v>3195.66</v>
      </c>
      <c r="T166" s="43">
        <v>3480.57</v>
      </c>
      <c r="U166" s="43">
        <v>3521.24</v>
      </c>
      <c r="V166" s="43">
        <v>3596.0299999999997</v>
      </c>
      <c r="W166" s="43">
        <v>3509</v>
      </c>
      <c r="X166" s="43">
        <v>3272.24</v>
      </c>
      <c r="Y166" s="43">
        <v>3190.5099999999998</v>
      </c>
    </row>
    <row r="167" spans="1:25" ht="15.75">
      <c r="A167" s="42">
        <v>42276</v>
      </c>
      <c r="B167" s="43">
        <v>3115.6299999999997</v>
      </c>
      <c r="C167" s="43">
        <v>3080.5499999999997</v>
      </c>
      <c r="D167" s="43">
        <v>3100.43</v>
      </c>
      <c r="E167" s="43">
        <v>3103.7999999999997</v>
      </c>
      <c r="F167" s="43">
        <v>3107.73</v>
      </c>
      <c r="G167" s="43">
        <v>3162.1</v>
      </c>
      <c r="H167" s="43">
        <v>3129.6</v>
      </c>
      <c r="I167" s="43">
        <v>3224.62</v>
      </c>
      <c r="J167" s="43">
        <v>3162.5899999999997</v>
      </c>
      <c r="K167" s="43">
        <v>3130.89</v>
      </c>
      <c r="L167" s="43">
        <v>3140.12</v>
      </c>
      <c r="M167" s="43">
        <v>3201.2</v>
      </c>
      <c r="N167" s="43">
        <v>3194.73</v>
      </c>
      <c r="O167" s="43">
        <v>3178.75</v>
      </c>
      <c r="P167" s="43">
        <v>3139.7799999999997</v>
      </c>
      <c r="Q167" s="43">
        <v>3144.1</v>
      </c>
      <c r="R167" s="43">
        <v>3099.16</v>
      </c>
      <c r="S167" s="43">
        <v>3188.5099999999998</v>
      </c>
      <c r="T167" s="43">
        <v>3479.48</v>
      </c>
      <c r="U167" s="43">
        <v>3512.8799999999997</v>
      </c>
      <c r="V167" s="43">
        <v>3583.16</v>
      </c>
      <c r="W167" s="43">
        <v>3496.2599999999998</v>
      </c>
      <c r="X167" s="43">
        <v>3253.1699999999996</v>
      </c>
      <c r="Y167" s="43">
        <v>3184.65</v>
      </c>
    </row>
    <row r="168" spans="1:25" ht="15.75">
      <c r="A168" s="42">
        <v>42277</v>
      </c>
      <c r="B168" s="43">
        <v>3090.2999999999997</v>
      </c>
      <c r="C168" s="43">
        <v>3115.46</v>
      </c>
      <c r="D168" s="43">
        <v>3130.12</v>
      </c>
      <c r="E168" s="43">
        <v>3133.86</v>
      </c>
      <c r="F168" s="43">
        <v>3130.39</v>
      </c>
      <c r="G168" s="43">
        <v>3205.32</v>
      </c>
      <c r="H168" s="43">
        <v>3191.83</v>
      </c>
      <c r="I168" s="43">
        <v>3287.58</v>
      </c>
      <c r="J168" s="43">
        <v>3260</v>
      </c>
      <c r="K168" s="43">
        <v>3193.47</v>
      </c>
      <c r="L168" s="43">
        <v>3172.58</v>
      </c>
      <c r="M168" s="43">
        <v>3172.6699999999996</v>
      </c>
      <c r="N168" s="43">
        <v>3167.16</v>
      </c>
      <c r="O168" s="43">
        <v>3177.3399999999997</v>
      </c>
      <c r="P168" s="43">
        <v>3167.0899999999997</v>
      </c>
      <c r="Q168" s="43">
        <v>3165.77</v>
      </c>
      <c r="R168" s="43">
        <v>3162.6299999999997</v>
      </c>
      <c r="S168" s="43">
        <v>3123.21</v>
      </c>
      <c r="T168" s="43">
        <v>3426.94</v>
      </c>
      <c r="U168" s="43">
        <v>3448.3399999999997</v>
      </c>
      <c r="V168" s="43">
        <v>3535.6699999999996</v>
      </c>
      <c r="W168" s="43">
        <v>3473.19</v>
      </c>
      <c r="X168" s="43">
        <v>3208.77</v>
      </c>
      <c r="Y168" s="43">
        <v>3172.3799999999997</v>
      </c>
    </row>
    <row r="169" spans="1:16" ht="18.75">
      <c r="A169" s="38" t="s">
        <v>112</v>
      </c>
      <c r="P169" s="44">
        <v>252255.64</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2:A65"/>
    <mergeCell ref="B62:Y63"/>
    <mergeCell ref="B64:B65"/>
    <mergeCell ref="C64:C65"/>
    <mergeCell ref="D64:D65"/>
    <mergeCell ref="U28:U29"/>
    <mergeCell ref="V28:V29"/>
    <mergeCell ref="W28:W29"/>
    <mergeCell ref="X28:X29"/>
    <mergeCell ref="Y28:Y29"/>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V64:V65"/>
    <mergeCell ref="W64:W65"/>
    <mergeCell ref="X64:X65"/>
    <mergeCell ref="Y64:Y65"/>
    <mergeCell ref="A98:A101"/>
    <mergeCell ref="B98:Y99"/>
    <mergeCell ref="B100:B101"/>
    <mergeCell ref="C100:C101"/>
    <mergeCell ref="D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U100:U101"/>
    <mergeCell ref="V100:V101"/>
    <mergeCell ref="W100:W101"/>
    <mergeCell ref="X100:X101"/>
    <mergeCell ref="Y100:Y101"/>
    <mergeCell ref="A135:A138"/>
    <mergeCell ref="B135:Y136"/>
    <mergeCell ref="B137:B138"/>
    <mergeCell ref="C137:C138"/>
    <mergeCell ref="D137:D138"/>
    <mergeCell ref="E137:E138"/>
    <mergeCell ref="F137:F138"/>
    <mergeCell ref="G137:G138"/>
    <mergeCell ref="H137:H138"/>
    <mergeCell ref="T137:T138"/>
    <mergeCell ref="I137:I138"/>
    <mergeCell ref="J137:J138"/>
    <mergeCell ref="K137:K138"/>
    <mergeCell ref="L137:L138"/>
    <mergeCell ref="M137:M138"/>
    <mergeCell ref="N137:N138"/>
    <mergeCell ref="U137:U138"/>
    <mergeCell ref="V137:V138"/>
    <mergeCell ref="W137:W138"/>
    <mergeCell ref="X137:X138"/>
    <mergeCell ref="Y137:Y138"/>
    <mergeCell ref="O137:O138"/>
    <mergeCell ref="P137:P138"/>
    <mergeCell ref="Q137:Q138"/>
    <mergeCell ref="R137:R138"/>
    <mergeCell ref="S137:S1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2015-07-15T06:08:15Z</cp:lastPrinted>
  <dcterms:created xsi:type="dcterms:W3CDTF">2013-12-12T06:49:35Z</dcterms:created>
  <dcterms:modified xsi:type="dcterms:W3CDTF">2017-04-18T06:48:32Z</dcterms:modified>
  <cp:category/>
  <cp:version/>
  <cp:contentType/>
  <cp:contentStatus/>
</cp:coreProperties>
</file>