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<sst xmlns="http://schemas.openxmlformats.org/spreadsheetml/2006/main" count="845" uniqueCount="127">
  <si>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</si>
  <si>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</si>
  <si>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</si>
  <si>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</si>
  <si>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</si>
  <si>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</si>
  <si>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</si>
  <si>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</si>
  <si>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</si>
  <si>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</si>
  <si>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</si>
  <si>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</si>
  <si>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</si>
  <si>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</si>
  <si>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</si>
  <si>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</si>
  <si>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</si>
  <si>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</si>
  <si>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</si>
  <si>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</si>
  <si>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</si>
  <si>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</si>
  <si>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</si>
  <si>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</si>
  <si>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</si>
  <si>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</si>
  <si>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</si>
  <si>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</si>
  <si>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</si>
  <si>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</si>
  <si>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</si>
  <si>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</si>
  <si>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</si>
  <si>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</si>
  <si>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</si>
  <si>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</si>
  <si>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</si>
  <si>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</si>
  <si>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</si>
  <si>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</si>
  <si>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</si>
  <si>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</si>
  <si>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</si>
  <si>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</si>
  <si>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</si>
  <si>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</si>
  <si>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</si>
  <si>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</si>
  <si>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</si>
  <si>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</si>
  <si>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</si>
  <si>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</si>
  <si>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</si>
  <si>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</si>
  <si>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</si>
  <si>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</si>
  <si>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</si>
  <si>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</si>
  <si>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</si>
  <si>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</si>
  <si>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</si>
  <si>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</si>
  <si>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</si>
  <si>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</si>
  <si>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</si>
  <si>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</si>
  <si>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</si>
  <si>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</si>
  <si>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</si>
  <si>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</si>
  <si>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</si>
  <si>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</si>
  <si>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</si>
  <si>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</si>
  <si>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</si>
  <si>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</si>
  <si>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</si>
  <si>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</si>
  <si>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</si>
  <si>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</si>
  <si>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</si>
  <si>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</si>
  <si>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</si>
  <si>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</si>
  <si>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</si>
  <si>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</si>
  <si>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</si>
  <si>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</si>
  <si>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</si>
  <si>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</si>
  <si>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</si>
  <si>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</si>
  <si>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</si>
  <si>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</si>
  <si>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</si>
  <si>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</si>
  <si>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</si>
  <si>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</si>
  <si>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</si>
  <si>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</si>
  <si>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</si>
  <si>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</si>
  <si>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</si>
  <si>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</si>
  <si>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</si>
  <si>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</si>
  <si>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</si>
  <si>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</si>
  <si>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</si>
  <si>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</si>
  <si>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</si>
  <si>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</si>
  <si>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</si>
  <si>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</si>
  <si>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</si>
  <si>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</si>
  <si>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</si>
  <si>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</si>
  <si>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</si>
  <si>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</si>
  <si>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</si>
  <si>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</si>
  <si>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</si>
  <si>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</si>
  <si>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</si>
  <si>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2023</t>
  </si>
  <si>
    <t>Феврале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</si>
</sst>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3\&#1062;&#1077;&#1085;&#1099;\&#1088;&#1072;&#1089;&#1095;&#1077;&#1090;%20&#1085;&#1077;&#1088;&#1077;&#1075;%20&#1094;&#1077;&#1085;%202023%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и передача"/>
      <sheetName val="январь 2023"/>
      <sheetName val="февраль 2023"/>
      <sheetName val="март 2023"/>
      <sheetName val="апрель 2023"/>
      <sheetName val="май 2023"/>
      <sheetName val="июнь 2023"/>
      <sheetName val="июль 2023"/>
      <sheetName val="август 2023"/>
      <sheetName val="сентябрь 2023"/>
      <sheetName val="октябрь 2023"/>
      <sheetName val="ноябрь 2023"/>
      <sheetName val="декабрь 2023"/>
    </sheetNames>
    <sheetDataSet>
      <sheetData sheetId="0">
        <row r="3">
          <cell r="C3">
            <v>102950.008</v>
          </cell>
        </row>
        <row r="4">
          <cell r="C4">
            <v>205.91</v>
          </cell>
        </row>
        <row r="6">
          <cell r="C6">
            <v>536.26</v>
          </cell>
        </row>
        <row r="7">
          <cell r="C7">
            <v>318231.754</v>
          </cell>
        </row>
        <row r="8">
          <cell r="C8">
            <v>22.173000000000002</v>
          </cell>
        </row>
        <row r="9">
          <cell r="C9">
            <v>34.124</v>
          </cell>
        </row>
        <row r="10">
          <cell r="C10">
            <v>8757.55</v>
          </cell>
        </row>
        <row r="11">
          <cell r="C11">
            <v>32275.402</v>
          </cell>
        </row>
        <row r="13">
          <cell r="C13">
            <v>474649.04</v>
          </cell>
        </row>
        <row r="14">
          <cell r="C14">
            <v>1125.35</v>
          </cell>
        </row>
        <row r="24">
          <cell r="C24">
            <v>4.7</v>
          </cell>
        </row>
      </sheetData>
      <sheetData sheetId="1">
        <row r="3">
          <cell r="C3">
            <v>0.28336</v>
          </cell>
        </row>
        <row r="4">
          <cell r="C4">
            <v>0.09785</v>
          </cell>
        </row>
        <row r="5">
          <cell r="C5">
            <v>0.09445</v>
          </cell>
        </row>
        <row r="9">
          <cell r="C9">
            <v>2.43532</v>
          </cell>
        </row>
        <row r="10">
          <cell r="C10">
            <v>2.81317</v>
          </cell>
        </row>
        <row r="11">
          <cell r="C11">
            <v>3.28832</v>
          </cell>
        </row>
        <row r="12">
          <cell r="C12">
            <v>3.85039</v>
          </cell>
        </row>
        <row r="14">
          <cell r="B14">
            <v>1375.54223</v>
          </cell>
        </row>
        <row r="15">
          <cell r="B15">
            <v>0.05824</v>
          </cell>
        </row>
        <row r="16">
          <cell r="B16">
            <v>1749.75062</v>
          </cell>
        </row>
        <row r="17">
          <cell r="B17">
            <v>0.11145</v>
          </cell>
        </row>
        <row r="18">
          <cell r="B18">
            <v>1597.20871</v>
          </cell>
        </row>
        <row r="19">
          <cell r="B19">
            <v>0.10595</v>
          </cell>
        </row>
        <row r="20">
          <cell r="B20">
            <v>1451.61737</v>
          </cell>
        </row>
        <row r="21">
          <cell r="B21">
            <v>0.49985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7">
      <selection activeCell="EQ32" sqref="EQ32"/>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5" t="s">
        <v>6</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row>
    <row r="10" spans="1:167" s="9" customFormat="1" ht="16.5">
      <c r="A10" s="86" t="s">
        <v>7</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row>
    <row r="11" spans="1:167" s="9" customFormat="1" ht="16.5">
      <c r="A11" s="86" t="s">
        <v>8</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row>
    <row r="12" spans="1:167" s="9" customFormat="1" ht="16.5">
      <c r="A12" s="86" t="s">
        <v>4</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row>
    <row r="13" ht="15.75" customHeight="1"/>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20:146" ht="15.75" customHeight="1">
      <c r="T15" s="54" t="s">
        <v>107</v>
      </c>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73" t="s">
        <v>10</v>
      </c>
      <c r="CZ15" s="73"/>
      <c r="DA15" s="73"/>
      <c r="DB15" s="73"/>
      <c r="DC15" s="83" t="s">
        <v>126</v>
      </c>
      <c r="DD15" s="83"/>
      <c r="DE15" s="83"/>
      <c r="DF15" s="83"/>
      <c r="DG15" s="83"/>
      <c r="DH15" s="83"/>
      <c r="DI15" s="83"/>
      <c r="DJ15" s="83"/>
      <c r="DK15" s="83"/>
      <c r="DL15" s="83"/>
      <c r="DM15" s="83"/>
      <c r="DN15" s="83"/>
      <c r="DO15" s="83"/>
      <c r="DP15" s="83"/>
      <c r="DQ15" s="83"/>
      <c r="DR15" s="83"/>
      <c r="DS15" s="83"/>
      <c r="DT15" s="83"/>
      <c r="DU15" s="83"/>
      <c r="DW15" s="84" t="s">
        <v>125</v>
      </c>
      <c r="DX15" s="84"/>
      <c r="DY15" s="84"/>
      <c r="DZ15" s="84"/>
      <c r="EA15" s="84"/>
      <c r="EB15" s="84"/>
      <c r="EC15" s="84"/>
      <c r="ED15" s="84"/>
      <c r="EE15" s="84"/>
      <c r="EF15" s="84"/>
      <c r="EG15" s="84"/>
      <c r="EH15" s="84"/>
      <c r="EI15" s="84"/>
      <c r="EJ15" s="84"/>
      <c r="EK15" s="84"/>
      <c r="EL15" s="84"/>
      <c r="EM15" s="84"/>
      <c r="EN15" s="84"/>
      <c r="EO15" s="84"/>
      <c r="EP15" s="7" t="s">
        <v>11</v>
      </c>
    </row>
    <row r="16" spans="20:145" s="1" customFormat="1" ht="12.75" customHeight="1">
      <c r="T16" s="70" t="s">
        <v>12</v>
      </c>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DC16" s="71" t="s">
        <v>13</v>
      </c>
      <c r="DD16" s="71"/>
      <c r="DE16" s="71"/>
      <c r="DF16" s="71"/>
      <c r="DG16" s="71"/>
      <c r="DH16" s="71"/>
      <c r="DI16" s="71"/>
      <c r="DJ16" s="71"/>
      <c r="DK16" s="71"/>
      <c r="DL16" s="71"/>
      <c r="DM16" s="71"/>
      <c r="DN16" s="71"/>
      <c r="DO16" s="71"/>
      <c r="DP16" s="71"/>
      <c r="DQ16" s="71"/>
      <c r="DR16" s="71"/>
      <c r="DS16" s="71"/>
      <c r="DT16" s="71"/>
      <c r="DU16" s="71"/>
      <c r="DW16" s="71" t="s">
        <v>14</v>
      </c>
      <c r="DX16" s="71"/>
      <c r="DY16" s="71"/>
      <c r="DZ16" s="71"/>
      <c r="EA16" s="71"/>
      <c r="EB16" s="71"/>
      <c r="EC16" s="71"/>
      <c r="ED16" s="71"/>
      <c r="EE16" s="71"/>
      <c r="EF16" s="71"/>
      <c r="EG16" s="71"/>
      <c r="EH16" s="71"/>
      <c r="EI16" s="71"/>
      <c r="EJ16" s="71"/>
      <c r="EK16" s="71"/>
      <c r="EL16" s="71"/>
      <c r="EM16" s="71"/>
      <c r="EN16" s="71"/>
      <c r="EO16" s="71"/>
    </row>
    <row r="17" ht="15.75" customHeight="1"/>
    <row r="18" spans="1:167" ht="30" customHeight="1">
      <c r="A18" s="72" t="s">
        <v>122</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row>
    <row r="19" ht="15.75" customHeight="1"/>
    <row r="20" ht="15.75" customHeight="1">
      <c r="A20" s="10" t="s">
        <v>15</v>
      </c>
    </row>
    <row r="21" ht="6" customHeight="1">
      <c r="A21" s="10"/>
    </row>
    <row r="22" spans="1:167" ht="17.25" customHeight="1">
      <c r="A22" s="74"/>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6"/>
      <c r="CB22" s="80" t="s">
        <v>16</v>
      </c>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2"/>
    </row>
    <row r="23" spans="1:167" ht="15.75" customHeight="1">
      <c r="A23" s="77"/>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9"/>
      <c r="CB23" s="80" t="s">
        <v>17</v>
      </c>
      <c r="CC23" s="81"/>
      <c r="CD23" s="81"/>
      <c r="CE23" s="81"/>
      <c r="CF23" s="81"/>
      <c r="CG23" s="81"/>
      <c r="CH23" s="81"/>
      <c r="CI23" s="81"/>
      <c r="CJ23" s="81"/>
      <c r="CK23" s="81"/>
      <c r="CL23" s="81"/>
      <c r="CM23" s="81"/>
      <c r="CN23" s="81"/>
      <c r="CO23" s="81"/>
      <c r="CP23" s="81"/>
      <c r="CQ23" s="81"/>
      <c r="CR23" s="81"/>
      <c r="CS23" s="81"/>
      <c r="CT23" s="81"/>
      <c r="CU23" s="81"/>
      <c r="CV23" s="81"/>
      <c r="CW23" s="82"/>
      <c r="CX23" s="80" t="s">
        <v>123</v>
      </c>
      <c r="CY23" s="81"/>
      <c r="CZ23" s="81"/>
      <c r="DA23" s="81"/>
      <c r="DB23" s="81"/>
      <c r="DC23" s="81"/>
      <c r="DD23" s="81"/>
      <c r="DE23" s="81"/>
      <c r="DF23" s="81"/>
      <c r="DG23" s="81"/>
      <c r="DH23" s="81"/>
      <c r="DI23" s="81"/>
      <c r="DJ23" s="81"/>
      <c r="DK23" s="81"/>
      <c r="DL23" s="81"/>
      <c r="DM23" s="81"/>
      <c r="DN23" s="81"/>
      <c r="DO23" s="81"/>
      <c r="DP23" s="81"/>
      <c r="DQ23" s="81"/>
      <c r="DR23" s="81"/>
      <c r="DS23" s="82"/>
      <c r="DT23" s="80" t="s">
        <v>124</v>
      </c>
      <c r="DU23" s="81"/>
      <c r="DV23" s="81"/>
      <c r="DW23" s="81"/>
      <c r="DX23" s="81"/>
      <c r="DY23" s="81"/>
      <c r="DZ23" s="81"/>
      <c r="EA23" s="81"/>
      <c r="EB23" s="81"/>
      <c r="EC23" s="81"/>
      <c r="ED23" s="81"/>
      <c r="EE23" s="81"/>
      <c r="EF23" s="81"/>
      <c r="EG23" s="81"/>
      <c r="EH23" s="81"/>
      <c r="EI23" s="81"/>
      <c r="EJ23" s="81"/>
      <c r="EK23" s="81"/>
      <c r="EL23" s="81"/>
      <c r="EM23" s="81"/>
      <c r="EN23" s="81"/>
      <c r="EO23" s="82"/>
      <c r="EP23" s="80" t="s">
        <v>18</v>
      </c>
      <c r="EQ23" s="81"/>
      <c r="ER23" s="81"/>
      <c r="ES23" s="81"/>
      <c r="ET23" s="81"/>
      <c r="EU23" s="81"/>
      <c r="EV23" s="81"/>
      <c r="EW23" s="81"/>
      <c r="EX23" s="81"/>
      <c r="EY23" s="81"/>
      <c r="EZ23" s="81"/>
      <c r="FA23" s="81"/>
      <c r="FB23" s="81"/>
      <c r="FC23" s="81"/>
      <c r="FD23" s="81"/>
      <c r="FE23" s="81"/>
      <c r="FF23" s="81"/>
      <c r="FG23" s="81"/>
      <c r="FH23" s="81"/>
      <c r="FI23" s="81"/>
      <c r="FJ23" s="81"/>
      <c r="FK23" s="82"/>
    </row>
    <row r="24" spans="1:177" ht="15.75" customHeight="1">
      <c r="A24" s="11"/>
      <c r="B24" s="65" t="s">
        <v>19</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6"/>
      <c r="CB24" s="67">
        <f>$CH$29+$CT$91+$BV$99+J95</f>
        <v>4406.33</v>
      </c>
      <c r="CC24" s="68"/>
      <c r="CD24" s="68"/>
      <c r="CE24" s="68"/>
      <c r="CF24" s="68"/>
      <c r="CG24" s="68"/>
      <c r="CH24" s="68"/>
      <c r="CI24" s="68"/>
      <c r="CJ24" s="68"/>
      <c r="CK24" s="68"/>
      <c r="CL24" s="68"/>
      <c r="CM24" s="68"/>
      <c r="CN24" s="68"/>
      <c r="CO24" s="68"/>
      <c r="CP24" s="68"/>
      <c r="CQ24" s="68"/>
      <c r="CR24" s="68"/>
      <c r="CS24" s="68"/>
      <c r="CT24" s="68"/>
      <c r="CU24" s="68"/>
      <c r="CV24" s="68"/>
      <c r="CW24" s="69"/>
      <c r="CX24" s="67">
        <f>$CH$29+$CT$91+$BV$99+J96</f>
        <v>4784.18</v>
      </c>
      <c r="CY24" s="68"/>
      <c r="CZ24" s="68"/>
      <c r="DA24" s="68"/>
      <c r="DB24" s="68"/>
      <c r="DC24" s="68"/>
      <c r="DD24" s="68"/>
      <c r="DE24" s="68"/>
      <c r="DF24" s="68"/>
      <c r="DG24" s="68"/>
      <c r="DH24" s="68"/>
      <c r="DI24" s="68"/>
      <c r="DJ24" s="68"/>
      <c r="DK24" s="68"/>
      <c r="DL24" s="68"/>
      <c r="DM24" s="68"/>
      <c r="DN24" s="68"/>
      <c r="DO24" s="68"/>
      <c r="DP24" s="68"/>
      <c r="DQ24" s="68"/>
      <c r="DR24" s="68"/>
      <c r="DS24" s="69"/>
      <c r="DT24" s="67">
        <f>$CH$29+$CT$91+$BV$99+J97</f>
        <v>5259.33</v>
      </c>
      <c r="DU24" s="68"/>
      <c r="DV24" s="68"/>
      <c r="DW24" s="68"/>
      <c r="DX24" s="68"/>
      <c r="DY24" s="68"/>
      <c r="DZ24" s="68"/>
      <c r="EA24" s="68"/>
      <c r="EB24" s="68"/>
      <c r="EC24" s="68"/>
      <c r="ED24" s="68"/>
      <c r="EE24" s="68"/>
      <c r="EF24" s="68"/>
      <c r="EG24" s="68"/>
      <c r="EH24" s="68"/>
      <c r="EI24" s="68"/>
      <c r="EJ24" s="68"/>
      <c r="EK24" s="68"/>
      <c r="EL24" s="68"/>
      <c r="EM24" s="68"/>
      <c r="EN24" s="68"/>
      <c r="EO24" s="69"/>
      <c r="EP24" s="67">
        <f>$CH$29+$CT$91+$BV$99+J98</f>
        <v>5821.4</v>
      </c>
      <c r="EQ24" s="68"/>
      <c r="ER24" s="68"/>
      <c r="ES24" s="68"/>
      <c r="ET24" s="68"/>
      <c r="EU24" s="68"/>
      <c r="EV24" s="68"/>
      <c r="EW24" s="68"/>
      <c r="EX24" s="68"/>
      <c r="EY24" s="68"/>
      <c r="EZ24" s="68"/>
      <c r="FA24" s="68"/>
      <c r="FB24" s="68"/>
      <c r="FC24" s="68"/>
      <c r="FD24" s="68"/>
      <c r="FE24" s="68"/>
      <c r="FF24" s="68"/>
      <c r="FG24" s="68"/>
      <c r="FH24" s="68"/>
      <c r="FI24" s="68"/>
      <c r="FJ24" s="68"/>
      <c r="FK24" s="69"/>
      <c r="FU24" s="43"/>
    </row>
    <row r="25" spans="1:177" ht="15.75" customHeight="1">
      <c r="A25" s="8"/>
      <c r="B25" s="65" t="s">
        <v>20</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6"/>
      <c r="CB25" s="67">
        <f>$CH$29+$CT$92+$BV$99+J95</f>
        <v>4409.73</v>
      </c>
      <c r="CC25" s="68"/>
      <c r="CD25" s="68"/>
      <c r="CE25" s="68"/>
      <c r="CF25" s="68"/>
      <c r="CG25" s="68"/>
      <c r="CH25" s="68"/>
      <c r="CI25" s="68"/>
      <c r="CJ25" s="68"/>
      <c r="CK25" s="68"/>
      <c r="CL25" s="68"/>
      <c r="CM25" s="68"/>
      <c r="CN25" s="68"/>
      <c r="CO25" s="68"/>
      <c r="CP25" s="68"/>
      <c r="CQ25" s="68"/>
      <c r="CR25" s="68"/>
      <c r="CS25" s="68"/>
      <c r="CT25" s="68"/>
      <c r="CU25" s="68"/>
      <c r="CV25" s="68"/>
      <c r="CW25" s="69"/>
      <c r="CX25" s="67">
        <f>$CH$29+$CT$92+$BV$99+J96</f>
        <v>4787.58</v>
      </c>
      <c r="CY25" s="68"/>
      <c r="CZ25" s="68"/>
      <c r="DA25" s="68"/>
      <c r="DB25" s="68"/>
      <c r="DC25" s="68"/>
      <c r="DD25" s="68"/>
      <c r="DE25" s="68"/>
      <c r="DF25" s="68"/>
      <c r="DG25" s="68"/>
      <c r="DH25" s="68"/>
      <c r="DI25" s="68"/>
      <c r="DJ25" s="68"/>
      <c r="DK25" s="68"/>
      <c r="DL25" s="68"/>
      <c r="DM25" s="68"/>
      <c r="DN25" s="68"/>
      <c r="DO25" s="68"/>
      <c r="DP25" s="68"/>
      <c r="DQ25" s="68"/>
      <c r="DR25" s="68"/>
      <c r="DS25" s="69"/>
      <c r="DT25" s="67">
        <f>$CH$29+$CT$92+$BV$99+J97</f>
        <v>5262.73</v>
      </c>
      <c r="DU25" s="68"/>
      <c r="DV25" s="68"/>
      <c r="DW25" s="68"/>
      <c r="DX25" s="68"/>
      <c r="DY25" s="68"/>
      <c r="DZ25" s="68"/>
      <c r="EA25" s="68"/>
      <c r="EB25" s="68"/>
      <c r="EC25" s="68"/>
      <c r="ED25" s="68"/>
      <c r="EE25" s="68"/>
      <c r="EF25" s="68"/>
      <c r="EG25" s="68"/>
      <c r="EH25" s="68"/>
      <c r="EI25" s="68"/>
      <c r="EJ25" s="68"/>
      <c r="EK25" s="68"/>
      <c r="EL25" s="68"/>
      <c r="EM25" s="68"/>
      <c r="EN25" s="68"/>
      <c r="EO25" s="69"/>
      <c r="EP25" s="67">
        <f>$CH$29+$CT$92+$BV$99+J98</f>
        <v>5824.799999999999</v>
      </c>
      <c r="EQ25" s="68"/>
      <c r="ER25" s="68"/>
      <c r="ES25" s="68"/>
      <c r="ET25" s="68"/>
      <c r="EU25" s="68"/>
      <c r="EV25" s="68"/>
      <c r="EW25" s="68"/>
      <c r="EX25" s="68"/>
      <c r="EY25" s="68"/>
      <c r="EZ25" s="68"/>
      <c r="FA25" s="68"/>
      <c r="FB25" s="68"/>
      <c r="FC25" s="68"/>
      <c r="FD25" s="68"/>
      <c r="FE25" s="68"/>
      <c r="FF25" s="68"/>
      <c r="FG25" s="68"/>
      <c r="FH25" s="68"/>
      <c r="FI25" s="68"/>
      <c r="FJ25" s="68"/>
      <c r="FK25" s="69"/>
      <c r="FU25" s="43"/>
    </row>
    <row r="26" spans="1:177" ht="15.75" customHeight="1">
      <c r="A26" s="8"/>
      <c r="B26" s="65" t="s">
        <v>118</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6"/>
      <c r="CB26" s="67">
        <f>$CH$29+$CT$93+$BV$99+J95</f>
        <v>4595.24</v>
      </c>
      <c r="CC26" s="68"/>
      <c r="CD26" s="68"/>
      <c r="CE26" s="68"/>
      <c r="CF26" s="68"/>
      <c r="CG26" s="68"/>
      <c r="CH26" s="68"/>
      <c r="CI26" s="68"/>
      <c r="CJ26" s="68"/>
      <c r="CK26" s="68"/>
      <c r="CL26" s="68"/>
      <c r="CM26" s="68"/>
      <c r="CN26" s="68"/>
      <c r="CO26" s="68"/>
      <c r="CP26" s="68"/>
      <c r="CQ26" s="68"/>
      <c r="CR26" s="68"/>
      <c r="CS26" s="68"/>
      <c r="CT26" s="68"/>
      <c r="CU26" s="68"/>
      <c r="CV26" s="68"/>
      <c r="CW26" s="69"/>
      <c r="CX26" s="67">
        <f>$CH$29+$CT$93+$BV$99+J96</f>
        <v>4973.09</v>
      </c>
      <c r="CY26" s="68"/>
      <c r="CZ26" s="68"/>
      <c r="DA26" s="68"/>
      <c r="DB26" s="68"/>
      <c r="DC26" s="68"/>
      <c r="DD26" s="68"/>
      <c r="DE26" s="68"/>
      <c r="DF26" s="68"/>
      <c r="DG26" s="68"/>
      <c r="DH26" s="68"/>
      <c r="DI26" s="68"/>
      <c r="DJ26" s="68"/>
      <c r="DK26" s="68"/>
      <c r="DL26" s="68"/>
      <c r="DM26" s="68"/>
      <c r="DN26" s="68"/>
      <c r="DO26" s="68"/>
      <c r="DP26" s="68"/>
      <c r="DQ26" s="68"/>
      <c r="DR26" s="68"/>
      <c r="DS26" s="69"/>
      <c r="DT26" s="67">
        <f>$CH$29+$CT$93+$BV$99+J97</f>
        <v>5448.24</v>
      </c>
      <c r="DU26" s="68"/>
      <c r="DV26" s="68"/>
      <c r="DW26" s="68"/>
      <c r="DX26" s="68"/>
      <c r="DY26" s="68"/>
      <c r="DZ26" s="68"/>
      <c r="EA26" s="68"/>
      <c r="EB26" s="68"/>
      <c r="EC26" s="68"/>
      <c r="ED26" s="68"/>
      <c r="EE26" s="68"/>
      <c r="EF26" s="68"/>
      <c r="EG26" s="68"/>
      <c r="EH26" s="68"/>
      <c r="EI26" s="68"/>
      <c r="EJ26" s="68"/>
      <c r="EK26" s="68"/>
      <c r="EL26" s="68"/>
      <c r="EM26" s="68"/>
      <c r="EN26" s="68"/>
      <c r="EO26" s="69"/>
      <c r="EP26" s="67">
        <f>$CH$29+$CT$93+$BV$99+J98</f>
        <v>6010.3099999999995</v>
      </c>
      <c r="EQ26" s="68"/>
      <c r="ER26" s="68"/>
      <c r="ES26" s="68"/>
      <c r="ET26" s="68"/>
      <c r="EU26" s="68"/>
      <c r="EV26" s="68"/>
      <c r="EW26" s="68"/>
      <c r="EX26" s="68"/>
      <c r="EY26" s="68"/>
      <c r="EZ26" s="68"/>
      <c r="FA26" s="68"/>
      <c r="FB26" s="68"/>
      <c r="FC26" s="68"/>
      <c r="FD26" s="68"/>
      <c r="FE26" s="68"/>
      <c r="FF26" s="68"/>
      <c r="FG26" s="68"/>
      <c r="FH26" s="68"/>
      <c r="FI26" s="68"/>
      <c r="FJ26" s="68"/>
      <c r="FK26" s="69"/>
      <c r="FU26" s="43"/>
    </row>
    <row r="27" ht="15.75" customHeight="1"/>
    <row r="28" ht="15.75" customHeight="1">
      <c r="G28" s="12" t="s">
        <v>21</v>
      </c>
    </row>
    <row r="29" spans="1:101" ht="15.75">
      <c r="A29" s="57" t="s">
        <v>22</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64">
        <f>(ROUND(CU35*EQ37+DL33,2)+BE85)</f>
        <v>1871.86</v>
      </c>
      <c r="CI29" s="64"/>
      <c r="CJ29" s="64"/>
      <c r="CK29" s="64"/>
      <c r="CL29" s="64"/>
      <c r="CM29" s="64"/>
      <c r="CN29" s="64"/>
      <c r="CO29" s="64"/>
      <c r="CP29" s="64"/>
      <c r="CQ29" s="64"/>
      <c r="CR29" s="64"/>
      <c r="CS29" s="64"/>
      <c r="CT29" s="64"/>
      <c r="CU29" s="64"/>
      <c r="CV29" s="64"/>
      <c r="CW29" s="64"/>
    </row>
    <row r="30" spans="7:177" ht="15.75" customHeight="1">
      <c r="G30" s="7" t="s">
        <v>23</v>
      </c>
      <c r="FU30" s="47"/>
    </row>
    <row r="31" ht="15.75" customHeight="1">
      <c r="A31" s="12" t="s">
        <v>24</v>
      </c>
    </row>
    <row r="32" ht="12" customHeight="1"/>
    <row r="33" spans="1:131" ht="15.75" customHeight="1">
      <c r="A33" s="57" t="s">
        <v>25</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3">
        <f>'[1]расчет цен'!$C$14</f>
        <v>1125.35</v>
      </c>
      <c r="DM33" s="54"/>
      <c r="DN33" s="54"/>
      <c r="DO33" s="54"/>
      <c r="DP33" s="54"/>
      <c r="DQ33" s="54"/>
      <c r="DR33" s="54"/>
      <c r="DS33" s="54"/>
      <c r="DT33" s="54"/>
      <c r="DU33" s="54"/>
      <c r="DV33" s="54"/>
      <c r="DW33" s="54"/>
      <c r="DX33" s="54"/>
      <c r="DY33" s="54"/>
      <c r="DZ33" s="54"/>
      <c r="EA33" s="54"/>
    </row>
    <row r="34" ht="12" customHeight="1"/>
    <row r="35" spans="1:114" ht="15.75" customHeight="1">
      <c r="A35" s="57" t="s">
        <v>26</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3">
        <f>'[1]расчет цен'!$C$13</f>
        <v>474649.04</v>
      </c>
      <c r="CV35" s="53"/>
      <c r="CW35" s="53"/>
      <c r="CX35" s="53"/>
      <c r="CY35" s="53"/>
      <c r="CZ35" s="53"/>
      <c r="DA35" s="53"/>
      <c r="DB35" s="53"/>
      <c r="DC35" s="53"/>
      <c r="DD35" s="53"/>
      <c r="DE35" s="53"/>
      <c r="DF35" s="53"/>
      <c r="DG35" s="53"/>
      <c r="DH35" s="53"/>
      <c r="DI35" s="53"/>
      <c r="DJ35" s="53"/>
    </row>
    <row r="36" ht="12" customHeight="1"/>
    <row r="37" spans="1:162" ht="15.75" customHeight="1">
      <c r="A37" s="57" t="s">
        <v>27</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61">
        <f>ROUND(IF((DH39+AU42-DM53-BC48-BC49)/(AE67+S70-Z82-BC76-BC77)&lt;0,0,(DH39+AU42-DM53-BC48-BC49)/(AE67+S70-Z82-BC76-BC77)),11)</f>
        <v>0.00157276842</v>
      </c>
      <c r="ER37" s="61"/>
      <c r="ES37" s="61"/>
      <c r="ET37" s="61"/>
      <c r="EU37" s="61"/>
      <c r="EV37" s="61"/>
      <c r="EW37" s="61"/>
      <c r="EX37" s="61"/>
      <c r="EY37" s="61"/>
      <c r="EZ37" s="61"/>
      <c r="FA37" s="61"/>
      <c r="FB37" s="61"/>
      <c r="FC37" s="61"/>
      <c r="FD37" s="61"/>
      <c r="FE37" s="61"/>
      <c r="FF37" s="61"/>
    </row>
    <row r="38" ht="12" customHeight="1"/>
    <row r="39" spans="1:127" ht="15.75" customHeight="1">
      <c r="A39" s="57" t="s">
        <v>28</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5">
        <f>'[1]расчет цен'!$C$6</f>
        <v>536.26</v>
      </c>
      <c r="DI39" s="55"/>
      <c r="DJ39" s="55"/>
      <c r="DK39" s="55"/>
      <c r="DL39" s="55"/>
      <c r="DM39" s="55"/>
      <c r="DN39" s="55"/>
      <c r="DO39" s="55"/>
      <c r="DP39" s="55"/>
      <c r="DQ39" s="55"/>
      <c r="DR39" s="55"/>
      <c r="DS39" s="55"/>
      <c r="DT39" s="55"/>
      <c r="DU39" s="55"/>
      <c r="DV39" s="55"/>
      <c r="DW39" s="55"/>
    </row>
    <row r="40" ht="12" customHeight="1"/>
    <row r="41" ht="15.75" customHeight="1">
      <c r="A41" s="12" t="s">
        <v>29</v>
      </c>
    </row>
    <row r="42" spans="1:62" ht="15.75" customHeight="1">
      <c r="A42" s="12" t="s">
        <v>30</v>
      </c>
      <c r="AU42" s="54"/>
      <c r="AV42" s="54"/>
      <c r="AW42" s="54"/>
      <c r="AX42" s="54"/>
      <c r="AY42" s="54"/>
      <c r="AZ42" s="54"/>
      <c r="BA42" s="54"/>
      <c r="BB42" s="54"/>
      <c r="BC42" s="54"/>
      <c r="BD42" s="54"/>
      <c r="BE42" s="54"/>
      <c r="BF42" s="54"/>
      <c r="BG42" s="54"/>
      <c r="BH42" s="54"/>
      <c r="BI42" s="54"/>
      <c r="BJ42" s="54"/>
    </row>
    <row r="43" ht="12" customHeight="1"/>
    <row r="44" ht="15.75" customHeight="1">
      <c r="A44" s="12" t="s">
        <v>31</v>
      </c>
    </row>
    <row r="45" spans="1:48" ht="15.75" customHeight="1">
      <c r="A45" s="12" t="s">
        <v>32</v>
      </c>
      <c r="AF45" s="55">
        <f>BC48+BC49+BC50+BC51</f>
        <v>56.297000000000004</v>
      </c>
      <c r="AG45" s="55"/>
      <c r="AH45" s="55"/>
      <c r="AI45" s="55"/>
      <c r="AJ45" s="55"/>
      <c r="AK45" s="55"/>
      <c r="AL45" s="55"/>
      <c r="AM45" s="55"/>
      <c r="AN45" s="55"/>
      <c r="AO45" s="55"/>
      <c r="AP45" s="55"/>
      <c r="AQ45" s="55"/>
      <c r="AR45" s="55"/>
      <c r="AS45" s="55"/>
      <c r="AT45" s="55"/>
      <c r="AU45" s="55"/>
      <c r="AV45" s="12" t="s">
        <v>33</v>
      </c>
    </row>
    <row r="46" ht="15.75" customHeight="1">
      <c r="A46" s="12" t="s">
        <v>34</v>
      </c>
    </row>
    <row r="47" spans="10:70" ht="18" customHeight="1">
      <c r="J47" s="12" t="s">
        <v>35</v>
      </c>
      <c r="BC47" s="56"/>
      <c r="BD47" s="56"/>
      <c r="BE47" s="56"/>
      <c r="BF47" s="56"/>
      <c r="BG47" s="56"/>
      <c r="BH47" s="56"/>
      <c r="BI47" s="56"/>
      <c r="BJ47" s="56"/>
      <c r="BK47" s="56"/>
      <c r="BL47" s="56"/>
      <c r="BM47" s="56"/>
      <c r="BN47" s="56"/>
      <c r="BO47" s="56"/>
      <c r="BP47" s="56"/>
      <c r="BQ47" s="56"/>
      <c r="BR47" s="56"/>
    </row>
    <row r="48" spans="10:70" ht="18" customHeight="1">
      <c r="J48" s="12" t="s">
        <v>36</v>
      </c>
      <c r="BC48" s="55">
        <f>'[1]расчет цен'!$C$8</f>
        <v>22.173000000000002</v>
      </c>
      <c r="BD48" s="55"/>
      <c r="BE48" s="55"/>
      <c r="BF48" s="55"/>
      <c r="BG48" s="55"/>
      <c r="BH48" s="55"/>
      <c r="BI48" s="55"/>
      <c r="BJ48" s="55"/>
      <c r="BK48" s="55"/>
      <c r="BL48" s="55"/>
      <c r="BM48" s="55"/>
      <c r="BN48" s="55"/>
      <c r="BO48" s="55"/>
      <c r="BP48" s="55"/>
      <c r="BQ48" s="55"/>
      <c r="BR48" s="55"/>
    </row>
    <row r="49" spans="10:70" ht="18" customHeight="1">
      <c r="J49" s="12" t="s">
        <v>37</v>
      </c>
      <c r="BC49" s="55">
        <f>'[1]расчет цен'!$C$9</f>
        <v>34.124</v>
      </c>
      <c r="BD49" s="55"/>
      <c r="BE49" s="55"/>
      <c r="BF49" s="55"/>
      <c r="BG49" s="55"/>
      <c r="BH49" s="55"/>
      <c r="BI49" s="55"/>
      <c r="BJ49" s="55"/>
      <c r="BK49" s="55"/>
      <c r="BL49" s="55"/>
      <c r="BM49" s="55"/>
      <c r="BN49" s="55"/>
      <c r="BO49" s="55"/>
      <c r="BP49" s="55"/>
      <c r="BQ49" s="55"/>
      <c r="BR49" s="55"/>
    </row>
    <row r="50" spans="10:70" ht="18" customHeight="1">
      <c r="J50" s="12" t="s">
        <v>38</v>
      </c>
      <c r="BC50" s="56"/>
      <c r="BD50" s="56"/>
      <c r="BE50" s="56"/>
      <c r="BF50" s="56"/>
      <c r="BG50" s="56"/>
      <c r="BH50" s="56"/>
      <c r="BI50" s="56"/>
      <c r="BJ50" s="56"/>
      <c r="BK50" s="56"/>
      <c r="BL50" s="56"/>
      <c r="BM50" s="56"/>
      <c r="BN50" s="56"/>
      <c r="BO50" s="56"/>
      <c r="BP50" s="56"/>
      <c r="BQ50" s="56"/>
      <c r="BR50" s="56"/>
    </row>
    <row r="51" spans="10:70" ht="18" customHeight="1">
      <c r="J51" s="12" t="s">
        <v>39</v>
      </c>
      <c r="BC51" s="56"/>
      <c r="BD51" s="56"/>
      <c r="BE51" s="56"/>
      <c r="BF51" s="56"/>
      <c r="BG51" s="56"/>
      <c r="BH51" s="56"/>
      <c r="BI51" s="56"/>
      <c r="BJ51" s="56"/>
      <c r="BK51" s="56"/>
      <c r="BL51" s="56"/>
      <c r="BM51" s="56"/>
      <c r="BN51" s="56"/>
      <c r="BO51" s="56"/>
      <c r="BP51" s="56"/>
      <c r="BQ51" s="56"/>
      <c r="BR51" s="56"/>
    </row>
    <row r="52" ht="12" customHeight="1"/>
    <row r="53" spans="1:132" ht="15.75" customHeight="1">
      <c r="A53" s="62" t="s">
        <v>40</v>
      </c>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3">
        <f>'[1]расчет цен'!$C$4</f>
        <v>205.91</v>
      </c>
      <c r="DN53" s="63"/>
      <c r="DO53" s="63"/>
      <c r="DP53" s="63"/>
      <c r="DQ53" s="63"/>
      <c r="DR53" s="63"/>
      <c r="DS53" s="63"/>
      <c r="DT53" s="63"/>
      <c r="DU53" s="63"/>
      <c r="DV53" s="63"/>
      <c r="DW53" s="63"/>
      <c r="DX53" s="63"/>
      <c r="DY53" s="63"/>
      <c r="DZ53" s="63"/>
      <c r="EA53" s="63"/>
      <c r="EB53" s="63"/>
    </row>
    <row r="54" ht="12" customHeight="1"/>
    <row r="55" ht="15.75" customHeight="1">
      <c r="A55" s="12" t="s">
        <v>41</v>
      </c>
    </row>
    <row r="56" spans="1:17" ht="15.75" customHeight="1">
      <c r="A56" s="56"/>
      <c r="B56" s="56"/>
      <c r="C56" s="56"/>
      <c r="D56" s="56"/>
      <c r="E56" s="56"/>
      <c r="F56" s="56"/>
      <c r="G56" s="56"/>
      <c r="H56" s="56"/>
      <c r="I56" s="56"/>
      <c r="J56" s="56"/>
      <c r="K56" s="56"/>
      <c r="L56" s="56"/>
      <c r="M56" s="56"/>
      <c r="N56" s="56"/>
      <c r="O56" s="56"/>
      <c r="P56" s="56"/>
      <c r="Q56" s="12" t="s">
        <v>33</v>
      </c>
    </row>
    <row r="57" ht="15.75" customHeight="1">
      <c r="A57" s="12" t="s">
        <v>34</v>
      </c>
    </row>
    <row r="58" spans="4:50" ht="18" customHeight="1">
      <c r="D58" s="7" t="s">
        <v>42</v>
      </c>
      <c r="AI58" s="56"/>
      <c r="AJ58" s="56"/>
      <c r="AK58" s="56"/>
      <c r="AL58" s="56"/>
      <c r="AM58" s="56"/>
      <c r="AN58" s="56"/>
      <c r="AO58" s="56"/>
      <c r="AP58" s="56"/>
      <c r="AQ58" s="56"/>
      <c r="AR58" s="56"/>
      <c r="AS58" s="56"/>
      <c r="AT58" s="56"/>
      <c r="AU58" s="56"/>
      <c r="AV58" s="56"/>
      <c r="AW58" s="56"/>
      <c r="AX58" s="56"/>
    </row>
    <row r="59" spans="7:63" ht="18" customHeight="1">
      <c r="G59" s="7" t="s">
        <v>43</v>
      </c>
      <c r="AV59" s="56"/>
      <c r="AW59" s="56"/>
      <c r="AX59" s="56"/>
      <c r="AY59" s="56"/>
      <c r="AZ59" s="56"/>
      <c r="BA59" s="56"/>
      <c r="BB59" s="56"/>
      <c r="BC59" s="56"/>
      <c r="BD59" s="56"/>
      <c r="BE59" s="56"/>
      <c r="BF59" s="56"/>
      <c r="BG59" s="56"/>
      <c r="BH59" s="56"/>
      <c r="BI59" s="56"/>
      <c r="BJ59" s="56"/>
      <c r="BK59" s="56"/>
    </row>
    <row r="60" spans="7:63" ht="18" customHeight="1">
      <c r="G60" s="7" t="s">
        <v>44</v>
      </c>
      <c r="AV60" s="56"/>
      <c r="AW60" s="56"/>
      <c r="AX60" s="56"/>
      <c r="AY60" s="56"/>
      <c r="AZ60" s="56"/>
      <c r="BA60" s="56"/>
      <c r="BB60" s="56"/>
      <c r="BC60" s="56"/>
      <c r="BD60" s="56"/>
      <c r="BE60" s="56"/>
      <c r="BF60" s="56"/>
      <c r="BG60" s="56"/>
      <c r="BH60" s="56"/>
      <c r="BI60" s="56"/>
      <c r="BJ60" s="56"/>
      <c r="BK60" s="56"/>
    </row>
    <row r="61" spans="7:63" ht="18" customHeight="1">
      <c r="G61" s="7" t="s">
        <v>45</v>
      </c>
      <c r="AV61" s="56"/>
      <c r="AW61" s="56"/>
      <c r="AX61" s="56"/>
      <c r="AY61" s="56"/>
      <c r="AZ61" s="56"/>
      <c r="BA61" s="56"/>
      <c r="BB61" s="56"/>
      <c r="BC61" s="56"/>
      <c r="BD61" s="56"/>
      <c r="BE61" s="56"/>
      <c r="BF61" s="56"/>
      <c r="BG61" s="56"/>
      <c r="BH61" s="56"/>
      <c r="BI61" s="56"/>
      <c r="BJ61" s="56"/>
      <c r="BK61" s="56"/>
    </row>
    <row r="62" spans="4:50" ht="18" customHeight="1">
      <c r="D62" s="7" t="s">
        <v>46</v>
      </c>
      <c r="AI62" s="56"/>
      <c r="AJ62" s="56"/>
      <c r="AK62" s="56"/>
      <c r="AL62" s="56"/>
      <c r="AM62" s="56"/>
      <c r="AN62" s="56"/>
      <c r="AO62" s="56"/>
      <c r="AP62" s="56"/>
      <c r="AQ62" s="56"/>
      <c r="AR62" s="56"/>
      <c r="AS62" s="56"/>
      <c r="AT62" s="56"/>
      <c r="AU62" s="56"/>
      <c r="AV62" s="56"/>
      <c r="AW62" s="56"/>
      <c r="AX62" s="56"/>
    </row>
    <row r="63" spans="7:63" ht="18" customHeight="1">
      <c r="G63" s="7" t="s">
        <v>43</v>
      </c>
      <c r="AV63" s="56"/>
      <c r="AW63" s="56"/>
      <c r="AX63" s="56"/>
      <c r="AY63" s="56"/>
      <c r="AZ63" s="56"/>
      <c r="BA63" s="56"/>
      <c r="BB63" s="56"/>
      <c r="BC63" s="56"/>
      <c r="BD63" s="56"/>
      <c r="BE63" s="56"/>
      <c r="BF63" s="56"/>
      <c r="BG63" s="56"/>
      <c r="BH63" s="56"/>
      <c r="BI63" s="56"/>
      <c r="BJ63" s="56"/>
      <c r="BK63" s="56"/>
    </row>
    <row r="64" spans="7:63" ht="18" customHeight="1">
      <c r="G64" s="7" t="s">
        <v>45</v>
      </c>
      <c r="AV64" s="56"/>
      <c r="AW64" s="56"/>
      <c r="AX64" s="56"/>
      <c r="AY64" s="56"/>
      <c r="AZ64" s="56"/>
      <c r="BA64" s="56"/>
      <c r="BB64" s="56"/>
      <c r="BC64" s="56"/>
      <c r="BD64" s="56"/>
      <c r="BE64" s="56"/>
      <c r="BF64" s="56"/>
      <c r="BG64" s="56"/>
      <c r="BH64" s="56"/>
      <c r="BI64" s="56"/>
      <c r="BJ64" s="56"/>
      <c r="BK64" s="56"/>
    </row>
    <row r="65" ht="12" customHeight="1"/>
    <row r="66" ht="15.75" customHeight="1">
      <c r="A66" s="12" t="s">
        <v>47</v>
      </c>
    </row>
    <row r="67" spans="1:46" ht="15.75" customHeight="1">
      <c r="A67" s="12" t="s">
        <v>48</v>
      </c>
      <c r="AE67" s="53">
        <f>'[1]расчет цен'!$C$7</f>
        <v>318231.754</v>
      </c>
      <c r="AF67" s="53"/>
      <c r="AG67" s="53"/>
      <c r="AH67" s="53"/>
      <c r="AI67" s="53"/>
      <c r="AJ67" s="53"/>
      <c r="AK67" s="53"/>
      <c r="AL67" s="53"/>
      <c r="AM67" s="53"/>
      <c r="AN67" s="53"/>
      <c r="AO67" s="53"/>
      <c r="AP67" s="53"/>
      <c r="AQ67" s="53"/>
      <c r="AR67" s="53"/>
      <c r="AS67" s="53"/>
      <c r="AT67" s="53"/>
    </row>
    <row r="68" ht="12" customHeight="1"/>
    <row r="69" ht="15.75" customHeight="1">
      <c r="A69" s="12" t="s">
        <v>49</v>
      </c>
    </row>
    <row r="70" spans="1:34" ht="15.75" customHeight="1">
      <c r="A70" s="12" t="s">
        <v>50</v>
      </c>
      <c r="S70" s="54"/>
      <c r="T70" s="54"/>
      <c r="U70" s="54"/>
      <c r="V70" s="54"/>
      <c r="W70" s="54"/>
      <c r="X70" s="54"/>
      <c r="Y70" s="54"/>
      <c r="Z70" s="54"/>
      <c r="AA70" s="54"/>
      <c r="AB70" s="54"/>
      <c r="AC70" s="54"/>
      <c r="AD70" s="54"/>
      <c r="AE70" s="54"/>
      <c r="AF70" s="54"/>
      <c r="AG70" s="54"/>
      <c r="AH70" s="54"/>
    </row>
    <row r="71" ht="12" customHeight="1"/>
    <row r="72" ht="15.75" customHeight="1">
      <c r="A72" s="12" t="s">
        <v>51</v>
      </c>
    </row>
    <row r="73" spans="1:39" ht="15.75" customHeight="1">
      <c r="A73" s="12" t="s">
        <v>52</v>
      </c>
      <c r="W73" s="53">
        <f>BC75+BC76+BC77+BC78+BC79</f>
        <v>41032.952</v>
      </c>
      <c r="X73" s="54"/>
      <c r="Y73" s="54"/>
      <c r="Z73" s="54"/>
      <c r="AA73" s="54"/>
      <c r="AB73" s="54"/>
      <c r="AC73" s="54"/>
      <c r="AD73" s="54"/>
      <c r="AE73" s="54"/>
      <c r="AF73" s="54"/>
      <c r="AG73" s="54"/>
      <c r="AH73" s="54"/>
      <c r="AI73" s="54"/>
      <c r="AJ73" s="54"/>
      <c r="AK73" s="54"/>
      <c r="AL73" s="54"/>
      <c r="AM73" s="12" t="s">
        <v>33</v>
      </c>
    </row>
    <row r="74" ht="15.75" customHeight="1">
      <c r="A74" s="12" t="s">
        <v>34</v>
      </c>
    </row>
    <row r="75" spans="7:70" ht="21" customHeight="1">
      <c r="G75" s="12" t="s">
        <v>53</v>
      </c>
      <c r="BC75" s="53"/>
      <c r="BD75" s="54"/>
      <c r="BE75" s="54"/>
      <c r="BF75" s="54"/>
      <c r="BG75" s="54"/>
      <c r="BH75" s="54"/>
      <c r="BI75" s="54"/>
      <c r="BJ75" s="54"/>
      <c r="BK75" s="54"/>
      <c r="BL75" s="54"/>
      <c r="BM75" s="54"/>
      <c r="BN75" s="54"/>
      <c r="BO75" s="54"/>
      <c r="BP75" s="54"/>
      <c r="BQ75" s="54"/>
      <c r="BR75" s="54"/>
    </row>
    <row r="76" spans="7:70" ht="21" customHeight="1">
      <c r="G76" s="12" t="s">
        <v>54</v>
      </c>
      <c r="BC76" s="55">
        <f>'[1]расчет цен'!$C$10</f>
        <v>8757.55</v>
      </c>
      <c r="BD76" s="55"/>
      <c r="BE76" s="55"/>
      <c r="BF76" s="55"/>
      <c r="BG76" s="55"/>
      <c r="BH76" s="55"/>
      <c r="BI76" s="55"/>
      <c r="BJ76" s="55"/>
      <c r="BK76" s="55"/>
      <c r="BL76" s="55"/>
      <c r="BM76" s="55"/>
      <c r="BN76" s="55"/>
      <c r="BO76" s="55"/>
      <c r="BP76" s="55"/>
      <c r="BQ76" s="55"/>
      <c r="BR76" s="55"/>
    </row>
    <row r="77" spans="7:70" ht="21" customHeight="1">
      <c r="G77" s="12" t="s">
        <v>55</v>
      </c>
      <c r="BC77" s="55">
        <f>'[1]расчет цен'!$C$11</f>
        <v>32275.402</v>
      </c>
      <c r="BD77" s="55"/>
      <c r="BE77" s="55"/>
      <c r="BF77" s="55"/>
      <c r="BG77" s="55"/>
      <c r="BH77" s="55"/>
      <c r="BI77" s="55"/>
      <c r="BJ77" s="55"/>
      <c r="BK77" s="55"/>
      <c r="BL77" s="55"/>
      <c r="BM77" s="55"/>
      <c r="BN77" s="55"/>
      <c r="BO77" s="55"/>
      <c r="BP77" s="55"/>
      <c r="BQ77" s="55"/>
      <c r="BR77" s="55"/>
    </row>
    <row r="78" spans="7:70" ht="21" customHeight="1">
      <c r="G78" s="12" t="s">
        <v>56</v>
      </c>
      <c r="BC78" s="56"/>
      <c r="BD78" s="56"/>
      <c r="BE78" s="56"/>
      <c r="BF78" s="56"/>
      <c r="BG78" s="56"/>
      <c r="BH78" s="56"/>
      <c r="BI78" s="56"/>
      <c r="BJ78" s="56"/>
      <c r="BK78" s="56"/>
      <c r="BL78" s="56"/>
      <c r="BM78" s="56"/>
      <c r="BN78" s="56"/>
      <c r="BO78" s="56"/>
      <c r="BP78" s="56"/>
      <c r="BQ78" s="56"/>
      <c r="BR78" s="56"/>
    </row>
    <row r="79" spans="7:70" ht="21" customHeight="1">
      <c r="G79" s="12" t="s">
        <v>57</v>
      </c>
      <c r="BC79" s="56"/>
      <c r="BD79" s="56"/>
      <c r="BE79" s="56"/>
      <c r="BF79" s="56"/>
      <c r="BG79" s="56"/>
      <c r="BH79" s="56"/>
      <c r="BI79" s="56"/>
      <c r="BJ79" s="56"/>
      <c r="BK79" s="56"/>
      <c r="BL79" s="56"/>
      <c r="BM79" s="56"/>
      <c r="BN79" s="56"/>
      <c r="BO79" s="56"/>
      <c r="BP79" s="56"/>
      <c r="BQ79" s="56"/>
      <c r="BR79" s="56"/>
    </row>
    <row r="80" ht="12" customHeight="1"/>
    <row r="81" ht="15.75" customHeight="1">
      <c r="A81" s="12" t="s">
        <v>58</v>
      </c>
    </row>
    <row r="82" spans="1:41" ht="15.75" customHeight="1">
      <c r="A82" s="12" t="s">
        <v>59</v>
      </c>
      <c r="Z82" s="53">
        <f>'[1]расчет цен'!$C$3</f>
        <v>102950.008</v>
      </c>
      <c r="AA82" s="53"/>
      <c r="AB82" s="53"/>
      <c r="AC82" s="53"/>
      <c r="AD82" s="53"/>
      <c r="AE82" s="53"/>
      <c r="AF82" s="53"/>
      <c r="AG82" s="53"/>
      <c r="AH82" s="53"/>
      <c r="AI82" s="53"/>
      <c r="AJ82" s="53"/>
      <c r="AK82" s="53"/>
      <c r="AL82" s="53"/>
      <c r="AM82" s="53"/>
      <c r="AN82" s="53"/>
      <c r="AO82" s="53"/>
    </row>
    <row r="83" ht="12" customHeight="1"/>
    <row r="84" ht="15.75" customHeight="1">
      <c r="A84" s="12" t="s">
        <v>60</v>
      </c>
    </row>
    <row r="85" spans="1:72" ht="15.75" customHeight="1">
      <c r="A85" s="57" t="s">
        <v>61</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8">
        <v>0</v>
      </c>
      <c r="BF85" s="54"/>
      <c r="BG85" s="54"/>
      <c r="BH85" s="54"/>
      <c r="BI85" s="54"/>
      <c r="BJ85" s="54"/>
      <c r="BK85" s="54"/>
      <c r="BL85" s="54"/>
      <c r="BM85" s="54"/>
      <c r="BN85" s="54"/>
      <c r="BO85" s="54"/>
      <c r="BP85" s="54"/>
      <c r="BQ85" s="54"/>
      <c r="BR85" s="54"/>
      <c r="BS85" s="54"/>
      <c r="BT85" s="54"/>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59" t="s">
        <v>62</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60" t="s">
        <v>63</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c r="DS89" s="60"/>
      <c r="DT89" s="60"/>
      <c r="DU89" s="60"/>
      <c r="DV89" s="60"/>
      <c r="DW89" s="60"/>
      <c r="DX89" s="60"/>
      <c r="DY89" s="60"/>
      <c r="DZ89" s="60"/>
      <c r="EA89" s="60"/>
      <c r="EB89" s="60"/>
      <c r="EC89" s="60"/>
      <c r="ED89" s="60"/>
      <c r="EE89" s="60"/>
      <c r="EF89" s="60"/>
      <c r="EG89" s="60"/>
      <c r="EH89" s="60"/>
      <c r="EI89" s="60"/>
      <c r="EJ89" s="60"/>
      <c r="EK89" s="60"/>
      <c r="EL89" s="60"/>
      <c r="EM89" s="60"/>
      <c r="EN89" s="60"/>
      <c r="EO89" s="60"/>
      <c r="EP89" s="60"/>
      <c r="EQ89" s="60"/>
      <c r="ER89" s="60"/>
      <c r="ES89" s="60"/>
      <c r="ET89" s="60"/>
      <c r="EU89" s="60"/>
      <c r="EV89" s="60"/>
      <c r="EW89" s="60"/>
      <c r="EX89" s="60"/>
      <c r="EY89" s="60"/>
      <c r="EZ89" s="60"/>
      <c r="FA89" s="60"/>
      <c r="FB89" s="60"/>
      <c r="FC89" s="60"/>
      <c r="FD89" s="60"/>
      <c r="FE89" s="60"/>
      <c r="FF89" s="60"/>
      <c r="FG89" s="60"/>
      <c r="FH89" s="60"/>
      <c r="FI89" s="60"/>
      <c r="FJ89" s="60"/>
      <c r="FK89" s="60"/>
      <c r="FL89" s="60"/>
      <c r="FM89" s="60"/>
      <c r="FN89" s="60"/>
    </row>
    <row r="90" spans="1:170" s="1" customFormat="1" ht="13.5" customHeight="1">
      <c r="A90" s="60" t="s">
        <v>120</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 и передача'!$C$5*1000</f>
        <v>94.45</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 и передача'!$C$4*1000</f>
        <v>97.85000000000001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 и передача'!$C$3*1000</f>
        <v>283.36</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49">
        <f>'[1]сбытовая и передача'!C9*1000</f>
        <v>2435.3199999999997</v>
      </c>
      <c r="K95" s="49"/>
      <c r="L95" s="49"/>
      <c r="M95" s="49"/>
      <c r="N95" s="49"/>
      <c r="O95" s="49"/>
      <c r="P95" s="49"/>
      <c r="Q95" s="49"/>
      <c r="R95" s="49"/>
      <c r="S95" s="49"/>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49">
        <f>'[1]сбытовая и передача'!C10*1000</f>
        <v>2813.17</v>
      </c>
      <c r="K96" s="49"/>
      <c r="L96" s="49"/>
      <c r="M96" s="49"/>
      <c r="N96" s="49"/>
      <c r="O96" s="49"/>
      <c r="P96" s="49"/>
      <c r="Q96" s="49"/>
      <c r="R96" s="49"/>
      <c r="S96" s="49"/>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49">
        <f>'[1]сбытовая и передача'!C11*1000</f>
        <v>3288.32</v>
      </c>
      <c r="K97" s="49"/>
      <c r="L97" s="49"/>
      <c r="M97" s="49"/>
      <c r="N97" s="49"/>
      <c r="O97" s="49"/>
      <c r="P97" s="49"/>
      <c r="Q97" s="49"/>
      <c r="R97" s="49"/>
      <c r="S97" s="49"/>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49">
        <f>'[1]сбытовая и передача'!C12*1000</f>
        <v>3850.39</v>
      </c>
      <c r="K98" s="49"/>
      <c r="L98" s="49"/>
      <c r="M98" s="49"/>
      <c r="N98" s="49"/>
      <c r="O98" s="49"/>
      <c r="P98" s="49"/>
      <c r="Q98" s="49"/>
      <c r="R98" s="49"/>
      <c r="S98" s="49"/>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50">
        <f>'[1]расчет цен'!$C$24</f>
        <v>4.7</v>
      </c>
      <c r="BW99" s="51"/>
      <c r="BX99" s="51"/>
      <c r="BY99" s="51"/>
      <c r="BZ99" s="51"/>
      <c r="CA99" s="51"/>
      <c r="CB99" s="51"/>
      <c r="CC99" s="51"/>
      <c r="CD99" s="51"/>
      <c r="CE99" s="51"/>
      <c r="CF99" s="52"/>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A9:FK9"/>
    <mergeCell ref="A10:FK10"/>
    <mergeCell ref="A11:FK11"/>
    <mergeCell ref="A12:FK12"/>
    <mergeCell ref="A14:FK14"/>
    <mergeCell ref="CB22:FK22"/>
    <mergeCell ref="CB23:CW23"/>
    <mergeCell ref="CX23:DS23"/>
    <mergeCell ref="DT23:EO23"/>
    <mergeCell ref="EP23:FK23"/>
    <mergeCell ref="T15:CX15"/>
    <mergeCell ref="CY15:DB15"/>
    <mergeCell ref="DC15:DU15"/>
    <mergeCell ref="DW15:EO15"/>
    <mergeCell ref="B25:CA25"/>
    <mergeCell ref="CB25:CW25"/>
    <mergeCell ref="CX25:DS25"/>
    <mergeCell ref="DT25:EO25"/>
    <mergeCell ref="EP25:FK25"/>
    <mergeCell ref="T16:CX16"/>
    <mergeCell ref="DC16:DU16"/>
    <mergeCell ref="DW16:EO16"/>
    <mergeCell ref="A18:FK18"/>
    <mergeCell ref="A22:CA23"/>
    <mergeCell ref="B26:CA26"/>
    <mergeCell ref="CB26:CW26"/>
    <mergeCell ref="CX26:DS26"/>
    <mergeCell ref="DT26:EO26"/>
    <mergeCell ref="EP26:FK26"/>
    <mergeCell ref="B24:CA24"/>
    <mergeCell ref="CB24:CW24"/>
    <mergeCell ref="CX24:DS24"/>
    <mergeCell ref="DT24:EO24"/>
    <mergeCell ref="EP24:FK24"/>
    <mergeCell ref="AF45:AU45"/>
    <mergeCell ref="A29:CG29"/>
    <mergeCell ref="CH29:CW29"/>
    <mergeCell ref="A33:DK33"/>
    <mergeCell ref="DL33:EA33"/>
    <mergeCell ref="A35:CT35"/>
    <mergeCell ref="CU35:DJ35"/>
    <mergeCell ref="A37:EP37"/>
    <mergeCell ref="A53:DL53"/>
    <mergeCell ref="DM53:EB53"/>
    <mergeCell ref="A56:P56"/>
    <mergeCell ref="AI58:AX58"/>
    <mergeCell ref="AV59:BK59"/>
    <mergeCell ref="AV60:BK60"/>
    <mergeCell ref="EQ37:FF37"/>
    <mergeCell ref="A39:DG39"/>
    <mergeCell ref="DH39:DW39"/>
    <mergeCell ref="AU42:BJ42"/>
    <mergeCell ref="AV61:BK61"/>
    <mergeCell ref="BC47:BR47"/>
    <mergeCell ref="BC48:BR48"/>
    <mergeCell ref="BC49:BR49"/>
    <mergeCell ref="BC50:BR50"/>
    <mergeCell ref="BC51:BR51"/>
    <mergeCell ref="AI62:AX62"/>
    <mergeCell ref="AV63:BK63"/>
    <mergeCell ref="AV64:BK64"/>
    <mergeCell ref="AE67:AT67"/>
    <mergeCell ref="S70:AH70"/>
    <mergeCell ref="W73:AL73"/>
    <mergeCell ref="A85:BD85"/>
    <mergeCell ref="BE85:BT85"/>
    <mergeCell ref="A87:FK87"/>
    <mergeCell ref="A89:FN89"/>
    <mergeCell ref="A90:FN90"/>
    <mergeCell ref="Z82:AO82"/>
    <mergeCell ref="J95:S95"/>
    <mergeCell ref="J96:S96"/>
    <mergeCell ref="J97:S97"/>
    <mergeCell ref="J98:S98"/>
    <mergeCell ref="BV99:CF99"/>
    <mergeCell ref="BC75:BR75"/>
    <mergeCell ref="BC76:BR76"/>
    <mergeCell ref="BC77:BR77"/>
    <mergeCell ref="BC78:BR78"/>
    <mergeCell ref="BC79:BR79"/>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H31" sqref="H31"/>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8" t="s">
        <v>108</v>
      </c>
      <c r="B15" s="28"/>
      <c r="C15" s="28"/>
      <c r="D15" s="28"/>
      <c r="E15" s="29" t="str">
        <f>'Первая ценовая категория'!DC15</f>
        <v>Феврале</v>
      </c>
      <c r="F15" s="48" t="str">
        <f>'Первая ценовая категория'!DW15</f>
        <v>2023</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70</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71</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9" t="s">
        <v>77</v>
      </c>
      <c r="B26" s="92" t="s">
        <v>78</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79</v>
      </c>
      <c r="C28" s="87" t="s">
        <v>80</v>
      </c>
      <c r="D28" s="87" t="s">
        <v>81</v>
      </c>
      <c r="E28" s="87" t="s">
        <v>82</v>
      </c>
      <c r="F28" s="87" t="s">
        <v>83</v>
      </c>
      <c r="G28" s="87" t="s">
        <v>84</v>
      </c>
      <c r="H28" s="87" t="s">
        <v>85</v>
      </c>
      <c r="I28" s="87" t="s">
        <v>86</v>
      </c>
      <c r="J28" s="87" t="s">
        <v>87</v>
      </c>
      <c r="K28" s="87" t="s">
        <v>88</v>
      </c>
      <c r="L28" s="87" t="s">
        <v>89</v>
      </c>
      <c r="M28" s="87" t="s">
        <v>90</v>
      </c>
      <c r="N28" s="87" t="s">
        <v>91</v>
      </c>
      <c r="O28" s="87" t="s">
        <v>92</v>
      </c>
      <c r="P28" s="87" t="s">
        <v>93</v>
      </c>
      <c r="Q28" s="87" t="s">
        <v>94</v>
      </c>
      <c r="R28" s="87" t="s">
        <v>95</v>
      </c>
      <c r="S28" s="87" t="s">
        <v>96</v>
      </c>
      <c r="T28" s="87" t="s">
        <v>97</v>
      </c>
      <c r="U28" s="87" t="s">
        <v>98</v>
      </c>
      <c r="V28" s="87" t="s">
        <v>99</v>
      </c>
      <c r="W28" s="87" t="s">
        <v>100</v>
      </c>
      <c r="X28" s="87" t="s">
        <v>101</v>
      </c>
      <c r="Y28" s="87" t="s">
        <v>102</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0">
        <v>44958</v>
      </c>
      <c r="B30" s="41">
        <v>3850.5099999999998</v>
      </c>
      <c r="C30" s="41">
        <v>3785.0099999999998</v>
      </c>
      <c r="D30" s="41">
        <v>3785.3999999999996</v>
      </c>
      <c r="E30" s="41">
        <v>3785.4399999999996</v>
      </c>
      <c r="F30" s="41">
        <v>3785.4399999999996</v>
      </c>
      <c r="G30" s="41">
        <v>3785.02</v>
      </c>
      <c r="H30" s="41">
        <v>3783.6299999999997</v>
      </c>
      <c r="I30" s="41">
        <v>3783.8399999999997</v>
      </c>
      <c r="J30" s="41">
        <v>3784.5099999999998</v>
      </c>
      <c r="K30" s="41">
        <v>3784.89</v>
      </c>
      <c r="L30" s="41">
        <v>3799.7499999999995</v>
      </c>
      <c r="M30" s="41">
        <v>3882.1</v>
      </c>
      <c r="N30" s="41">
        <v>3917.3399999999997</v>
      </c>
      <c r="O30" s="41">
        <v>3927.56</v>
      </c>
      <c r="P30" s="41">
        <v>3880.1899999999996</v>
      </c>
      <c r="Q30" s="41">
        <v>3882.8799999999997</v>
      </c>
      <c r="R30" s="41">
        <v>3861.7499999999995</v>
      </c>
      <c r="S30" s="41">
        <v>3896.6899999999996</v>
      </c>
      <c r="T30" s="41">
        <v>3783.81</v>
      </c>
      <c r="U30" s="41">
        <v>3783.77</v>
      </c>
      <c r="V30" s="41">
        <v>3783.7599999999998</v>
      </c>
      <c r="W30" s="41">
        <v>3783.4399999999996</v>
      </c>
      <c r="X30" s="41">
        <v>4008.6499999999996</v>
      </c>
      <c r="Y30" s="41">
        <v>3894.9799999999996</v>
      </c>
    </row>
    <row r="31" spans="1:25" ht="15.75" customHeight="1">
      <c r="A31" s="40">
        <f>A30+1</f>
        <v>44959</v>
      </c>
      <c r="B31" s="41">
        <v>3899.1</v>
      </c>
      <c r="C31" s="41">
        <v>3784.6699999999996</v>
      </c>
      <c r="D31" s="41">
        <v>3784.5899999999997</v>
      </c>
      <c r="E31" s="41">
        <v>3784.5299999999997</v>
      </c>
      <c r="F31" s="41">
        <v>3784.81</v>
      </c>
      <c r="G31" s="41">
        <v>3784.72</v>
      </c>
      <c r="H31" s="41">
        <v>3783.6</v>
      </c>
      <c r="I31" s="41">
        <v>3936.12</v>
      </c>
      <c r="J31" s="41">
        <v>3785.0299999999997</v>
      </c>
      <c r="K31" s="41">
        <v>3827.6299999999997</v>
      </c>
      <c r="L31" s="41">
        <v>3903.3799999999997</v>
      </c>
      <c r="M31" s="41">
        <v>3947.37</v>
      </c>
      <c r="N31" s="41">
        <v>3966.54</v>
      </c>
      <c r="O31" s="41">
        <v>3921.3999999999996</v>
      </c>
      <c r="P31" s="41">
        <v>3834.68</v>
      </c>
      <c r="Q31" s="41">
        <v>3842.29</v>
      </c>
      <c r="R31" s="41">
        <v>3824.3799999999997</v>
      </c>
      <c r="S31" s="41">
        <v>3889.62</v>
      </c>
      <c r="T31" s="41">
        <v>3783.3799999999997</v>
      </c>
      <c r="U31" s="41">
        <v>3783.37</v>
      </c>
      <c r="V31" s="41">
        <v>3783.3199999999997</v>
      </c>
      <c r="W31" s="41">
        <v>3783.3799999999997</v>
      </c>
      <c r="X31" s="41">
        <v>4002.91</v>
      </c>
      <c r="Y31" s="41">
        <v>3930.7599999999998</v>
      </c>
    </row>
    <row r="32" spans="1:25" ht="15.75" customHeight="1">
      <c r="A32" s="40">
        <f aca="true" t="shared" si="0" ref="A32:A60">A31+1</f>
        <v>44960</v>
      </c>
      <c r="B32" s="41">
        <v>3850.3399999999997</v>
      </c>
      <c r="C32" s="41">
        <v>3785.56</v>
      </c>
      <c r="D32" s="41">
        <v>3785.58</v>
      </c>
      <c r="E32" s="41">
        <v>3785.5699999999997</v>
      </c>
      <c r="F32" s="41">
        <v>3785.7599999999998</v>
      </c>
      <c r="G32" s="41">
        <v>3785.6099999999997</v>
      </c>
      <c r="H32" s="41">
        <v>3784.5499999999997</v>
      </c>
      <c r="I32" s="41">
        <v>3940.43</v>
      </c>
      <c r="J32" s="41">
        <v>3785.02</v>
      </c>
      <c r="K32" s="41">
        <v>3822.6</v>
      </c>
      <c r="L32" s="41">
        <v>3896.1099999999997</v>
      </c>
      <c r="M32" s="41">
        <v>3935.7999999999997</v>
      </c>
      <c r="N32" s="41">
        <v>3955.12</v>
      </c>
      <c r="O32" s="41">
        <v>3913.81</v>
      </c>
      <c r="P32" s="41">
        <v>3821.5499999999997</v>
      </c>
      <c r="Q32" s="41">
        <v>3833.29</v>
      </c>
      <c r="R32" s="41">
        <v>3818.06</v>
      </c>
      <c r="S32" s="41">
        <v>3886.43</v>
      </c>
      <c r="T32" s="41">
        <v>3783.3399999999997</v>
      </c>
      <c r="U32" s="41">
        <v>3783.27</v>
      </c>
      <c r="V32" s="41">
        <v>3783.2</v>
      </c>
      <c r="W32" s="41">
        <v>3782.95</v>
      </c>
      <c r="X32" s="41">
        <v>4006.7099999999996</v>
      </c>
      <c r="Y32" s="41">
        <v>3929.27</v>
      </c>
    </row>
    <row r="33" spans="1:25" ht="15.75" customHeight="1">
      <c r="A33" s="40">
        <f t="shared" si="0"/>
        <v>44961</v>
      </c>
      <c r="B33" s="41">
        <v>3845.5699999999997</v>
      </c>
      <c r="C33" s="41">
        <v>3785.2999999999997</v>
      </c>
      <c r="D33" s="41">
        <v>3785.41</v>
      </c>
      <c r="E33" s="41">
        <v>3785.4199999999996</v>
      </c>
      <c r="F33" s="41">
        <v>3785.3399999999997</v>
      </c>
      <c r="G33" s="41">
        <v>3785.31</v>
      </c>
      <c r="H33" s="41">
        <v>3783.7799999999997</v>
      </c>
      <c r="I33" s="41">
        <v>3860.58</v>
      </c>
      <c r="J33" s="41">
        <v>3784.66</v>
      </c>
      <c r="K33" s="41">
        <v>3784.85</v>
      </c>
      <c r="L33" s="41">
        <v>3784.89</v>
      </c>
      <c r="M33" s="41">
        <v>3804.2499999999995</v>
      </c>
      <c r="N33" s="41">
        <v>3784.7999999999997</v>
      </c>
      <c r="O33" s="41">
        <v>3784.8399999999997</v>
      </c>
      <c r="P33" s="41">
        <v>3784.8399999999997</v>
      </c>
      <c r="Q33" s="41">
        <v>3837.8199999999997</v>
      </c>
      <c r="R33" s="41">
        <v>3812.29</v>
      </c>
      <c r="S33" s="41">
        <v>3868.74</v>
      </c>
      <c r="T33" s="41">
        <v>3783.2599999999998</v>
      </c>
      <c r="U33" s="41">
        <v>3783.3999999999996</v>
      </c>
      <c r="V33" s="41">
        <v>3783.2999999999997</v>
      </c>
      <c r="W33" s="41">
        <v>3783.02</v>
      </c>
      <c r="X33" s="41">
        <v>3980.5499999999997</v>
      </c>
      <c r="Y33" s="41">
        <v>3852.22</v>
      </c>
    </row>
    <row r="34" spans="1:25" ht="15.75" customHeight="1">
      <c r="A34" s="40">
        <f t="shared" si="0"/>
        <v>44962</v>
      </c>
      <c r="B34" s="41">
        <v>3810.62</v>
      </c>
      <c r="C34" s="41">
        <v>3785.4599999999996</v>
      </c>
      <c r="D34" s="41">
        <v>3785.4599999999996</v>
      </c>
      <c r="E34" s="41">
        <v>3785.4599999999996</v>
      </c>
      <c r="F34" s="41">
        <v>3785.43</v>
      </c>
      <c r="G34" s="41">
        <v>3785.4199999999996</v>
      </c>
      <c r="H34" s="41">
        <v>3784.5699999999997</v>
      </c>
      <c r="I34" s="41">
        <v>3838.81</v>
      </c>
      <c r="J34" s="41">
        <v>3784.39</v>
      </c>
      <c r="K34" s="41">
        <v>3784.7299999999996</v>
      </c>
      <c r="L34" s="41">
        <v>3786.1699999999996</v>
      </c>
      <c r="M34" s="41">
        <v>3827.8199999999997</v>
      </c>
      <c r="N34" s="41">
        <v>3885.56</v>
      </c>
      <c r="O34" s="41">
        <v>3895.1099999999997</v>
      </c>
      <c r="P34" s="41">
        <v>3834.7</v>
      </c>
      <c r="Q34" s="41">
        <v>3879.1099999999997</v>
      </c>
      <c r="R34" s="41">
        <v>3878.02</v>
      </c>
      <c r="S34" s="41">
        <v>3877.9999999999995</v>
      </c>
      <c r="T34" s="41">
        <v>3783.2799999999997</v>
      </c>
      <c r="U34" s="41">
        <v>3783.2599999999998</v>
      </c>
      <c r="V34" s="41">
        <v>3783.1499999999996</v>
      </c>
      <c r="W34" s="41">
        <v>3783.0699999999997</v>
      </c>
      <c r="X34" s="41">
        <v>3963.6099999999997</v>
      </c>
      <c r="Y34" s="41">
        <v>3870.2599999999998</v>
      </c>
    </row>
    <row r="35" spans="1:25" ht="15.75" customHeight="1">
      <c r="A35" s="40">
        <f t="shared" si="0"/>
        <v>44963</v>
      </c>
      <c r="B35" s="41">
        <v>3829.0899999999997</v>
      </c>
      <c r="C35" s="41">
        <v>3785.4999999999995</v>
      </c>
      <c r="D35" s="41">
        <v>3785.5099999999998</v>
      </c>
      <c r="E35" s="41">
        <v>3785.4999999999995</v>
      </c>
      <c r="F35" s="41">
        <v>3785.47</v>
      </c>
      <c r="G35" s="41">
        <v>3785.39</v>
      </c>
      <c r="H35" s="41">
        <v>3783.85</v>
      </c>
      <c r="I35" s="41">
        <v>3898.04</v>
      </c>
      <c r="J35" s="41">
        <v>3784.77</v>
      </c>
      <c r="K35" s="41">
        <v>3797.9599999999996</v>
      </c>
      <c r="L35" s="41">
        <v>3867.6899999999996</v>
      </c>
      <c r="M35" s="41">
        <v>3901.62</v>
      </c>
      <c r="N35" s="41">
        <v>3919.1299999999997</v>
      </c>
      <c r="O35" s="41">
        <v>3880.7299999999996</v>
      </c>
      <c r="P35" s="41">
        <v>3800.08</v>
      </c>
      <c r="Q35" s="41">
        <v>3806.6699999999996</v>
      </c>
      <c r="R35" s="41">
        <v>3791.56</v>
      </c>
      <c r="S35" s="41">
        <v>3862.7499999999995</v>
      </c>
      <c r="T35" s="41">
        <v>3783.1099999999997</v>
      </c>
      <c r="U35" s="41">
        <v>3783.1099999999997</v>
      </c>
      <c r="V35" s="41">
        <v>3782.87</v>
      </c>
      <c r="W35" s="41">
        <v>3782.6299999999997</v>
      </c>
      <c r="X35" s="41">
        <v>3978.5699999999997</v>
      </c>
      <c r="Y35" s="41">
        <v>3859.5099999999998</v>
      </c>
    </row>
    <row r="36" spans="1:25" ht="15.75" customHeight="1">
      <c r="A36" s="40">
        <f t="shared" si="0"/>
        <v>44964</v>
      </c>
      <c r="B36" s="41">
        <v>3841.99</v>
      </c>
      <c r="C36" s="41">
        <v>3785.5099999999998</v>
      </c>
      <c r="D36" s="41">
        <v>3785.5299999999997</v>
      </c>
      <c r="E36" s="41">
        <v>3785.64</v>
      </c>
      <c r="F36" s="41">
        <v>3785.5099999999998</v>
      </c>
      <c r="G36" s="41">
        <v>3785.5299999999997</v>
      </c>
      <c r="H36" s="41">
        <v>3784.2099999999996</v>
      </c>
      <c r="I36" s="41">
        <v>3916.4399999999996</v>
      </c>
      <c r="J36" s="41">
        <v>3784.7999999999997</v>
      </c>
      <c r="K36" s="41">
        <v>3812.5699999999997</v>
      </c>
      <c r="L36" s="41">
        <v>3876.0099999999998</v>
      </c>
      <c r="M36" s="41">
        <v>3914.18</v>
      </c>
      <c r="N36" s="41">
        <v>3932.1699999999996</v>
      </c>
      <c r="O36" s="41">
        <v>3895.3999999999996</v>
      </c>
      <c r="P36" s="41">
        <v>3817.93</v>
      </c>
      <c r="Q36" s="41">
        <v>3824.9199999999996</v>
      </c>
      <c r="R36" s="41">
        <v>3810.8799999999997</v>
      </c>
      <c r="S36" s="41">
        <v>3878.7599999999998</v>
      </c>
      <c r="T36" s="41">
        <v>3783.5699999999997</v>
      </c>
      <c r="U36" s="41">
        <v>3783.52</v>
      </c>
      <c r="V36" s="41">
        <v>3783.3799999999997</v>
      </c>
      <c r="W36" s="41">
        <v>3783.2799999999997</v>
      </c>
      <c r="X36" s="41">
        <v>3983.6499999999996</v>
      </c>
      <c r="Y36" s="41">
        <v>3925.24</v>
      </c>
    </row>
    <row r="37" spans="1:25" ht="15.75" customHeight="1">
      <c r="A37" s="40">
        <f t="shared" si="0"/>
        <v>44965</v>
      </c>
      <c r="B37" s="41">
        <v>3842.06</v>
      </c>
      <c r="C37" s="41">
        <v>3785.45</v>
      </c>
      <c r="D37" s="41">
        <v>3785.3399999999997</v>
      </c>
      <c r="E37" s="41">
        <v>3785.47</v>
      </c>
      <c r="F37" s="41">
        <v>3785.43</v>
      </c>
      <c r="G37" s="41">
        <v>3785.3599999999997</v>
      </c>
      <c r="H37" s="41">
        <v>3783.52</v>
      </c>
      <c r="I37" s="41">
        <v>3784.08</v>
      </c>
      <c r="J37" s="41">
        <v>3784.64</v>
      </c>
      <c r="K37" s="41">
        <v>3784.9399999999996</v>
      </c>
      <c r="L37" s="41">
        <v>3871.6299999999997</v>
      </c>
      <c r="M37" s="41">
        <v>3946.47</v>
      </c>
      <c r="N37" s="41">
        <v>3996.31</v>
      </c>
      <c r="O37" s="41">
        <v>4009.1699999999996</v>
      </c>
      <c r="P37" s="41">
        <v>3958.3799999999997</v>
      </c>
      <c r="Q37" s="41">
        <v>3962.5299999999997</v>
      </c>
      <c r="R37" s="41">
        <v>3949.77</v>
      </c>
      <c r="S37" s="41">
        <v>3949.95</v>
      </c>
      <c r="T37" s="41">
        <v>3885.4799999999996</v>
      </c>
      <c r="U37" s="41">
        <v>3845.54</v>
      </c>
      <c r="V37" s="41">
        <v>3808.14</v>
      </c>
      <c r="W37" s="41">
        <v>3783.56</v>
      </c>
      <c r="X37" s="41">
        <v>4058.4799999999996</v>
      </c>
      <c r="Y37" s="41">
        <v>3960.8799999999997</v>
      </c>
    </row>
    <row r="38" spans="1:25" ht="15.75" customHeight="1">
      <c r="A38" s="40">
        <f t="shared" si="0"/>
        <v>44966</v>
      </c>
      <c r="B38" s="41">
        <v>3910.6499999999996</v>
      </c>
      <c r="C38" s="41">
        <v>3786.68</v>
      </c>
      <c r="D38" s="41">
        <v>3785.2999999999997</v>
      </c>
      <c r="E38" s="41">
        <v>3785.31</v>
      </c>
      <c r="F38" s="41">
        <v>3785.2999999999997</v>
      </c>
      <c r="G38" s="41">
        <v>3784.7299999999996</v>
      </c>
      <c r="H38" s="41">
        <v>3783.99</v>
      </c>
      <c r="I38" s="41">
        <v>3918.2</v>
      </c>
      <c r="J38" s="41">
        <v>3784.99</v>
      </c>
      <c r="K38" s="41">
        <v>3824.5099999999998</v>
      </c>
      <c r="L38" s="41">
        <v>3886.87</v>
      </c>
      <c r="M38" s="41">
        <v>3928.1699999999996</v>
      </c>
      <c r="N38" s="41">
        <v>3982.8799999999997</v>
      </c>
      <c r="O38" s="41">
        <v>4017.7499999999995</v>
      </c>
      <c r="P38" s="41">
        <v>3973.3599999999997</v>
      </c>
      <c r="Q38" s="41">
        <v>3982.7299999999996</v>
      </c>
      <c r="R38" s="41">
        <v>3966.4599999999996</v>
      </c>
      <c r="S38" s="41">
        <v>3959.49</v>
      </c>
      <c r="T38" s="41">
        <v>3876.08</v>
      </c>
      <c r="U38" s="41">
        <v>3834.37</v>
      </c>
      <c r="V38" s="41">
        <v>3783.45</v>
      </c>
      <c r="W38" s="41">
        <v>3783.02</v>
      </c>
      <c r="X38" s="41">
        <v>4052.5299999999997</v>
      </c>
      <c r="Y38" s="41">
        <v>3962.3999999999996</v>
      </c>
    </row>
    <row r="39" spans="1:25" ht="15.75" customHeight="1">
      <c r="A39" s="40">
        <f t="shared" si="0"/>
        <v>44967</v>
      </c>
      <c r="B39" s="41">
        <v>3921.5499999999997</v>
      </c>
      <c r="C39" s="41">
        <v>3797.39</v>
      </c>
      <c r="D39" s="41">
        <v>3785.2799999999997</v>
      </c>
      <c r="E39" s="41">
        <v>3785.2599999999998</v>
      </c>
      <c r="F39" s="41">
        <v>3785.2</v>
      </c>
      <c r="G39" s="41">
        <v>3784.87</v>
      </c>
      <c r="H39" s="41">
        <v>3783.85</v>
      </c>
      <c r="I39" s="41">
        <v>3965.18</v>
      </c>
      <c r="J39" s="41">
        <v>3784.7799999999997</v>
      </c>
      <c r="K39" s="41">
        <v>3848.4599999999996</v>
      </c>
      <c r="L39" s="41">
        <v>3929.04</v>
      </c>
      <c r="M39" s="41">
        <v>3962.2299999999996</v>
      </c>
      <c r="N39" s="41">
        <v>4028.35</v>
      </c>
      <c r="O39" s="41">
        <v>4036.27</v>
      </c>
      <c r="P39" s="41">
        <v>3978.43</v>
      </c>
      <c r="Q39" s="41">
        <v>3996.45</v>
      </c>
      <c r="R39" s="41">
        <v>3973.35</v>
      </c>
      <c r="S39" s="41">
        <v>3991.02</v>
      </c>
      <c r="T39" s="41">
        <v>3947.04</v>
      </c>
      <c r="U39" s="41">
        <v>3906.9199999999996</v>
      </c>
      <c r="V39" s="41">
        <v>3852.02</v>
      </c>
      <c r="W39" s="41">
        <v>3783.4199999999996</v>
      </c>
      <c r="X39" s="41">
        <v>4075.1699999999996</v>
      </c>
      <c r="Y39" s="41">
        <v>4039.5699999999997</v>
      </c>
    </row>
    <row r="40" spans="1:25" ht="15.75" customHeight="1">
      <c r="A40" s="40">
        <f t="shared" si="0"/>
        <v>44968</v>
      </c>
      <c r="B40" s="41">
        <v>3917.91</v>
      </c>
      <c r="C40" s="41">
        <v>3785.27</v>
      </c>
      <c r="D40" s="41">
        <v>3785.29</v>
      </c>
      <c r="E40" s="41">
        <v>3785.29</v>
      </c>
      <c r="F40" s="41">
        <v>3785.2599999999998</v>
      </c>
      <c r="G40" s="41">
        <v>3784.79</v>
      </c>
      <c r="H40" s="41">
        <v>3784.0499999999997</v>
      </c>
      <c r="I40" s="41">
        <v>3910.81</v>
      </c>
      <c r="J40" s="41">
        <v>3785.0099999999998</v>
      </c>
      <c r="K40" s="41">
        <v>3817.97</v>
      </c>
      <c r="L40" s="41">
        <v>3880.83</v>
      </c>
      <c r="M40" s="41">
        <v>3920.6899999999996</v>
      </c>
      <c r="N40" s="41">
        <v>3973.4399999999996</v>
      </c>
      <c r="O40" s="41">
        <v>4007.4999999999995</v>
      </c>
      <c r="P40" s="41">
        <v>3962.5499999999997</v>
      </c>
      <c r="Q40" s="41">
        <v>3972.3399999999997</v>
      </c>
      <c r="R40" s="41">
        <v>3958.56</v>
      </c>
      <c r="S40" s="41">
        <v>3957.7799999999997</v>
      </c>
      <c r="T40" s="41">
        <v>3872.99</v>
      </c>
      <c r="U40" s="41">
        <v>3831.52</v>
      </c>
      <c r="V40" s="41">
        <v>3783.6299999999997</v>
      </c>
      <c r="W40" s="41">
        <v>3783.4999999999995</v>
      </c>
      <c r="X40" s="41">
        <v>4040.6499999999996</v>
      </c>
      <c r="Y40" s="41">
        <v>3958.2999999999997</v>
      </c>
    </row>
    <row r="41" spans="1:25" ht="15.75" customHeight="1">
      <c r="A41" s="40">
        <f t="shared" si="0"/>
        <v>44969</v>
      </c>
      <c r="B41" s="41">
        <v>3941.6099999999997</v>
      </c>
      <c r="C41" s="41">
        <v>3804.72</v>
      </c>
      <c r="D41" s="41">
        <v>3785.3999999999996</v>
      </c>
      <c r="E41" s="41">
        <v>3785.4199999999996</v>
      </c>
      <c r="F41" s="41">
        <v>3785.43</v>
      </c>
      <c r="G41" s="41">
        <v>3785.37</v>
      </c>
      <c r="H41" s="41">
        <v>3806.7299999999996</v>
      </c>
      <c r="I41" s="41">
        <v>3975.97</v>
      </c>
      <c r="J41" s="41">
        <v>3801.3799999999997</v>
      </c>
      <c r="K41" s="41">
        <v>3792.0699999999997</v>
      </c>
      <c r="L41" s="41">
        <v>3784.87</v>
      </c>
      <c r="M41" s="41">
        <v>3810.39</v>
      </c>
      <c r="N41" s="41">
        <v>3863.97</v>
      </c>
      <c r="O41" s="41">
        <v>3877.16</v>
      </c>
      <c r="P41" s="41">
        <v>3843.2499999999995</v>
      </c>
      <c r="Q41" s="41">
        <v>3894.3399999999997</v>
      </c>
      <c r="R41" s="41">
        <v>3921.64</v>
      </c>
      <c r="S41" s="41">
        <v>3929.29</v>
      </c>
      <c r="T41" s="41">
        <v>3941.08</v>
      </c>
      <c r="U41" s="41">
        <v>3891.1899999999996</v>
      </c>
      <c r="V41" s="41">
        <v>3848.31</v>
      </c>
      <c r="W41" s="41">
        <v>3784.2599999999998</v>
      </c>
      <c r="X41" s="41">
        <v>4052.7799999999997</v>
      </c>
      <c r="Y41" s="41">
        <v>3976.8599999999997</v>
      </c>
    </row>
    <row r="42" spans="1:25" ht="15.75" customHeight="1">
      <c r="A42" s="40">
        <f t="shared" si="0"/>
        <v>44970</v>
      </c>
      <c r="B42" s="41">
        <v>3914.24</v>
      </c>
      <c r="C42" s="41">
        <v>3785.5699999999997</v>
      </c>
      <c r="D42" s="41">
        <v>3784.87</v>
      </c>
      <c r="E42" s="41">
        <v>3784.58</v>
      </c>
      <c r="F42" s="41">
        <v>3785.1099999999997</v>
      </c>
      <c r="G42" s="41">
        <v>3784.56</v>
      </c>
      <c r="H42" s="41">
        <v>3783.66</v>
      </c>
      <c r="I42" s="41">
        <v>3919.5899999999997</v>
      </c>
      <c r="J42" s="41">
        <v>3784.8599999999997</v>
      </c>
      <c r="K42" s="41">
        <v>3818.47</v>
      </c>
      <c r="L42" s="41">
        <v>3880.7</v>
      </c>
      <c r="M42" s="41">
        <v>3919.5299999999997</v>
      </c>
      <c r="N42" s="41">
        <v>3978.1499999999996</v>
      </c>
      <c r="O42" s="41">
        <v>4009.49</v>
      </c>
      <c r="P42" s="41">
        <v>3965.33</v>
      </c>
      <c r="Q42" s="41">
        <v>3976.87</v>
      </c>
      <c r="R42" s="41">
        <v>3965.4599999999996</v>
      </c>
      <c r="S42" s="41">
        <v>3950.81</v>
      </c>
      <c r="T42" s="41">
        <v>3877.41</v>
      </c>
      <c r="U42" s="41">
        <v>3826.6899999999996</v>
      </c>
      <c r="V42" s="41">
        <v>3783.02</v>
      </c>
      <c r="W42" s="41">
        <v>3782.83</v>
      </c>
      <c r="X42" s="41">
        <v>4060.04</v>
      </c>
      <c r="Y42" s="41">
        <v>3952.7299999999996</v>
      </c>
    </row>
    <row r="43" spans="1:25" ht="15.75" customHeight="1">
      <c r="A43" s="40">
        <f t="shared" si="0"/>
        <v>44971</v>
      </c>
      <c r="B43" s="41">
        <v>3945.8599999999997</v>
      </c>
      <c r="C43" s="41">
        <v>3829.74</v>
      </c>
      <c r="D43" s="41">
        <v>3784.64</v>
      </c>
      <c r="E43" s="41">
        <v>3784.64</v>
      </c>
      <c r="F43" s="41">
        <v>3784.5499999999997</v>
      </c>
      <c r="G43" s="41">
        <v>3785.06</v>
      </c>
      <c r="H43" s="41">
        <v>3783.6499999999996</v>
      </c>
      <c r="I43" s="41">
        <v>3944.74</v>
      </c>
      <c r="J43" s="41">
        <v>3784.6499999999996</v>
      </c>
      <c r="K43" s="41">
        <v>3784.77</v>
      </c>
      <c r="L43" s="41">
        <v>3784.64</v>
      </c>
      <c r="M43" s="41">
        <v>3831.87</v>
      </c>
      <c r="N43" s="41">
        <v>3882.0699999999997</v>
      </c>
      <c r="O43" s="41">
        <v>3897.54</v>
      </c>
      <c r="P43" s="41">
        <v>3823.87</v>
      </c>
      <c r="Q43" s="41">
        <v>3844.0299999999997</v>
      </c>
      <c r="R43" s="41">
        <v>3876.1</v>
      </c>
      <c r="S43" s="41">
        <v>3961.81</v>
      </c>
      <c r="T43" s="41">
        <v>3969.2499999999995</v>
      </c>
      <c r="U43" s="41">
        <v>3911.2299999999996</v>
      </c>
      <c r="V43" s="41">
        <v>3829.02</v>
      </c>
      <c r="W43" s="41">
        <v>3782.7999999999997</v>
      </c>
      <c r="X43" s="41">
        <v>4070.4199999999996</v>
      </c>
      <c r="Y43" s="41">
        <v>3974.74</v>
      </c>
    </row>
    <row r="44" spans="1:25" ht="15.75" customHeight="1">
      <c r="A44" s="40">
        <f t="shared" si="0"/>
        <v>44972</v>
      </c>
      <c r="B44" s="41">
        <v>3944.0699999999997</v>
      </c>
      <c r="C44" s="41">
        <v>3837.1</v>
      </c>
      <c r="D44" s="41">
        <v>3784.9199999999996</v>
      </c>
      <c r="E44" s="41">
        <v>3784.83</v>
      </c>
      <c r="F44" s="41">
        <v>3784.8599999999997</v>
      </c>
      <c r="G44" s="41">
        <v>3784.9199999999996</v>
      </c>
      <c r="H44" s="41">
        <v>3825.3999999999996</v>
      </c>
      <c r="I44" s="41">
        <v>3991.99</v>
      </c>
      <c r="J44" s="41">
        <v>3809.27</v>
      </c>
      <c r="K44" s="41">
        <v>3828.9199999999996</v>
      </c>
      <c r="L44" s="41">
        <v>3843.35</v>
      </c>
      <c r="M44" s="41">
        <v>3883.33</v>
      </c>
      <c r="N44" s="41">
        <v>3904.6499999999996</v>
      </c>
      <c r="O44" s="41">
        <v>3853.93</v>
      </c>
      <c r="P44" s="41">
        <v>3784.6699999999996</v>
      </c>
      <c r="Q44" s="41">
        <v>3853.8999999999996</v>
      </c>
      <c r="R44" s="41">
        <v>3862.7599999999998</v>
      </c>
      <c r="S44" s="41">
        <v>3913.81</v>
      </c>
      <c r="T44" s="41">
        <v>3951.7799999999997</v>
      </c>
      <c r="U44" s="41">
        <v>3904.4399999999996</v>
      </c>
      <c r="V44" s="41">
        <v>3806.3799999999997</v>
      </c>
      <c r="W44" s="41">
        <v>3783.31</v>
      </c>
      <c r="X44" s="41">
        <v>4056.4199999999996</v>
      </c>
      <c r="Y44" s="41">
        <v>3969.9199999999996</v>
      </c>
    </row>
    <row r="45" spans="1:25" ht="15.75" customHeight="1">
      <c r="A45" s="40">
        <f t="shared" si="0"/>
        <v>44973</v>
      </c>
      <c r="B45" s="41">
        <v>3943.3199999999997</v>
      </c>
      <c r="C45" s="41">
        <v>3819.7499999999995</v>
      </c>
      <c r="D45" s="41">
        <v>3784.9799999999996</v>
      </c>
      <c r="E45" s="41">
        <v>3785.4399999999996</v>
      </c>
      <c r="F45" s="41">
        <v>3785.39</v>
      </c>
      <c r="G45" s="41">
        <v>3784.89</v>
      </c>
      <c r="H45" s="41">
        <v>3784.12</v>
      </c>
      <c r="I45" s="41">
        <v>3970.29</v>
      </c>
      <c r="J45" s="41">
        <v>3790.58</v>
      </c>
      <c r="K45" s="41">
        <v>3869.8599999999997</v>
      </c>
      <c r="L45" s="41">
        <v>3947.41</v>
      </c>
      <c r="M45" s="41">
        <v>3978.2299999999996</v>
      </c>
      <c r="N45" s="41">
        <v>4021.22</v>
      </c>
      <c r="O45" s="41">
        <v>4028.6099999999997</v>
      </c>
      <c r="P45" s="41">
        <v>3962.4999999999995</v>
      </c>
      <c r="Q45" s="41">
        <v>3967.58</v>
      </c>
      <c r="R45" s="41">
        <v>3931.6</v>
      </c>
      <c r="S45" s="41">
        <v>3901.89</v>
      </c>
      <c r="T45" s="41">
        <v>3922.1699999999996</v>
      </c>
      <c r="U45" s="41">
        <v>3863.0499999999997</v>
      </c>
      <c r="V45" s="41">
        <v>3806.5499999999997</v>
      </c>
      <c r="W45" s="41">
        <v>3783.1299999999997</v>
      </c>
      <c r="X45" s="41">
        <v>4053.5699999999997</v>
      </c>
      <c r="Y45" s="41">
        <v>4001.83</v>
      </c>
    </row>
    <row r="46" spans="1:25" ht="15.75" customHeight="1">
      <c r="A46" s="40">
        <f t="shared" si="0"/>
        <v>44974</v>
      </c>
      <c r="B46" s="41">
        <v>3947.66</v>
      </c>
      <c r="C46" s="41">
        <v>3829.04</v>
      </c>
      <c r="D46" s="41">
        <v>3784.95</v>
      </c>
      <c r="E46" s="41">
        <v>3784.9799999999996</v>
      </c>
      <c r="F46" s="41">
        <v>3784.9399999999996</v>
      </c>
      <c r="G46" s="41">
        <v>3784.8199999999997</v>
      </c>
      <c r="H46" s="41">
        <v>3788.6</v>
      </c>
      <c r="I46" s="41">
        <v>3978.6</v>
      </c>
      <c r="J46" s="41">
        <v>3791.83</v>
      </c>
      <c r="K46" s="41">
        <v>3870.97</v>
      </c>
      <c r="L46" s="41">
        <v>3948.22</v>
      </c>
      <c r="M46" s="41">
        <v>3979.8999999999996</v>
      </c>
      <c r="N46" s="41">
        <v>4022.3199999999997</v>
      </c>
      <c r="O46" s="41">
        <v>4033.12</v>
      </c>
      <c r="P46" s="41">
        <v>3968.49</v>
      </c>
      <c r="Q46" s="41">
        <v>3976.9799999999996</v>
      </c>
      <c r="R46" s="41">
        <v>3938.33</v>
      </c>
      <c r="S46" s="41">
        <v>3903.27</v>
      </c>
      <c r="T46" s="41">
        <v>3933.45</v>
      </c>
      <c r="U46" s="41">
        <v>3871.52</v>
      </c>
      <c r="V46" s="41">
        <v>3814.7</v>
      </c>
      <c r="W46" s="41">
        <v>3782.6699999999996</v>
      </c>
      <c r="X46" s="41">
        <v>4062.6699999999996</v>
      </c>
      <c r="Y46" s="41">
        <v>4008.18</v>
      </c>
    </row>
    <row r="47" spans="1:25" ht="15.75" customHeight="1">
      <c r="A47" s="40">
        <f t="shared" si="0"/>
        <v>44975</v>
      </c>
      <c r="B47" s="41">
        <v>3948.3199999999997</v>
      </c>
      <c r="C47" s="41">
        <v>3832.7</v>
      </c>
      <c r="D47" s="41">
        <v>3784.95</v>
      </c>
      <c r="E47" s="41">
        <v>3784.85</v>
      </c>
      <c r="F47" s="41">
        <v>3784.8199999999997</v>
      </c>
      <c r="G47" s="41">
        <v>3785.1299999999997</v>
      </c>
      <c r="H47" s="41">
        <v>3817.06</v>
      </c>
      <c r="I47" s="41">
        <v>3981.18</v>
      </c>
      <c r="J47" s="41">
        <v>3798.6499999999996</v>
      </c>
      <c r="K47" s="41">
        <v>3836.3199999999997</v>
      </c>
      <c r="L47" s="41">
        <v>3867.7599999999998</v>
      </c>
      <c r="M47" s="41">
        <v>3821.49</v>
      </c>
      <c r="N47" s="41">
        <v>3855.52</v>
      </c>
      <c r="O47" s="41">
        <v>3788.47</v>
      </c>
      <c r="P47" s="41">
        <v>3784.1499999999996</v>
      </c>
      <c r="Q47" s="41">
        <v>3784.24</v>
      </c>
      <c r="R47" s="41">
        <v>3784.41</v>
      </c>
      <c r="S47" s="41">
        <v>3843.4199999999996</v>
      </c>
      <c r="T47" s="41">
        <v>3884.97</v>
      </c>
      <c r="U47" s="41">
        <v>3832.6099999999997</v>
      </c>
      <c r="V47" s="41">
        <v>3782.93</v>
      </c>
      <c r="W47" s="41">
        <v>3782.58</v>
      </c>
      <c r="X47" s="41">
        <v>4004.9199999999996</v>
      </c>
      <c r="Y47" s="41">
        <v>3939.7099999999996</v>
      </c>
    </row>
    <row r="48" spans="1:25" ht="15.75" customHeight="1">
      <c r="A48" s="40">
        <f t="shared" si="0"/>
        <v>44976</v>
      </c>
      <c r="B48" s="41">
        <v>3891.5499999999997</v>
      </c>
      <c r="C48" s="41">
        <v>3784.87</v>
      </c>
      <c r="D48" s="41">
        <v>3784.6099999999997</v>
      </c>
      <c r="E48" s="41">
        <v>3785.35</v>
      </c>
      <c r="F48" s="41">
        <v>3785.33</v>
      </c>
      <c r="G48" s="41">
        <v>3785.33</v>
      </c>
      <c r="H48" s="41">
        <v>3784.54</v>
      </c>
      <c r="I48" s="41">
        <v>3851.91</v>
      </c>
      <c r="J48" s="41">
        <v>3783.8199999999997</v>
      </c>
      <c r="K48" s="41">
        <v>3825.1099999999997</v>
      </c>
      <c r="L48" s="41">
        <v>3799.66</v>
      </c>
      <c r="M48" s="41">
        <v>3784.18</v>
      </c>
      <c r="N48" s="41">
        <v>3820.41</v>
      </c>
      <c r="O48" s="41">
        <v>3796.97</v>
      </c>
      <c r="P48" s="41">
        <v>3784.37</v>
      </c>
      <c r="Q48" s="41">
        <v>3856.4999999999995</v>
      </c>
      <c r="R48" s="41">
        <v>3811.6099999999997</v>
      </c>
      <c r="S48" s="41">
        <v>3803.49</v>
      </c>
      <c r="T48" s="41">
        <v>3830.14</v>
      </c>
      <c r="U48" s="41">
        <v>3807.2299999999996</v>
      </c>
      <c r="V48" s="41">
        <v>3782.8999999999996</v>
      </c>
      <c r="W48" s="41">
        <v>3782.8599999999997</v>
      </c>
      <c r="X48" s="41">
        <v>4020.33</v>
      </c>
      <c r="Y48" s="41">
        <v>3903.12</v>
      </c>
    </row>
    <row r="49" spans="1:25" ht="15.75" customHeight="1">
      <c r="A49" s="40">
        <f t="shared" si="0"/>
        <v>44977</v>
      </c>
      <c r="B49" s="41">
        <v>3843.9399999999996</v>
      </c>
      <c r="C49" s="41">
        <v>3784.6099999999997</v>
      </c>
      <c r="D49" s="41">
        <v>3784.62</v>
      </c>
      <c r="E49" s="41">
        <v>3784.5699999999997</v>
      </c>
      <c r="F49" s="41">
        <v>3784.5899999999997</v>
      </c>
      <c r="G49" s="41">
        <v>3784.7</v>
      </c>
      <c r="H49" s="41">
        <v>3781.89</v>
      </c>
      <c r="I49" s="41">
        <v>3824.49</v>
      </c>
      <c r="J49" s="41">
        <v>3782.31</v>
      </c>
      <c r="K49" s="41">
        <v>3782.1</v>
      </c>
      <c r="L49" s="41">
        <v>3781.9799999999996</v>
      </c>
      <c r="M49" s="41">
        <v>3781.5699999999997</v>
      </c>
      <c r="N49" s="41">
        <v>3782.0299999999997</v>
      </c>
      <c r="O49" s="41">
        <v>3781.9999999999995</v>
      </c>
      <c r="P49" s="41">
        <v>3781.9799999999996</v>
      </c>
      <c r="Q49" s="41">
        <v>3782.1699999999996</v>
      </c>
      <c r="R49" s="41">
        <v>3783.4199999999996</v>
      </c>
      <c r="S49" s="41">
        <v>3783.8999999999996</v>
      </c>
      <c r="T49" s="41">
        <v>3781.31</v>
      </c>
      <c r="U49" s="41">
        <v>3780.5299999999997</v>
      </c>
      <c r="V49" s="41">
        <v>3780.24</v>
      </c>
      <c r="W49" s="41">
        <v>3780.14</v>
      </c>
      <c r="X49" s="41">
        <v>3975.6</v>
      </c>
      <c r="Y49" s="41">
        <v>3876.64</v>
      </c>
    </row>
    <row r="50" spans="1:25" ht="15.75" customHeight="1">
      <c r="A50" s="40">
        <f t="shared" si="0"/>
        <v>44978</v>
      </c>
      <c r="B50" s="41">
        <v>3858.4199999999996</v>
      </c>
      <c r="C50" s="41">
        <v>3784.6299999999997</v>
      </c>
      <c r="D50" s="41">
        <v>3784.6299999999997</v>
      </c>
      <c r="E50" s="41">
        <v>3784.5699999999997</v>
      </c>
      <c r="F50" s="41">
        <v>3784.5699999999997</v>
      </c>
      <c r="G50" s="41">
        <v>3784.5299999999997</v>
      </c>
      <c r="H50" s="41">
        <v>3781.6499999999996</v>
      </c>
      <c r="I50" s="41">
        <v>3844.6</v>
      </c>
      <c r="J50" s="41">
        <v>3782.0499999999997</v>
      </c>
      <c r="K50" s="41">
        <v>3781.68</v>
      </c>
      <c r="L50" s="41">
        <v>3781.4799999999996</v>
      </c>
      <c r="M50" s="41">
        <v>3781.18</v>
      </c>
      <c r="N50" s="41">
        <v>3781.7099999999996</v>
      </c>
      <c r="O50" s="41">
        <v>3781.7</v>
      </c>
      <c r="P50" s="41">
        <v>3781.33</v>
      </c>
      <c r="Q50" s="41">
        <v>3803.3199999999997</v>
      </c>
      <c r="R50" s="41">
        <v>3783.31</v>
      </c>
      <c r="S50" s="41">
        <v>3783.68</v>
      </c>
      <c r="T50" s="41">
        <v>3781.2099999999996</v>
      </c>
      <c r="U50" s="41">
        <v>3780.3999999999996</v>
      </c>
      <c r="V50" s="41">
        <v>3780.27</v>
      </c>
      <c r="W50" s="41">
        <v>3780.2499999999995</v>
      </c>
      <c r="X50" s="41">
        <v>3986.0499999999997</v>
      </c>
      <c r="Y50" s="41">
        <v>3894.5699999999997</v>
      </c>
    </row>
    <row r="51" spans="1:25" ht="15.75" customHeight="1">
      <c r="A51" s="40">
        <f t="shared" si="0"/>
        <v>44979</v>
      </c>
      <c r="B51" s="41">
        <v>3858.56</v>
      </c>
      <c r="C51" s="41">
        <v>3784.62</v>
      </c>
      <c r="D51" s="41">
        <v>3784.58</v>
      </c>
      <c r="E51" s="41">
        <v>3784.5299999999997</v>
      </c>
      <c r="F51" s="41">
        <v>3784.5699999999997</v>
      </c>
      <c r="G51" s="41">
        <v>3784.5899999999997</v>
      </c>
      <c r="H51" s="41">
        <v>3781.93</v>
      </c>
      <c r="I51" s="41">
        <v>3844.7599999999998</v>
      </c>
      <c r="J51" s="41">
        <v>3782.24</v>
      </c>
      <c r="K51" s="41">
        <v>3782.1</v>
      </c>
      <c r="L51" s="41">
        <v>3781.5699999999997</v>
      </c>
      <c r="M51" s="41">
        <v>3781.7999999999997</v>
      </c>
      <c r="N51" s="41">
        <v>3781.72</v>
      </c>
      <c r="O51" s="41">
        <v>3781.68</v>
      </c>
      <c r="P51" s="41">
        <v>3781.9599999999996</v>
      </c>
      <c r="Q51" s="41">
        <v>3807.8799999999997</v>
      </c>
      <c r="R51" s="41">
        <v>3782.7499999999995</v>
      </c>
      <c r="S51" s="41">
        <v>3783.58</v>
      </c>
      <c r="T51" s="41">
        <v>3780.8599999999997</v>
      </c>
      <c r="U51" s="41">
        <v>3780.3399999999997</v>
      </c>
      <c r="V51" s="41">
        <v>3780.18</v>
      </c>
      <c r="W51" s="41">
        <v>3779.24</v>
      </c>
      <c r="X51" s="41">
        <v>3989.5899999999997</v>
      </c>
      <c r="Y51" s="41">
        <v>3896.52</v>
      </c>
    </row>
    <row r="52" spans="1:25" ht="15.75" customHeight="1">
      <c r="A52" s="40">
        <f t="shared" si="0"/>
        <v>44980</v>
      </c>
      <c r="B52" s="41">
        <v>3912.1</v>
      </c>
      <c r="C52" s="41">
        <v>3794.39</v>
      </c>
      <c r="D52" s="41">
        <v>3784.87</v>
      </c>
      <c r="E52" s="41">
        <v>3785.33</v>
      </c>
      <c r="F52" s="41">
        <v>3785.29</v>
      </c>
      <c r="G52" s="41">
        <v>3785.18</v>
      </c>
      <c r="H52" s="41">
        <v>3783.62</v>
      </c>
      <c r="I52" s="41">
        <v>3924.0499999999997</v>
      </c>
      <c r="J52" s="41">
        <v>3784.31</v>
      </c>
      <c r="K52" s="41">
        <v>3843.7599999999998</v>
      </c>
      <c r="L52" s="41">
        <v>3824.3199999999997</v>
      </c>
      <c r="M52" s="41">
        <v>3794.6499999999996</v>
      </c>
      <c r="N52" s="41">
        <v>3847.54</v>
      </c>
      <c r="O52" s="41">
        <v>3823.9599999999996</v>
      </c>
      <c r="P52" s="41">
        <v>3784.1699999999996</v>
      </c>
      <c r="Q52" s="41">
        <v>3880.1099999999997</v>
      </c>
      <c r="R52" s="41">
        <v>3837.12</v>
      </c>
      <c r="S52" s="41">
        <v>3830.1899999999996</v>
      </c>
      <c r="T52" s="41">
        <v>3873.35</v>
      </c>
      <c r="U52" s="41">
        <v>3845.66</v>
      </c>
      <c r="V52" s="41">
        <v>3783.0699999999997</v>
      </c>
      <c r="W52" s="41">
        <v>3782.87</v>
      </c>
      <c r="X52" s="41">
        <v>4051.33</v>
      </c>
      <c r="Y52" s="41">
        <v>3949.0499999999997</v>
      </c>
    </row>
    <row r="53" spans="1:25" ht="15.75" customHeight="1">
      <c r="A53" s="40">
        <f t="shared" si="0"/>
        <v>44981</v>
      </c>
      <c r="B53" s="41">
        <v>3893.4199999999996</v>
      </c>
      <c r="C53" s="41">
        <v>3785.1899999999996</v>
      </c>
      <c r="D53" s="41">
        <v>3785.3199999999997</v>
      </c>
      <c r="E53" s="41">
        <v>3785.3599999999997</v>
      </c>
      <c r="F53" s="41">
        <v>3785.3199999999997</v>
      </c>
      <c r="G53" s="41">
        <v>3785.16</v>
      </c>
      <c r="H53" s="41">
        <v>3783.9399999999996</v>
      </c>
      <c r="I53" s="41">
        <v>3783.9599999999996</v>
      </c>
      <c r="J53" s="41">
        <v>3784.27</v>
      </c>
      <c r="K53" s="41">
        <v>3784.5699999999997</v>
      </c>
      <c r="L53" s="41">
        <v>3784.54</v>
      </c>
      <c r="M53" s="41">
        <v>3784.52</v>
      </c>
      <c r="N53" s="41">
        <v>3784.45</v>
      </c>
      <c r="O53" s="41">
        <v>3784.47</v>
      </c>
      <c r="P53" s="41">
        <v>3784.37</v>
      </c>
      <c r="Q53" s="41">
        <v>3784.3599999999997</v>
      </c>
      <c r="R53" s="41">
        <v>3784.58</v>
      </c>
      <c r="S53" s="41">
        <v>3784.52</v>
      </c>
      <c r="T53" s="41">
        <v>3782.64</v>
      </c>
      <c r="U53" s="41">
        <v>3782.5699999999997</v>
      </c>
      <c r="V53" s="41">
        <v>3782.58</v>
      </c>
      <c r="W53" s="41">
        <v>3782.2299999999996</v>
      </c>
      <c r="X53" s="41">
        <v>3947.6499999999996</v>
      </c>
      <c r="Y53" s="41">
        <v>3863.72</v>
      </c>
    </row>
    <row r="54" spans="1:25" ht="15.75" customHeight="1">
      <c r="A54" s="40">
        <f t="shared" si="0"/>
        <v>44982</v>
      </c>
      <c r="B54" s="41">
        <v>3790.2099999999996</v>
      </c>
      <c r="C54" s="41">
        <v>3785.29</v>
      </c>
      <c r="D54" s="41">
        <v>3785.35</v>
      </c>
      <c r="E54" s="41">
        <v>3785.3599999999997</v>
      </c>
      <c r="F54" s="41">
        <v>3785.3399999999997</v>
      </c>
      <c r="G54" s="41">
        <v>3785.24</v>
      </c>
      <c r="H54" s="41">
        <v>3784.2</v>
      </c>
      <c r="I54" s="41">
        <v>3784.02</v>
      </c>
      <c r="J54" s="41">
        <v>3784.2599999999998</v>
      </c>
      <c r="K54" s="41">
        <v>3784.56</v>
      </c>
      <c r="L54" s="41">
        <v>3784.35</v>
      </c>
      <c r="M54" s="41">
        <v>3784.27</v>
      </c>
      <c r="N54" s="41">
        <v>3784.22</v>
      </c>
      <c r="O54" s="41">
        <v>3784.2999999999997</v>
      </c>
      <c r="P54" s="41">
        <v>3784.4199999999996</v>
      </c>
      <c r="Q54" s="41">
        <v>3784.5499999999997</v>
      </c>
      <c r="R54" s="41">
        <v>3784.6099999999997</v>
      </c>
      <c r="S54" s="41">
        <v>3784.5899999999997</v>
      </c>
      <c r="T54" s="41">
        <v>3782.7999999999997</v>
      </c>
      <c r="U54" s="41">
        <v>3782.79</v>
      </c>
      <c r="V54" s="41">
        <v>3782.87</v>
      </c>
      <c r="W54" s="41">
        <v>3782.52</v>
      </c>
      <c r="X54" s="41">
        <v>3948.8599999999997</v>
      </c>
      <c r="Y54" s="41">
        <v>3884.7799999999997</v>
      </c>
    </row>
    <row r="55" spans="1:25" ht="15.75" customHeight="1">
      <c r="A55" s="40">
        <f t="shared" si="0"/>
        <v>44983</v>
      </c>
      <c r="B55" s="41">
        <v>3801.0099999999998</v>
      </c>
      <c r="C55" s="41">
        <v>3784.91</v>
      </c>
      <c r="D55" s="41">
        <v>3785.4399999999996</v>
      </c>
      <c r="E55" s="41">
        <v>3785.43</v>
      </c>
      <c r="F55" s="41">
        <v>3785.39</v>
      </c>
      <c r="G55" s="41">
        <v>3785.3799999999997</v>
      </c>
      <c r="H55" s="41">
        <v>3784.43</v>
      </c>
      <c r="I55" s="41">
        <v>3784.6099999999997</v>
      </c>
      <c r="J55" s="41">
        <v>3784.33</v>
      </c>
      <c r="K55" s="41">
        <v>3784.35</v>
      </c>
      <c r="L55" s="41">
        <v>3784.22</v>
      </c>
      <c r="M55" s="41">
        <v>3783.9199999999996</v>
      </c>
      <c r="N55" s="41">
        <v>3783.97</v>
      </c>
      <c r="O55" s="41">
        <v>3783.95</v>
      </c>
      <c r="P55" s="41">
        <v>3783.99</v>
      </c>
      <c r="Q55" s="41">
        <v>3784.37</v>
      </c>
      <c r="R55" s="41">
        <v>3784.5499999999997</v>
      </c>
      <c r="S55" s="41">
        <v>3784.49</v>
      </c>
      <c r="T55" s="41">
        <v>3782.74</v>
      </c>
      <c r="U55" s="41">
        <v>3782.9799999999996</v>
      </c>
      <c r="V55" s="41">
        <v>3782.89</v>
      </c>
      <c r="W55" s="41">
        <v>3782.4799999999996</v>
      </c>
      <c r="X55" s="41">
        <v>3905.87</v>
      </c>
      <c r="Y55" s="41">
        <v>3828.8999999999996</v>
      </c>
    </row>
    <row r="56" spans="1:25" ht="15.75" customHeight="1">
      <c r="A56" s="40">
        <f t="shared" si="0"/>
        <v>44984</v>
      </c>
      <c r="B56" s="41">
        <v>3797.6699999999996</v>
      </c>
      <c r="C56" s="41">
        <v>3785.3799999999997</v>
      </c>
      <c r="D56" s="41">
        <v>3785.41</v>
      </c>
      <c r="E56" s="41">
        <v>3785.33</v>
      </c>
      <c r="F56" s="41">
        <v>3785.22</v>
      </c>
      <c r="G56" s="41">
        <v>3785.02</v>
      </c>
      <c r="H56" s="41">
        <v>3784.27</v>
      </c>
      <c r="I56" s="41">
        <v>3784.7799999999997</v>
      </c>
      <c r="J56" s="41">
        <v>3784.4199999999996</v>
      </c>
      <c r="K56" s="41">
        <v>3784.4599999999996</v>
      </c>
      <c r="L56" s="41">
        <v>3784.4799999999996</v>
      </c>
      <c r="M56" s="41">
        <v>3784.4399999999996</v>
      </c>
      <c r="N56" s="41">
        <v>3784.4199999999996</v>
      </c>
      <c r="O56" s="41">
        <v>3784.45</v>
      </c>
      <c r="P56" s="41">
        <v>3784.3999999999996</v>
      </c>
      <c r="Q56" s="41">
        <v>3784.5299999999997</v>
      </c>
      <c r="R56" s="41">
        <v>3784.4999999999995</v>
      </c>
      <c r="S56" s="41">
        <v>3785.0299999999997</v>
      </c>
      <c r="T56" s="41">
        <v>3783.4199999999996</v>
      </c>
      <c r="U56" s="41">
        <v>3783.3599999999997</v>
      </c>
      <c r="V56" s="41">
        <v>3783.3999999999996</v>
      </c>
      <c r="W56" s="41">
        <v>3783.2599999999998</v>
      </c>
      <c r="X56" s="41">
        <v>3905.52</v>
      </c>
      <c r="Y56" s="41">
        <v>3839.7599999999998</v>
      </c>
    </row>
    <row r="57" spans="1:25" ht="15.75" customHeight="1">
      <c r="A57" s="40">
        <f t="shared" si="0"/>
        <v>44985</v>
      </c>
      <c r="B57" s="41">
        <v>3798.1499999999996</v>
      </c>
      <c r="C57" s="41">
        <v>3785.7</v>
      </c>
      <c r="D57" s="41">
        <v>3785.72</v>
      </c>
      <c r="E57" s="41">
        <v>3785.7</v>
      </c>
      <c r="F57" s="41">
        <v>3785.6299999999997</v>
      </c>
      <c r="G57" s="41">
        <v>3785.45</v>
      </c>
      <c r="H57" s="41">
        <v>3784.1499999999996</v>
      </c>
      <c r="I57" s="41">
        <v>3784.4999999999995</v>
      </c>
      <c r="J57" s="41">
        <v>3785.02</v>
      </c>
      <c r="K57" s="41">
        <v>3784.97</v>
      </c>
      <c r="L57" s="41">
        <v>3784.9399999999996</v>
      </c>
      <c r="M57" s="41">
        <v>3784.93</v>
      </c>
      <c r="N57" s="41">
        <v>3784.9599999999996</v>
      </c>
      <c r="O57" s="41">
        <v>3784.97</v>
      </c>
      <c r="P57" s="41">
        <v>3784.9199999999996</v>
      </c>
      <c r="Q57" s="41">
        <v>3785.0099999999998</v>
      </c>
      <c r="R57" s="41">
        <v>3785.06</v>
      </c>
      <c r="S57" s="41">
        <v>3784.77</v>
      </c>
      <c r="T57" s="41">
        <v>3782.95</v>
      </c>
      <c r="U57" s="41">
        <v>3783.02</v>
      </c>
      <c r="V57" s="41">
        <v>3782.99</v>
      </c>
      <c r="W57" s="41">
        <v>3782.85</v>
      </c>
      <c r="X57" s="41">
        <v>3909.0899999999997</v>
      </c>
      <c r="Y57" s="41">
        <v>3839.85</v>
      </c>
    </row>
    <row r="58" spans="1:25" ht="15.75" customHeight="1">
      <c r="A58" s="40"/>
      <c r="B58" s="41"/>
      <c r="C58" s="41"/>
      <c r="D58" s="41"/>
      <c r="E58" s="41"/>
      <c r="F58" s="41"/>
      <c r="G58" s="41"/>
      <c r="H58" s="41"/>
      <c r="I58" s="41"/>
      <c r="J58" s="41"/>
      <c r="K58" s="41"/>
      <c r="L58" s="41"/>
      <c r="M58" s="41"/>
      <c r="N58" s="41"/>
      <c r="O58" s="41"/>
      <c r="P58" s="41"/>
      <c r="Q58" s="41"/>
      <c r="R58" s="41"/>
      <c r="S58" s="41"/>
      <c r="T58" s="41"/>
      <c r="U58" s="41"/>
      <c r="V58" s="41"/>
      <c r="W58" s="41"/>
      <c r="X58" s="41"/>
      <c r="Y58" s="41"/>
    </row>
    <row r="59" spans="1:25" ht="15.75" customHeight="1">
      <c r="A59" s="40"/>
      <c r="B59" s="41"/>
      <c r="C59" s="41"/>
      <c r="D59" s="41"/>
      <c r="E59" s="41"/>
      <c r="F59" s="41"/>
      <c r="G59" s="41"/>
      <c r="H59" s="41"/>
      <c r="I59" s="41"/>
      <c r="J59" s="41"/>
      <c r="K59" s="41"/>
      <c r="L59" s="41"/>
      <c r="M59" s="41"/>
      <c r="N59" s="41"/>
      <c r="O59" s="41"/>
      <c r="P59" s="41"/>
      <c r="Q59" s="41"/>
      <c r="R59" s="41"/>
      <c r="S59" s="41"/>
      <c r="T59" s="41"/>
      <c r="U59" s="41"/>
      <c r="V59" s="41"/>
      <c r="W59" s="41"/>
      <c r="X59" s="41"/>
      <c r="Y59" s="41"/>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9" t="s">
        <v>77</v>
      </c>
      <c r="B63" s="92" t="s">
        <v>78</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87" t="s">
        <v>79</v>
      </c>
      <c r="C65" s="87" t="s">
        <v>80</v>
      </c>
      <c r="D65" s="87" t="s">
        <v>81</v>
      </c>
      <c r="E65" s="87" t="s">
        <v>82</v>
      </c>
      <c r="F65" s="87" t="s">
        <v>83</v>
      </c>
      <c r="G65" s="87" t="s">
        <v>84</v>
      </c>
      <c r="H65" s="87" t="s">
        <v>85</v>
      </c>
      <c r="I65" s="87" t="s">
        <v>86</v>
      </c>
      <c r="J65" s="87" t="s">
        <v>87</v>
      </c>
      <c r="K65" s="87" t="s">
        <v>88</v>
      </c>
      <c r="L65" s="87" t="s">
        <v>89</v>
      </c>
      <c r="M65" s="87" t="s">
        <v>90</v>
      </c>
      <c r="N65" s="87" t="s">
        <v>91</v>
      </c>
      <c r="O65" s="87" t="s">
        <v>92</v>
      </c>
      <c r="P65" s="87" t="s">
        <v>93</v>
      </c>
      <c r="Q65" s="87" t="s">
        <v>94</v>
      </c>
      <c r="R65" s="87" t="s">
        <v>95</v>
      </c>
      <c r="S65" s="87" t="s">
        <v>96</v>
      </c>
      <c r="T65" s="87" t="s">
        <v>97</v>
      </c>
      <c r="U65" s="87" t="s">
        <v>98</v>
      </c>
      <c r="V65" s="87" t="s">
        <v>99</v>
      </c>
      <c r="W65" s="87" t="s">
        <v>100</v>
      </c>
      <c r="X65" s="87" t="s">
        <v>101</v>
      </c>
      <c r="Y65" s="87" t="s">
        <v>102</v>
      </c>
    </row>
    <row r="66" spans="1:25" ht="15.75" customHeight="1">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ustomHeight="1">
      <c r="A67" s="40">
        <f>A30</f>
        <v>44958</v>
      </c>
      <c r="B67" s="41">
        <v>4228.360000000001</v>
      </c>
      <c r="C67" s="41">
        <v>4162.860000000001</v>
      </c>
      <c r="D67" s="41">
        <v>4163.25</v>
      </c>
      <c r="E67" s="41">
        <v>4163.29</v>
      </c>
      <c r="F67" s="41">
        <v>4163.29</v>
      </c>
      <c r="G67" s="41">
        <v>4162.870000000001</v>
      </c>
      <c r="H67" s="41">
        <v>4161.48</v>
      </c>
      <c r="I67" s="41">
        <v>4161.6900000000005</v>
      </c>
      <c r="J67" s="41">
        <v>4162.360000000001</v>
      </c>
      <c r="K67" s="41">
        <v>4162.74</v>
      </c>
      <c r="L67" s="41">
        <v>4177.6</v>
      </c>
      <c r="M67" s="41">
        <v>4259.950000000001</v>
      </c>
      <c r="N67" s="41">
        <v>4295.1900000000005</v>
      </c>
      <c r="O67" s="41">
        <v>4305.41</v>
      </c>
      <c r="P67" s="41">
        <v>4258.04</v>
      </c>
      <c r="Q67" s="41">
        <v>4260.73</v>
      </c>
      <c r="R67" s="41">
        <v>4239.6</v>
      </c>
      <c r="S67" s="41">
        <v>4274.54</v>
      </c>
      <c r="T67" s="41">
        <v>4161.66</v>
      </c>
      <c r="U67" s="41">
        <v>4161.620000000001</v>
      </c>
      <c r="V67" s="41">
        <v>4161.610000000001</v>
      </c>
      <c r="W67" s="41">
        <v>4161.29</v>
      </c>
      <c r="X67" s="41">
        <v>4386.5</v>
      </c>
      <c r="Y67" s="41">
        <v>4272.83</v>
      </c>
    </row>
    <row r="68" spans="1:25" ht="15.75" customHeight="1">
      <c r="A68" s="40">
        <f>A67+1</f>
        <v>44959</v>
      </c>
      <c r="B68" s="41">
        <v>4276.950000000001</v>
      </c>
      <c r="C68" s="41">
        <v>4162.52</v>
      </c>
      <c r="D68" s="41">
        <v>4162.4400000000005</v>
      </c>
      <c r="E68" s="41">
        <v>4162.38</v>
      </c>
      <c r="F68" s="41">
        <v>4162.66</v>
      </c>
      <c r="G68" s="41">
        <v>4162.57</v>
      </c>
      <c r="H68" s="41">
        <v>4161.450000000001</v>
      </c>
      <c r="I68" s="41">
        <v>4313.97</v>
      </c>
      <c r="J68" s="41">
        <v>4162.88</v>
      </c>
      <c r="K68" s="41">
        <v>4205.48</v>
      </c>
      <c r="L68" s="41">
        <v>4281.23</v>
      </c>
      <c r="M68" s="41">
        <v>4325.22</v>
      </c>
      <c r="N68" s="41">
        <v>4344.39</v>
      </c>
      <c r="O68" s="41">
        <v>4299.25</v>
      </c>
      <c r="P68" s="41">
        <v>4212.530000000001</v>
      </c>
      <c r="Q68" s="41">
        <v>4220.14</v>
      </c>
      <c r="R68" s="41">
        <v>4202.23</v>
      </c>
      <c r="S68" s="41">
        <v>4267.47</v>
      </c>
      <c r="T68" s="41">
        <v>4161.23</v>
      </c>
      <c r="U68" s="41">
        <v>4161.22</v>
      </c>
      <c r="V68" s="41">
        <v>4276.950000000001</v>
      </c>
      <c r="W68" s="41">
        <v>4161.23</v>
      </c>
      <c r="X68" s="41">
        <v>4380.76</v>
      </c>
      <c r="Y68" s="41">
        <v>4308.610000000001</v>
      </c>
    </row>
    <row r="69" spans="1:25" ht="15.75" customHeight="1">
      <c r="A69" s="40">
        <f aca="true" t="shared" si="1" ref="A69:A97">A68+1</f>
        <v>44960</v>
      </c>
      <c r="B69" s="41">
        <v>4228.1900000000005</v>
      </c>
      <c r="C69" s="41">
        <v>4163.41</v>
      </c>
      <c r="D69" s="41">
        <v>4163.43</v>
      </c>
      <c r="E69" s="41">
        <v>4163.42</v>
      </c>
      <c r="F69" s="41">
        <v>4163.610000000001</v>
      </c>
      <c r="G69" s="41">
        <v>4163.46</v>
      </c>
      <c r="H69" s="41">
        <v>4162.4</v>
      </c>
      <c r="I69" s="41">
        <v>4318.280000000001</v>
      </c>
      <c r="J69" s="41">
        <v>4162.870000000001</v>
      </c>
      <c r="K69" s="41">
        <v>4200.450000000001</v>
      </c>
      <c r="L69" s="41">
        <v>4273.96</v>
      </c>
      <c r="M69" s="41">
        <v>4313.65</v>
      </c>
      <c r="N69" s="41">
        <v>4332.97</v>
      </c>
      <c r="O69" s="41">
        <v>4291.66</v>
      </c>
      <c r="P69" s="41">
        <v>4199.4</v>
      </c>
      <c r="Q69" s="41">
        <v>4211.14</v>
      </c>
      <c r="R69" s="41">
        <v>4195.91</v>
      </c>
      <c r="S69" s="41">
        <v>4264.280000000001</v>
      </c>
      <c r="T69" s="41">
        <v>4161.1900000000005</v>
      </c>
      <c r="U69" s="41">
        <v>4161.120000000001</v>
      </c>
      <c r="V69" s="41">
        <v>4228.1900000000005</v>
      </c>
      <c r="W69" s="41">
        <v>4160.8</v>
      </c>
      <c r="X69" s="41">
        <v>4384.5599999999995</v>
      </c>
      <c r="Y69" s="41">
        <v>4307.120000000001</v>
      </c>
    </row>
    <row r="70" spans="1:25" ht="15.75" customHeight="1">
      <c r="A70" s="40">
        <f t="shared" si="1"/>
        <v>44961</v>
      </c>
      <c r="B70" s="41">
        <v>4223.42</v>
      </c>
      <c r="C70" s="41">
        <v>4163.15</v>
      </c>
      <c r="D70" s="41">
        <v>4163.26</v>
      </c>
      <c r="E70" s="41">
        <v>4163.27</v>
      </c>
      <c r="F70" s="41">
        <v>4163.1900000000005</v>
      </c>
      <c r="G70" s="41">
        <v>4163.16</v>
      </c>
      <c r="H70" s="41">
        <v>4161.63</v>
      </c>
      <c r="I70" s="41">
        <v>4238.43</v>
      </c>
      <c r="J70" s="41">
        <v>4162.51</v>
      </c>
      <c r="K70" s="41">
        <v>4162.700000000001</v>
      </c>
      <c r="L70" s="41">
        <v>4162.74</v>
      </c>
      <c r="M70" s="41">
        <v>4182.1</v>
      </c>
      <c r="N70" s="41">
        <v>4162.65</v>
      </c>
      <c r="O70" s="41">
        <v>4162.6900000000005</v>
      </c>
      <c r="P70" s="41">
        <v>4162.6900000000005</v>
      </c>
      <c r="Q70" s="41">
        <v>4215.67</v>
      </c>
      <c r="R70" s="41">
        <v>4190.14</v>
      </c>
      <c r="S70" s="41">
        <v>4246.59</v>
      </c>
      <c r="T70" s="41">
        <v>4161.110000000001</v>
      </c>
      <c r="U70" s="41">
        <v>4161.25</v>
      </c>
      <c r="V70" s="41">
        <v>4223.42</v>
      </c>
      <c r="W70" s="41">
        <v>4160.870000000001</v>
      </c>
      <c r="X70" s="41">
        <v>4358.4</v>
      </c>
      <c r="Y70" s="41">
        <v>4230.07</v>
      </c>
    </row>
    <row r="71" spans="1:25" ht="15.75" customHeight="1">
      <c r="A71" s="40">
        <f t="shared" si="1"/>
        <v>44962</v>
      </c>
      <c r="B71" s="41">
        <v>4188.47</v>
      </c>
      <c r="C71" s="41">
        <v>4163.3099999999995</v>
      </c>
      <c r="D71" s="41">
        <v>4163.3099999999995</v>
      </c>
      <c r="E71" s="41">
        <v>4163.3099999999995</v>
      </c>
      <c r="F71" s="41">
        <v>4163.280000000001</v>
      </c>
      <c r="G71" s="41">
        <v>4163.27</v>
      </c>
      <c r="H71" s="41">
        <v>4162.42</v>
      </c>
      <c r="I71" s="41">
        <v>4216.66</v>
      </c>
      <c r="J71" s="41">
        <v>4162.24</v>
      </c>
      <c r="K71" s="41">
        <v>4162.58</v>
      </c>
      <c r="L71" s="41">
        <v>4164.02</v>
      </c>
      <c r="M71" s="41">
        <v>4205.67</v>
      </c>
      <c r="N71" s="41">
        <v>4263.41</v>
      </c>
      <c r="O71" s="41">
        <v>4272.96</v>
      </c>
      <c r="P71" s="41">
        <v>4212.55</v>
      </c>
      <c r="Q71" s="41">
        <v>4256.96</v>
      </c>
      <c r="R71" s="41">
        <v>4255.870000000001</v>
      </c>
      <c r="S71" s="41">
        <v>4255.85</v>
      </c>
      <c r="T71" s="41">
        <v>4161.13</v>
      </c>
      <c r="U71" s="41">
        <v>4161.110000000001</v>
      </c>
      <c r="V71" s="41">
        <v>4188.47</v>
      </c>
      <c r="W71" s="41">
        <v>4160.92</v>
      </c>
      <c r="X71" s="41">
        <v>4341.46</v>
      </c>
      <c r="Y71" s="41">
        <v>4248.110000000001</v>
      </c>
    </row>
    <row r="72" spans="1:25" ht="15.75" customHeight="1">
      <c r="A72" s="40">
        <f t="shared" si="1"/>
        <v>44963</v>
      </c>
      <c r="B72" s="41">
        <v>4206.9400000000005</v>
      </c>
      <c r="C72" s="41">
        <v>4163.35</v>
      </c>
      <c r="D72" s="41">
        <v>4163.360000000001</v>
      </c>
      <c r="E72" s="41">
        <v>4163.35</v>
      </c>
      <c r="F72" s="41">
        <v>4163.32</v>
      </c>
      <c r="G72" s="41">
        <v>4163.24</v>
      </c>
      <c r="H72" s="41">
        <v>4161.700000000001</v>
      </c>
      <c r="I72" s="41">
        <v>4275.89</v>
      </c>
      <c r="J72" s="41">
        <v>4162.620000000001</v>
      </c>
      <c r="K72" s="41">
        <v>4175.8099999999995</v>
      </c>
      <c r="L72" s="41">
        <v>4245.54</v>
      </c>
      <c r="M72" s="41">
        <v>4279.47</v>
      </c>
      <c r="N72" s="41">
        <v>4296.98</v>
      </c>
      <c r="O72" s="41">
        <v>4258.58</v>
      </c>
      <c r="P72" s="41">
        <v>4177.93</v>
      </c>
      <c r="Q72" s="41">
        <v>4184.52</v>
      </c>
      <c r="R72" s="41">
        <v>4169.41</v>
      </c>
      <c r="S72" s="41">
        <v>4240.6</v>
      </c>
      <c r="T72" s="41">
        <v>4160.96</v>
      </c>
      <c r="U72" s="41">
        <v>4160.96</v>
      </c>
      <c r="V72" s="41">
        <v>4206.9400000000005</v>
      </c>
      <c r="W72" s="41">
        <v>4160.48</v>
      </c>
      <c r="X72" s="41">
        <v>4356.42</v>
      </c>
      <c r="Y72" s="41">
        <v>4237.360000000001</v>
      </c>
    </row>
    <row r="73" spans="1:25" ht="15.75" customHeight="1">
      <c r="A73" s="40">
        <f t="shared" si="1"/>
        <v>44964</v>
      </c>
      <c r="B73" s="41">
        <v>4219.84</v>
      </c>
      <c r="C73" s="41">
        <v>4163.360000000001</v>
      </c>
      <c r="D73" s="41">
        <v>4163.38</v>
      </c>
      <c r="E73" s="41">
        <v>4163.49</v>
      </c>
      <c r="F73" s="41">
        <v>4163.360000000001</v>
      </c>
      <c r="G73" s="41">
        <v>4163.38</v>
      </c>
      <c r="H73" s="41">
        <v>4162.0599999999995</v>
      </c>
      <c r="I73" s="41">
        <v>4294.29</v>
      </c>
      <c r="J73" s="41">
        <v>4162.65</v>
      </c>
      <c r="K73" s="41">
        <v>4190.42</v>
      </c>
      <c r="L73" s="41">
        <v>4253.860000000001</v>
      </c>
      <c r="M73" s="41">
        <v>4292.030000000001</v>
      </c>
      <c r="N73" s="41">
        <v>4310.02</v>
      </c>
      <c r="O73" s="41">
        <v>4273.25</v>
      </c>
      <c r="P73" s="41">
        <v>4195.780000000001</v>
      </c>
      <c r="Q73" s="41">
        <v>4202.77</v>
      </c>
      <c r="R73" s="41">
        <v>4188.73</v>
      </c>
      <c r="S73" s="41">
        <v>4256.610000000001</v>
      </c>
      <c r="T73" s="41">
        <v>4161.42</v>
      </c>
      <c r="U73" s="41">
        <v>4161.370000000001</v>
      </c>
      <c r="V73" s="41">
        <v>4219.84</v>
      </c>
      <c r="W73" s="41">
        <v>4161.13</v>
      </c>
      <c r="X73" s="41">
        <v>4361.5</v>
      </c>
      <c r="Y73" s="41">
        <v>4303.09</v>
      </c>
    </row>
    <row r="74" spans="1:25" ht="15.75" customHeight="1">
      <c r="A74" s="40">
        <f t="shared" si="1"/>
        <v>44965</v>
      </c>
      <c r="B74" s="41">
        <v>4219.91</v>
      </c>
      <c r="C74" s="41">
        <v>4163.3</v>
      </c>
      <c r="D74" s="41">
        <v>4163.1900000000005</v>
      </c>
      <c r="E74" s="41">
        <v>4163.32</v>
      </c>
      <c r="F74" s="41">
        <v>4163.280000000001</v>
      </c>
      <c r="G74" s="41">
        <v>4163.21</v>
      </c>
      <c r="H74" s="41">
        <v>4161.370000000001</v>
      </c>
      <c r="I74" s="41">
        <v>4161.93</v>
      </c>
      <c r="J74" s="41">
        <v>4162.49</v>
      </c>
      <c r="K74" s="41">
        <v>4162.79</v>
      </c>
      <c r="L74" s="41">
        <v>4249.48</v>
      </c>
      <c r="M74" s="41">
        <v>4324.32</v>
      </c>
      <c r="N74" s="41">
        <v>4374.16</v>
      </c>
      <c r="O74" s="41">
        <v>4387.02</v>
      </c>
      <c r="P74" s="41">
        <v>4336.23</v>
      </c>
      <c r="Q74" s="41">
        <v>4340.38</v>
      </c>
      <c r="R74" s="41">
        <v>4327.620000000001</v>
      </c>
      <c r="S74" s="41">
        <v>4327.8</v>
      </c>
      <c r="T74" s="41">
        <v>4263.33</v>
      </c>
      <c r="U74" s="41">
        <v>4223.39</v>
      </c>
      <c r="V74" s="41">
        <v>4219.91</v>
      </c>
      <c r="W74" s="41">
        <v>4161.41</v>
      </c>
      <c r="X74" s="41">
        <v>4436.33</v>
      </c>
      <c r="Y74" s="41">
        <v>4338.73</v>
      </c>
    </row>
    <row r="75" spans="1:25" ht="15.75" customHeight="1">
      <c r="A75" s="40">
        <f t="shared" si="1"/>
        <v>44966</v>
      </c>
      <c r="B75" s="41">
        <v>4288.5</v>
      </c>
      <c r="C75" s="41">
        <v>4164.530000000001</v>
      </c>
      <c r="D75" s="41">
        <v>4163.15</v>
      </c>
      <c r="E75" s="41">
        <v>4163.16</v>
      </c>
      <c r="F75" s="41">
        <v>4163.15</v>
      </c>
      <c r="G75" s="41">
        <v>4162.58</v>
      </c>
      <c r="H75" s="41">
        <v>4161.84</v>
      </c>
      <c r="I75" s="41">
        <v>4296.05</v>
      </c>
      <c r="J75" s="41">
        <v>4162.84</v>
      </c>
      <c r="K75" s="41">
        <v>4202.360000000001</v>
      </c>
      <c r="L75" s="41">
        <v>4264.72</v>
      </c>
      <c r="M75" s="41">
        <v>4306.02</v>
      </c>
      <c r="N75" s="41">
        <v>4360.73</v>
      </c>
      <c r="O75" s="41">
        <v>4395.6</v>
      </c>
      <c r="P75" s="41">
        <v>4351.21</v>
      </c>
      <c r="Q75" s="41">
        <v>4360.58</v>
      </c>
      <c r="R75" s="41">
        <v>4344.3099999999995</v>
      </c>
      <c r="S75" s="41">
        <v>4337.34</v>
      </c>
      <c r="T75" s="41">
        <v>4253.93</v>
      </c>
      <c r="U75" s="41">
        <v>4212.22</v>
      </c>
      <c r="V75" s="41">
        <v>4288.5</v>
      </c>
      <c r="W75" s="41">
        <v>4160.870000000001</v>
      </c>
      <c r="X75" s="41">
        <v>4430.38</v>
      </c>
      <c r="Y75" s="41">
        <v>4340.25</v>
      </c>
    </row>
    <row r="76" spans="1:25" ht="15.75" customHeight="1">
      <c r="A76" s="40">
        <f t="shared" si="1"/>
        <v>44967</v>
      </c>
      <c r="B76" s="41">
        <v>4299.4</v>
      </c>
      <c r="C76" s="41">
        <v>4175.24</v>
      </c>
      <c r="D76" s="41">
        <v>4163.13</v>
      </c>
      <c r="E76" s="41">
        <v>4163.110000000001</v>
      </c>
      <c r="F76" s="41">
        <v>4163.05</v>
      </c>
      <c r="G76" s="41">
        <v>4162.72</v>
      </c>
      <c r="H76" s="41">
        <v>4161.700000000001</v>
      </c>
      <c r="I76" s="41">
        <v>4343.030000000001</v>
      </c>
      <c r="J76" s="41">
        <v>4162.63</v>
      </c>
      <c r="K76" s="41">
        <v>4226.3099999999995</v>
      </c>
      <c r="L76" s="41">
        <v>4306.89</v>
      </c>
      <c r="M76" s="41">
        <v>4340.08</v>
      </c>
      <c r="N76" s="41">
        <v>4406.200000000001</v>
      </c>
      <c r="O76" s="41">
        <v>4414.120000000001</v>
      </c>
      <c r="P76" s="41">
        <v>4356.280000000001</v>
      </c>
      <c r="Q76" s="41">
        <v>4374.3</v>
      </c>
      <c r="R76" s="41">
        <v>4351.200000000001</v>
      </c>
      <c r="S76" s="41">
        <v>4368.870000000001</v>
      </c>
      <c r="T76" s="41">
        <v>4324.89</v>
      </c>
      <c r="U76" s="41">
        <v>4284.77</v>
      </c>
      <c r="V76" s="41">
        <v>4299.4</v>
      </c>
      <c r="W76" s="41">
        <v>4161.27</v>
      </c>
      <c r="X76" s="41">
        <v>4453.02</v>
      </c>
      <c r="Y76" s="41">
        <v>4417.42</v>
      </c>
    </row>
    <row r="77" spans="1:25" ht="15.75" customHeight="1">
      <c r="A77" s="40">
        <f t="shared" si="1"/>
        <v>44968</v>
      </c>
      <c r="B77" s="41">
        <v>4295.76</v>
      </c>
      <c r="C77" s="41">
        <v>4163.120000000001</v>
      </c>
      <c r="D77" s="41">
        <v>4163.14</v>
      </c>
      <c r="E77" s="41">
        <v>4163.14</v>
      </c>
      <c r="F77" s="41">
        <v>4163.110000000001</v>
      </c>
      <c r="G77" s="41">
        <v>4162.64</v>
      </c>
      <c r="H77" s="41">
        <v>4161.9</v>
      </c>
      <c r="I77" s="41">
        <v>4288.66</v>
      </c>
      <c r="J77" s="41">
        <v>4162.860000000001</v>
      </c>
      <c r="K77" s="41">
        <v>4195.82</v>
      </c>
      <c r="L77" s="41">
        <v>4258.68</v>
      </c>
      <c r="M77" s="41">
        <v>4298.54</v>
      </c>
      <c r="N77" s="41">
        <v>4351.29</v>
      </c>
      <c r="O77" s="41">
        <v>4385.35</v>
      </c>
      <c r="P77" s="41">
        <v>4340.4</v>
      </c>
      <c r="Q77" s="41">
        <v>4350.1900000000005</v>
      </c>
      <c r="R77" s="41">
        <v>4336.41</v>
      </c>
      <c r="S77" s="41">
        <v>4335.63</v>
      </c>
      <c r="T77" s="41">
        <v>4250.84</v>
      </c>
      <c r="U77" s="41">
        <v>4209.370000000001</v>
      </c>
      <c r="V77" s="41">
        <v>4295.76</v>
      </c>
      <c r="W77" s="41">
        <v>4161.35</v>
      </c>
      <c r="X77" s="41">
        <v>4418.5</v>
      </c>
      <c r="Y77" s="41">
        <v>4336.15</v>
      </c>
    </row>
    <row r="78" spans="1:25" ht="15.75" customHeight="1">
      <c r="A78" s="40">
        <f t="shared" si="1"/>
        <v>44969</v>
      </c>
      <c r="B78" s="41">
        <v>4319.46</v>
      </c>
      <c r="C78" s="41">
        <v>4182.57</v>
      </c>
      <c r="D78" s="41">
        <v>4163.25</v>
      </c>
      <c r="E78" s="41">
        <v>4163.27</v>
      </c>
      <c r="F78" s="41">
        <v>4163.280000000001</v>
      </c>
      <c r="G78" s="41">
        <v>4163.22</v>
      </c>
      <c r="H78" s="41">
        <v>4184.58</v>
      </c>
      <c r="I78" s="41">
        <v>4353.82</v>
      </c>
      <c r="J78" s="41">
        <v>4179.23</v>
      </c>
      <c r="K78" s="41">
        <v>4169.92</v>
      </c>
      <c r="L78" s="41">
        <v>4162.72</v>
      </c>
      <c r="M78" s="41">
        <v>4188.24</v>
      </c>
      <c r="N78" s="41">
        <v>4241.82</v>
      </c>
      <c r="O78" s="41">
        <v>4255.01</v>
      </c>
      <c r="P78" s="41">
        <v>4221.1</v>
      </c>
      <c r="Q78" s="41">
        <v>4272.1900000000005</v>
      </c>
      <c r="R78" s="41">
        <v>4299.49</v>
      </c>
      <c r="S78" s="41">
        <v>4307.14</v>
      </c>
      <c r="T78" s="41">
        <v>4318.93</v>
      </c>
      <c r="U78" s="41">
        <v>4269.04</v>
      </c>
      <c r="V78" s="41">
        <v>4319.46</v>
      </c>
      <c r="W78" s="41">
        <v>4162.110000000001</v>
      </c>
      <c r="X78" s="41">
        <v>4430.63</v>
      </c>
      <c r="Y78" s="41">
        <v>4354.71</v>
      </c>
    </row>
    <row r="79" spans="1:25" ht="15.75" customHeight="1">
      <c r="A79" s="40">
        <f t="shared" si="1"/>
        <v>44970</v>
      </c>
      <c r="B79" s="41">
        <v>4292.09</v>
      </c>
      <c r="C79" s="41">
        <v>4163.42</v>
      </c>
      <c r="D79" s="41">
        <v>4162.72</v>
      </c>
      <c r="E79" s="41">
        <v>4162.43</v>
      </c>
      <c r="F79" s="41">
        <v>4162.96</v>
      </c>
      <c r="G79" s="41">
        <v>4162.41</v>
      </c>
      <c r="H79" s="41">
        <v>4161.51</v>
      </c>
      <c r="I79" s="41">
        <v>4297.4400000000005</v>
      </c>
      <c r="J79" s="41">
        <v>4162.71</v>
      </c>
      <c r="K79" s="41">
        <v>4196.32</v>
      </c>
      <c r="L79" s="41">
        <v>4258.55</v>
      </c>
      <c r="M79" s="41">
        <v>4297.38</v>
      </c>
      <c r="N79" s="41">
        <v>4356</v>
      </c>
      <c r="O79" s="41">
        <v>4387.34</v>
      </c>
      <c r="P79" s="41">
        <v>4343.18</v>
      </c>
      <c r="Q79" s="41">
        <v>4354.72</v>
      </c>
      <c r="R79" s="41">
        <v>4343.3099999999995</v>
      </c>
      <c r="S79" s="41">
        <v>4328.66</v>
      </c>
      <c r="T79" s="41">
        <v>4255.26</v>
      </c>
      <c r="U79" s="41">
        <v>4204.54</v>
      </c>
      <c r="V79" s="41">
        <v>4292.09</v>
      </c>
      <c r="W79" s="41">
        <v>4160.68</v>
      </c>
      <c r="X79" s="41">
        <v>4437.89</v>
      </c>
      <c r="Y79" s="41">
        <v>4330.58</v>
      </c>
    </row>
    <row r="80" spans="1:25" ht="15.75" customHeight="1">
      <c r="A80" s="40">
        <f t="shared" si="1"/>
        <v>44971</v>
      </c>
      <c r="B80" s="41">
        <v>4323.71</v>
      </c>
      <c r="C80" s="41">
        <v>4207.59</v>
      </c>
      <c r="D80" s="41">
        <v>4162.49</v>
      </c>
      <c r="E80" s="41">
        <v>4162.49</v>
      </c>
      <c r="F80" s="41">
        <v>4162.4</v>
      </c>
      <c r="G80" s="41">
        <v>4162.91</v>
      </c>
      <c r="H80" s="41">
        <v>4161.5</v>
      </c>
      <c r="I80" s="41">
        <v>4322.59</v>
      </c>
      <c r="J80" s="41">
        <v>4162.5</v>
      </c>
      <c r="K80" s="41">
        <v>4162.620000000001</v>
      </c>
      <c r="L80" s="41">
        <v>4162.49</v>
      </c>
      <c r="M80" s="41">
        <v>4209.72</v>
      </c>
      <c r="N80" s="41">
        <v>4259.92</v>
      </c>
      <c r="O80" s="41">
        <v>4275.39</v>
      </c>
      <c r="P80" s="41">
        <v>4201.72</v>
      </c>
      <c r="Q80" s="41">
        <v>4221.88</v>
      </c>
      <c r="R80" s="41">
        <v>4253.950000000001</v>
      </c>
      <c r="S80" s="41">
        <v>4339.66</v>
      </c>
      <c r="T80" s="41">
        <v>4347.1</v>
      </c>
      <c r="U80" s="41">
        <v>4289.08</v>
      </c>
      <c r="V80" s="41">
        <v>4323.71</v>
      </c>
      <c r="W80" s="41">
        <v>4160.65</v>
      </c>
      <c r="X80" s="41">
        <v>4448.27</v>
      </c>
      <c r="Y80" s="41">
        <v>4352.59</v>
      </c>
    </row>
    <row r="81" spans="1:25" ht="15.75" customHeight="1">
      <c r="A81" s="40">
        <f t="shared" si="1"/>
        <v>44972</v>
      </c>
      <c r="B81" s="41">
        <v>4321.92</v>
      </c>
      <c r="C81" s="41">
        <v>4214.950000000001</v>
      </c>
      <c r="D81" s="41">
        <v>4162.77</v>
      </c>
      <c r="E81" s="41">
        <v>4162.68</v>
      </c>
      <c r="F81" s="41">
        <v>4162.71</v>
      </c>
      <c r="G81" s="41">
        <v>4162.77</v>
      </c>
      <c r="H81" s="41">
        <v>4203.25</v>
      </c>
      <c r="I81" s="41">
        <v>4369.84</v>
      </c>
      <c r="J81" s="41">
        <v>4187.120000000001</v>
      </c>
      <c r="K81" s="41">
        <v>4206.77</v>
      </c>
      <c r="L81" s="41">
        <v>4221.200000000001</v>
      </c>
      <c r="M81" s="41">
        <v>4261.18</v>
      </c>
      <c r="N81" s="41">
        <v>4282.5</v>
      </c>
      <c r="O81" s="41">
        <v>4231.780000000001</v>
      </c>
      <c r="P81" s="41">
        <v>4162.52</v>
      </c>
      <c r="Q81" s="41">
        <v>4231.75</v>
      </c>
      <c r="R81" s="41">
        <v>4240.610000000001</v>
      </c>
      <c r="S81" s="41">
        <v>4291.66</v>
      </c>
      <c r="T81" s="41">
        <v>4329.63</v>
      </c>
      <c r="U81" s="41">
        <v>4282.29</v>
      </c>
      <c r="V81" s="41">
        <v>4321.92</v>
      </c>
      <c r="W81" s="41">
        <v>4161.16</v>
      </c>
      <c r="X81" s="41">
        <v>4434.27</v>
      </c>
      <c r="Y81" s="41">
        <v>4347.77</v>
      </c>
    </row>
    <row r="82" spans="1:25" ht="15.75" customHeight="1">
      <c r="A82" s="40">
        <f t="shared" si="1"/>
        <v>44973</v>
      </c>
      <c r="B82" s="41">
        <v>4321.17</v>
      </c>
      <c r="C82" s="41">
        <v>4197.6</v>
      </c>
      <c r="D82" s="41">
        <v>4162.83</v>
      </c>
      <c r="E82" s="41">
        <v>4163.29</v>
      </c>
      <c r="F82" s="41">
        <v>4163.24</v>
      </c>
      <c r="G82" s="41">
        <v>4162.74</v>
      </c>
      <c r="H82" s="41">
        <v>4161.97</v>
      </c>
      <c r="I82" s="41">
        <v>4348.14</v>
      </c>
      <c r="J82" s="41">
        <v>4168.43</v>
      </c>
      <c r="K82" s="41">
        <v>4247.71</v>
      </c>
      <c r="L82" s="41">
        <v>4325.26</v>
      </c>
      <c r="M82" s="41">
        <v>4356.08</v>
      </c>
      <c r="N82" s="41">
        <v>4399.07</v>
      </c>
      <c r="O82" s="41">
        <v>4406.46</v>
      </c>
      <c r="P82" s="41">
        <v>4340.35</v>
      </c>
      <c r="Q82" s="41">
        <v>4345.43</v>
      </c>
      <c r="R82" s="41">
        <v>4309.450000000001</v>
      </c>
      <c r="S82" s="41">
        <v>4279.74</v>
      </c>
      <c r="T82" s="41">
        <v>4300.02</v>
      </c>
      <c r="U82" s="41">
        <v>4240.9</v>
      </c>
      <c r="V82" s="41">
        <v>4321.17</v>
      </c>
      <c r="W82" s="41">
        <v>4160.98</v>
      </c>
      <c r="X82" s="41">
        <v>4431.42</v>
      </c>
      <c r="Y82" s="41">
        <v>4379.68</v>
      </c>
    </row>
    <row r="83" spans="1:25" ht="15.75" customHeight="1">
      <c r="A83" s="40">
        <f t="shared" si="1"/>
        <v>44974</v>
      </c>
      <c r="B83" s="41">
        <v>4325.51</v>
      </c>
      <c r="C83" s="41">
        <v>4206.89</v>
      </c>
      <c r="D83" s="41">
        <v>4162.8</v>
      </c>
      <c r="E83" s="41">
        <v>4162.83</v>
      </c>
      <c r="F83" s="41">
        <v>4162.79</v>
      </c>
      <c r="G83" s="41">
        <v>4162.67</v>
      </c>
      <c r="H83" s="41">
        <v>4166.450000000001</v>
      </c>
      <c r="I83" s="41">
        <v>4356.450000000001</v>
      </c>
      <c r="J83" s="41">
        <v>4169.68</v>
      </c>
      <c r="K83" s="41">
        <v>4248.82</v>
      </c>
      <c r="L83" s="41">
        <v>4326.07</v>
      </c>
      <c r="M83" s="41">
        <v>4357.75</v>
      </c>
      <c r="N83" s="41">
        <v>4400.17</v>
      </c>
      <c r="O83" s="41">
        <v>4410.97</v>
      </c>
      <c r="P83" s="41">
        <v>4346.34</v>
      </c>
      <c r="Q83" s="41">
        <v>4354.83</v>
      </c>
      <c r="R83" s="41">
        <v>4316.18</v>
      </c>
      <c r="S83" s="41">
        <v>4281.120000000001</v>
      </c>
      <c r="T83" s="41">
        <v>4311.3</v>
      </c>
      <c r="U83" s="41">
        <v>4249.370000000001</v>
      </c>
      <c r="V83" s="41">
        <v>4325.51</v>
      </c>
      <c r="W83" s="41">
        <v>4160.52</v>
      </c>
      <c r="X83" s="41">
        <v>4440.52</v>
      </c>
      <c r="Y83" s="41">
        <v>4386.030000000001</v>
      </c>
    </row>
    <row r="84" spans="1:25" ht="15.75" customHeight="1">
      <c r="A84" s="40">
        <f t="shared" si="1"/>
        <v>44975</v>
      </c>
      <c r="B84" s="41">
        <v>4326.17</v>
      </c>
      <c r="C84" s="41">
        <v>4210.55</v>
      </c>
      <c r="D84" s="41">
        <v>4162.8</v>
      </c>
      <c r="E84" s="41">
        <v>4162.700000000001</v>
      </c>
      <c r="F84" s="41">
        <v>4162.67</v>
      </c>
      <c r="G84" s="41">
        <v>4162.98</v>
      </c>
      <c r="H84" s="41">
        <v>4194.91</v>
      </c>
      <c r="I84" s="41">
        <v>4359.030000000001</v>
      </c>
      <c r="J84" s="41">
        <v>4176.5</v>
      </c>
      <c r="K84" s="41">
        <v>4214.17</v>
      </c>
      <c r="L84" s="41">
        <v>4245.610000000001</v>
      </c>
      <c r="M84" s="41">
        <v>4199.34</v>
      </c>
      <c r="N84" s="41">
        <v>4233.370000000001</v>
      </c>
      <c r="O84" s="41">
        <v>4166.32</v>
      </c>
      <c r="P84" s="41">
        <v>4162</v>
      </c>
      <c r="Q84" s="41">
        <v>4162.09</v>
      </c>
      <c r="R84" s="41">
        <v>4162.26</v>
      </c>
      <c r="S84" s="41">
        <v>4221.27</v>
      </c>
      <c r="T84" s="41">
        <v>4262.82</v>
      </c>
      <c r="U84" s="41">
        <v>4210.46</v>
      </c>
      <c r="V84" s="41">
        <v>4326.17</v>
      </c>
      <c r="W84" s="41">
        <v>4160.43</v>
      </c>
      <c r="X84" s="41">
        <v>4382.77</v>
      </c>
      <c r="Y84" s="41">
        <v>4317.5599999999995</v>
      </c>
    </row>
    <row r="85" spans="1:25" ht="15.75" customHeight="1">
      <c r="A85" s="40">
        <f t="shared" si="1"/>
        <v>44976</v>
      </c>
      <c r="B85" s="41">
        <v>4269.4</v>
      </c>
      <c r="C85" s="41">
        <v>4162.72</v>
      </c>
      <c r="D85" s="41">
        <v>4162.46</v>
      </c>
      <c r="E85" s="41">
        <v>4163.200000000001</v>
      </c>
      <c r="F85" s="41">
        <v>4163.18</v>
      </c>
      <c r="G85" s="41">
        <v>4163.18</v>
      </c>
      <c r="H85" s="41">
        <v>4162.39</v>
      </c>
      <c r="I85" s="41">
        <v>4229.76</v>
      </c>
      <c r="J85" s="41">
        <v>4161.67</v>
      </c>
      <c r="K85" s="41">
        <v>4202.96</v>
      </c>
      <c r="L85" s="41">
        <v>4177.51</v>
      </c>
      <c r="M85" s="41">
        <v>4162.030000000001</v>
      </c>
      <c r="N85" s="41">
        <v>4198.26</v>
      </c>
      <c r="O85" s="41">
        <v>4174.82</v>
      </c>
      <c r="P85" s="41">
        <v>4162.22</v>
      </c>
      <c r="Q85" s="41">
        <v>4234.35</v>
      </c>
      <c r="R85" s="41">
        <v>4189.46</v>
      </c>
      <c r="S85" s="41">
        <v>4181.34</v>
      </c>
      <c r="T85" s="41">
        <v>4207.99</v>
      </c>
      <c r="U85" s="41">
        <v>4185.08</v>
      </c>
      <c r="V85" s="41">
        <v>4269.4</v>
      </c>
      <c r="W85" s="41">
        <v>4160.71</v>
      </c>
      <c r="X85" s="41">
        <v>4398.18</v>
      </c>
      <c r="Y85" s="41">
        <v>4280.97</v>
      </c>
    </row>
    <row r="86" spans="1:25" ht="15.75" customHeight="1">
      <c r="A86" s="40">
        <f t="shared" si="1"/>
        <v>44977</v>
      </c>
      <c r="B86" s="41">
        <v>4221.79</v>
      </c>
      <c r="C86" s="41">
        <v>4162.46</v>
      </c>
      <c r="D86" s="41">
        <v>4162.47</v>
      </c>
      <c r="E86" s="41">
        <v>4162.42</v>
      </c>
      <c r="F86" s="41">
        <v>4162.4400000000005</v>
      </c>
      <c r="G86" s="41">
        <v>4162.55</v>
      </c>
      <c r="H86" s="41">
        <v>4159.74</v>
      </c>
      <c r="I86" s="41">
        <v>4202.34</v>
      </c>
      <c r="J86" s="41">
        <v>4160.16</v>
      </c>
      <c r="K86" s="41">
        <v>4159.950000000001</v>
      </c>
      <c r="L86" s="41">
        <v>4159.83</v>
      </c>
      <c r="M86" s="41">
        <v>4159.42</v>
      </c>
      <c r="N86" s="41">
        <v>4159.88</v>
      </c>
      <c r="O86" s="41">
        <v>4159.85</v>
      </c>
      <c r="P86" s="41">
        <v>4159.83</v>
      </c>
      <c r="Q86" s="41">
        <v>4160.02</v>
      </c>
      <c r="R86" s="41">
        <v>4161.27</v>
      </c>
      <c r="S86" s="41">
        <v>4161.75</v>
      </c>
      <c r="T86" s="41">
        <v>4159.16</v>
      </c>
      <c r="U86" s="41">
        <v>4158.38</v>
      </c>
      <c r="V86" s="41">
        <v>4221.79</v>
      </c>
      <c r="W86" s="41">
        <v>4157.99</v>
      </c>
      <c r="X86" s="41">
        <v>4353.450000000001</v>
      </c>
      <c r="Y86" s="41">
        <v>4254.49</v>
      </c>
    </row>
    <row r="87" spans="1:25" ht="15.75" customHeight="1">
      <c r="A87" s="40">
        <f t="shared" si="1"/>
        <v>44978</v>
      </c>
      <c r="B87" s="41">
        <v>4236.27</v>
      </c>
      <c r="C87" s="41">
        <v>4162.48</v>
      </c>
      <c r="D87" s="41">
        <v>4162.48</v>
      </c>
      <c r="E87" s="41">
        <v>4162.42</v>
      </c>
      <c r="F87" s="41">
        <v>4162.42</v>
      </c>
      <c r="G87" s="41">
        <v>4162.38</v>
      </c>
      <c r="H87" s="41">
        <v>4159.5</v>
      </c>
      <c r="I87" s="41">
        <v>4222.450000000001</v>
      </c>
      <c r="J87" s="41">
        <v>4159.9</v>
      </c>
      <c r="K87" s="41">
        <v>4159.530000000001</v>
      </c>
      <c r="L87" s="41">
        <v>4159.33</v>
      </c>
      <c r="M87" s="41">
        <v>4159.030000000001</v>
      </c>
      <c r="N87" s="41">
        <v>4159.5599999999995</v>
      </c>
      <c r="O87" s="41">
        <v>4159.55</v>
      </c>
      <c r="P87" s="41">
        <v>4159.18</v>
      </c>
      <c r="Q87" s="41">
        <v>4181.17</v>
      </c>
      <c r="R87" s="41">
        <v>4161.16</v>
      </c>
      <c r="S87" s="41">
        <v>4161.530000000001</v>
      </c>
      <c r="T87" s="41">
        <v>4159.0599999999995</v>
      </c>
      <c r="U87" s="41">
        <v>4158.25</v>
      </c>
      <c r="V87" s="41">
        <v>4236.27</v>
      </c>
      <c r="W87" s="41">
        <v>4158.1</v>
      </c>
      <c r="X87" s="41">
        <v>4363.9</v>
      </c>
      <c r="Y87" s="41">
        <v>4272.42</v>
      </c>
    </row>
    <row r="88" spans="1:25" ht="15.75" customHeight="1">
      <c r="A88" s="40">
        <f t="shared" si="1"/>
        <v>44979</v>
      </c>
      <c r="B88" s="41">
        <v>4236.41</v>
      </c>
      <c r="C88" s="41">
        <v>4162.47</v>
      </c>
      <c r="D88" s="41">
        <v>4162.43</v>
      </c>
      <c r="E88" s="41">
        <v>4162.38</v>
      </c>
      <c r="F88" s="41">
        <v>4162.42</v>
      </c>
      <c r="G88" s="41">
        <v>4162.4400000000005</v>
      </c>
      <c r="H88" s="41">
        <v>4159.780000000001</v>
      </c>
      <c r="I88" s="41">
        <v>4222.610000000001</v>
      </c>
      <c r="J88" s="41">
        <v>4160.09</v>
      </c>
      <c r="K88" s="41">
        <v>4159.950000000001</v>
      </c>
      <c r="L88" s="41">
        <v>4159.42</v>
      </c>
      <c r="M88" s="41">
        <v>4159.65</v>
      </c>
      <c r="N88" s="41">
        <v>4159.57</v>
      </c>
      <c r="O88" s="41">
        <v>4159.530000000001</v>
      </c>
      <c r="P88" s="41">
        <v>4159.8099999999995</v>
      </c>
      <c r="Q88" s="41">
        <v>4185.73</v>
      </c>
      <c r="R88" s="41">
        <v>4160.6</v>
      </c>
      <c r="S88" s="41">
        <v>4161.43</v>
      </c>
      <c r="T88" s="41">
        <v>4158.71</v>
      </c>
      <c r="U88" s="41">
        <v>4158.1900000000005</v>
      </c>
      <c r="V88" s="41">
        <v>4236.41</v>
      </c>
      <c r="W88" s="41">
        <v>4157.09</v>
      </c>
      <c r="X88" s="41">
        <v>4367.4400000000005</v>
      </c>
      <c r="Y88" s="41">
        <v>4274.370000000001</v>
      </c>
    </row>
    <row r="89" spans="1:25" ht="15.75" customHeight="1">
      <c r="A89" s="40">
        <f t="shared" si="1"/>
        <v>44980</v>
      </c>
      <c r="B89" s="41">
        <v>4289.950000000001</v>
      </c>
      <c r="C89" s="41">
        <v>4172.24</v>
      </c>
      <c r="D89" s="41">
        <v>4162.72</v>
      </c>
      <c r="E89" s="41">
        <v>4163.18</v>
      </c>
      <c r="F89" s="41">
        <v>4163.14</v>
      </c>
      <c r="G89" s="41">
        <v>4163.030000000001</v>
      </c>
      <c r="H89" s="41">
        <v>4161.47</v>
      </c>
      <c r="I89" s="41">
        <v>4301.9</v>
      </c>
      <c r="J89" s="41">
        <v>4162.16</v>
      </c>
      <c r="K89" s="41">
        <v>4221.610000000001</v>
      </c>
      <c r="L89" s="41">
        <v>4202.17</v>
      </c>
      <c r="M89" s="41">
        <v>4172.5</v>
      </c>
      <c r="N89" s="41">
        <v>4225.39</v>
      </c>
      <c r="O89" s="41">
        <v>4201.8099999999995</v>
      </c>
      <c r="P89" s="41">
        <v>4162.02</v>
      </c>
      <c r="Q89" s="41">
        <v>4257.96</v>
      </c>
      <c r="R89" s="41">
        <v>4214.97</v>
      </c>
      <c r="S89" s="41">
        <v>4208.04</v>
      </c>
      <c r="T89" s="41">
        <v>4251.200000000001</v>
      </c>
      <c r="U89" s="41">
        <v>4223.51</v>
      </c>
      <c r="V89" s="41">
        <v>4289.950000000001</v>
      </c>
      <c r="W89" s="41">
        <v>4160.72</v>
      </c>
      <c r="X89" s="41">
        <v>4429.18</v>
      </c>
      <c r="Y89" s="41">
        <v>4326.9</v>
      </c>
    </row>
    <row r="90" spans="1:25" ht="15.75" customHeight="1">
      <c r="A90" s="40">
        <f t="shared" si="1"/>
        <v>44981</v>
      </c>
      <c r="B90" s="41">
        <v>4271.27</v>
      </c>
      <c r="C90" s="41">
        <v>4163.04</v>
      </c>
      <c r="D90" s="41">
        <v>4163.17</v>
      </c>
      <c r="E90" s="41">
        <v>4163.21</v>
      </c>
      <c r="F90" s="41">
        <v>4163.17</v>
      </c>
      <c r="G90" s="41">
        <v>4163.01</v>
      </c>
      <c r="H90" s="41">
        <v>4161.79</v>
      </c>
      <c r="I90" s="41">
        <v>4161.8099999999995</v>
      </c>
      <c r="J90" s="41">
        <v>4162.120000000001</v>
      </c>
      <c r="K90" s="41">
        <v>4162.42</v>
      </c>
      <c r="L90" s="41">
        <v>4162.39</v>
      </c>
      <c r="M90" s="41">
        <v>4162.370000000001</v>
      </c>
      <c r="N90" s="41">
        <v>4162.3</v>
      </c>
      <c r="O90" s="41">
        <v>4162.32</v>
      </c>
      <c r="P90" s="41">
        <v>4162.22</v>
      </c>
      <c r="Q90" s="41">
        <v>4162.21</v>
      </c>
      <c r="R90" s="41">
        <v>4162.43</v>
      </c>
      <c r="S90" s="41">
        <v>4162.370000000001</v>
      </c>
      <c r="T90" s="41">
        <v>4160.49</v>
      </c>
      <c r="U90" s="41">
        <v>4160.42</v>
      </c>
      <c r="V90" s="41">
        <v>4271.27</v>
      </c>
      <c r="W90" s="41">
        <v>4160.08</v>
      </c>
      <c r="X90" s="41">
        <v>4325.5</v>
      </c>
      <c r="Y90" s="41">
        <v>4241.57</v>
      </c>
    </row>
    <row r="91" spans="1:25" ht="15.75" customHeight="1">
      <c r="A91" s="40">
        <f t="shared" si="1"/>
        <v>44982</v>
      </c>
      <c r="B91" s="41">
        <v>4168.0599999999995</v>
      </c>
      <c r="C91" s="41">
        <v>4163.14</v>
      </c>
      <c r="D91" s="41">
        <v>4163.200000000001</v>
      </c>
      <c r="E91" s="41">
        <v>4163.21</v>
      </c>
      <c r="F91" s="41">
        <v>4163.1900000000005</v>
      </c>
      <c r="G91" s="41">
        <v>4163.09</v>
      </c>
      <c r="H91" s="41">
        <v>4162.05</v>
      </c>
      <c r="I91" s="41">
        <v>4161.870000000001</v>
      </c>
      <c r="J91" s="41">
        <v>4162.110000000001</v>
      </c>
      <c r="K91" s="41">
        <v>4162.41</v>
      </c>
      <c r="L91" s="41">
        <v>4162.200000000001</v>
      </c>
      <c r="M91" s="41">
        <v>4162.120000000001</v>
      </c>
      <c r="N91" s="41">
        <v>4162.07</v>
      </c>
      <c r="O91" s="41">
        <v>4162.15</v>
      </c>
      <c r="P91" s="41">
        <v>4162.27</v>
      </c>
      <c r="Q91" s="41">
        <v>4162.4</v>
      </c>
      <c r="R91" s="41">
        <v>4162.46</v>
      </c>
      <c r="S91" s="41">
        <v>4162.4400000000005</v>
      </c>
      <c r="T91" s="41">
        <v>4160.65</v>
      </c>
      <c r="U91" s="41">
        <v>4160.64</v>
      </c>
      <c r="V91" s="41">
        <v>4168.0599999999995</v>
      </c>
      <c r="W91" s="41">
        <v>4160.370000000001</v>
      </c>
      <c r="X91" s="41">
        <v>4326.71</v>
      </c>
      <c r="Y91" s="41">
        <v>4262.63</v>
      </c>
    </row>
    <row r="92" spans="1:25" ht="15.75" customHeight="1">
      <c r="A92" s="40">
        <f t="shared" si="1"/>
        <v>44983</v>
      </c>
      <c r="B92" s="41">
        <v>4178.860000000001</v>
      </c>
      <c r="C92" s="41">
        <v>4162.76</v>
      </c>
      <c r="D92" s="41">
        <v>4163.29</v>
      </c>
      <c r="E92" s="41">
        <v>4163.280000000001</v>
      </c>
      <c r="F92" s="41">
        <v>4163.24</v>
      </c>
      <c r="G92" s="41">
        <v>4163.23</v>
      </c>
      <c r="H92" s="41">
        <v>4162.280000000001</v>
      </c>
      <c r="I92" s="41">
        <v>4162.46</v>
      </c>
      <c r="J92" s="41">
        <v>4162.18</v>
      </c>
      <c r="K92" s="41">
        <v>4162.200000000001</v>
      </c>
      <c r="L92" s="41">
        <v>4162.07</v>
      </c>
      <c r="M92" s="41">
        <v>4161.77</v>
      </c>
      <c r="N92" s="41">
        <v>4161.82</v>
      </c>
      <c r="O92" s="41">
        <v>4161.8</v>
      </c>
      <c r="P92" s="41">
        <v>4161.84</v>
      </c>
      <c r="Q92" s="41">
        <v>4162.22</v>
      </c>
      <c r="R92" s="41">
        <v>4162.4</v>
      </c>
      <c r="S92" s="41">
        <v>4162.34</v>
      </c>
      <c r="T92" s="41">
        <v>4160.59</v>
      </c>
      <c r="U92" s="41">
        <v>4160.83</v>
      </c>
      <c r="V92" s="41">
        <v>4178.860000000001</v>
      </c>
      <c r="W92" s="41">
        <v>4160.33</v>
      </c>
      <c r="X92" s="41">
        <v>4283.72</v>
      </c>
      <c r="Y92" s="41">
        <v>4206.75</v>
      </c>
    </row>
    <row r="93" spans="1:25" ht="15.75" customHeight="1">
      <c r="A93" s="40">
        <f t="shared" si="1"/>
        <v>44984</v>
      </c>
      <c r="B93" s="41">
        <v>4175.52</v>
      </c>
      <c r="C93" s="41">
        <v>4163.23</v>
      </c>
      <c r="D93" s="41">
        <v>4163.26</v>
      </c>
      <c r="E93" s="41">
        <v>4163.18</v>
      </c>
      <c r="F93" s="41">
        <v>4163.07</v>
      </c>
      <c r="G93" s="41">
        <v>4162.870000000001</v>
      </c>
      <c r="H93" s="41">
        <v>4162.120000000001</v>
      </c>
      <c r="I93" s="41">
        <v>4162.63</v>
      </c>
      <c r="J93" s="41">
        <v>4162.27</v>
      </c>
      <c r="K93" s="41">
        <v>4162.3099999999995</v>
      </c>
      <c r="L93" s="41">
        <v>4162.33</v>
      </c>
      <c r="M93" s="41">
        <v>4162.29</v>
      </c>
      <c r="N93" s="41">
        <v>4162.27</v>
      </c>
      <c r="O93" s="41">
        <v>4162.3</v>
      </c>
      <c r="P93" s="41">
        <v>4162.25</v>
      </c>
      <c r="Q93" s="41">
        <v>4162.38</v>
      </c>
      <c r="R93" s="41">
        <v>4162.35</v>
      </c>
      <c r="S93" s="41">
        <v>4162.88</v>
      </c>
      <c r="T93" s="41">
        <v>4161.27</v>
      </c>
      <c r="U93" s="41">
        <v>4161.21</v>
      </c>
      <c r="V93" s="41">
        <v>4175.52</v>
      </c>
      <c r="W93" s="41">
        <v>4161.110000000001</v>
      </c>
      <c r="X93" s="41">
        <v>4283.370000000001</v>
      </c>
      <c r="Y93" s="41">
        <v>4217.610000000001</v>
      </c>
    </row>
    <row r="94" spans="1:25" ht="15.75" customHeight="1">
      <c r="A94" s="40">
        <f t="shared" si="1"/>
        <v>44985</v>
      </c>
      <c r="B94" s="41">
        <v>4176</v>
      </c>
      <c r="C94" s="41">
        <v>4163.55</v>
      </c>
      <c r="D94" s="41">
        <v>4163.57</v>
      </c>
      <c r="E94" s="41">
        <v>4163.55</v>
      </c>
      <c r="F94" s="41">
        <v>4163.48</v>
      </c>
      <c r="G94" s="41">
        <v>4163.3</v>
      </c>
      <c r="H94" s="41">
        <v>4162</v>
      </c>
      <c r="I94" s="41">
        <v>4162.35</v>
      </c>
      <c r="J94" s="41">
        <v>4162.870000000001</v>
      </c>
      <c r="K94" s="41">
        <v>4162.82</v>
      </c>
      <c r="L94" s="41">
        <v>4162.79</v>
      </c>
      <c r="M94" s="41">
        <v>4162.780000000001</v>
      </c>
      <c r="N94" s="41">
        <v>4162.8099999999995</v>
      </c>
      <c r="O94" s="41">
        <v>4162.82</v>
      </c>
      <c r="P94" s="41">
        <v>4162.77</v>
      </c>
      <c r="Q94" s="41">
        <v>4162.860000000001</v>
      </c>
      <c r="R94" s="41">
        <v>4162.91</v>
      </c>
      <c r="S94" s="41">
        <v>4162.620000000001</v>
      </c>
      <c r="T94" s="41">
        <v>4160.8</v>
      </c>
      <c r="U94" s="41">
        <v>4160.870000000001</v>
      </c>
      <c r="V94" s="41">
        <v>4176</v>
      </c>
      <c r="W94" s="41">
        <v>4160.700000000001</v>
      </c>
      <c r="X94" s="41">
        <v>4286.9400000000005</v>
      </c>
      <c r="Y94" s="41">
        <v>4217.700000000001</v>
      </c>
    </row>
    <row r="95" spans="1:25" ht="15.75" customHeight="1">
      <c r="A95" s="40"/>
      <c r="B95" s="41"/>
      <c r="C95" s="41"/>
      <c r="D95" s="41"/>
      <c r="E95" s="41"/>
      <c r="F95" s="41"/>
      <c r="G95" s="41"/>
      <c r="H95" s="41"/>
      <c r="I95" s="41"/>
      <c r="J95" s="41"/>
      <c r="K95" s="41"/>
      <c r="L95" s="41"/>
      <c r="M95" s="41"/>
      <c r="N95" s="41"/>
      <c r="O95" s="41"/>
      <c r="P95" s="41"/>
      <c r="Q95" s="41"/>
      <c r="R95" s="41"/>
      <c r="S95" s="41"/>
      <c r="T95" s="41"/>
      <c r="U95" s="41"/>
      <c r="V95" s="41"/>
      <c r="W95" s="41"/>
      <c r="X95" s="41"/>
      <c r="Y95" s="41"/>
    </row>
    <row r="96" spans="1:25" ht="15.75" customHeight="1">
      <c r="A96" s="40"/>
      <c r="B96" s="41"/>
      <c r="C96" s="41"/>
      <c r="D96" s="41"/>
      <c r="E96" s="41"/>
      <c r="F96" s="41"/>
      <c r="G96" s="41"/>
      <c r="H96" s="41"/>
      <c r="I96" s="41"/>
      <c r="J96" s="41"/>
      <c r="K96" s="41"/>
      <c r="L96" s="41"/>
      <c r="M96" s="41"/>
      <c r="N96" s="41"/>
      <c r="O96" s="41"/>
      <c r="P96" s="41"/>
      <c r="Q96" s="41"/>
      <c r="R96" s="41"/>
      <c r="S96" s="41"/>
      <c r="T96" s="41"/>
      <c r="U96" s="41"/>
      <c r="V96" s="41"/>
      <c r="W96" s="41"/>
      <c r="X96" s="41"/>
      <c r="Y96" s="41"/>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9" t="s">
        <v>77</v>
      </c>
      <c r="B100" s="92" t="s">
        <v>78</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87" t="s">
        <v>79</v>
      </c>
      <c r="C102" s="87" t="s">
        <v>80</v>
      </c>
      <c r="D102" s="87" t="s">
        <v>81</v>
      </c>
      <c r="E102" s="87" t="s">
        <v>82</v>
      </c>
      <c r="F102" s="87" t="s">
        <v>83</v>
      </c>
      <c r="G102" s="87" t="s">
        <v>84</v>
      </c>
      <c r="H102" s="87" t="s">
        <v>85</v>
      </c>
      <c r="I102" s="87" t="s">
        <v>86</v>
      </c>
      <c r="J102" s="87" t="s">
        <v>87</v>
      </c>
      <c r="K102" s="87" t="s">
        <v>88</v>
      </c>
      <c r="L102" s="87" t="s">
        <v>89</v>
      </c>
      <c r="M102" s="87" t="s">
        <v>90</v>
      </c>
      <c r="N102" s="87" t="s">
        <v>91</v>
      </c>
      <c r="O102" s="87" t="s">
        <v>92</v>
      </c>
      <c r="P102" s="87" t="s">
        <v>93</v>
      </c>
      <c r="Q102" s="87" t="s">
        <v>94</v>
      </c>
      <c r="R102" s="87" t="s">
        <v>95</v>
      </c>
      <c r="S102" s="87" t="s">
        <v>96</v>
      </c>
      <c r="T102" s="87" t="s">
        <v>97</v>
      </c>
      <c r="U102" s="87" t="s">
        <v>98</v>
      </c>
      <c r="V102" s="87" t="s">
        <v>99</v>
      </c>
      <c r="W102" s="87" t="s">
        <v>100</v>
      </c>
      <c r="X102" s="87" t="s">
        <v>101</v>
      </c>
      <c r="Y102" s="87" t="s">
        <v>102</v>
      </c>
    </row>
    <row r="103" spans="1:25" ht="15.75" customHeight="1">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ustomHeight="1">
      <c r="A104" s="40">
        <f>A67</f>
        <v>44958</v>
      </c>
      <c r="B104" s="41">
        <v>4703.51</v>
      </c>
      <c r="C104" s="41">
        <v>4638.01</v>
      </c>
      <c r="D104" s="41">
        <v>4638.4</v>
      </c>
      <c r="E104" s="41">
        <v>4638.4400000000005</v>
      </c>
      <c r="F104" s="41">
        <v>4638.4400000000005</v>
      </c>
      <c r="G104" s="41">
        <v>4638.02</v>
      </c>
      <c r="H104" s="41">
        <v>4636.63</v>
      </c>
      <c r="I104" s="41">
        <v>4636.84</v>
      </c>
      <c r="J104" s="41">
        <v>4637.51</v>
      </c>
      <c r="K104" s="41">
        <v>4637.89</v>
      </c>
      <c r="L104" s="41">
        <v>4652.75</v>
      </c>
      <c r="M104" s="41">
        <v>4735.1</v>
      </c>
      <c r="N104" s="41">
        <v>4770.34</v>
      </c>
      <c r="O104" s="41">
        <v>4780.56</v>
      </c>
      <c r="P104" s="41">
        <v>4733.1900000000005</v>
      </c>
      <c r="Q104" s="41">
        <v>4735.88</v>
      </c>
      <c r="R104" s="41">
        <v>4714.75</v>
      </c>
      <c r="S104" s="41">
        <v>4749.6900000000005</v>
      </c>
      <c r="T104" s="41">
        <v>4636.81</v>
      </c>
      <c r="U104" s="41">
        <v>4636.77</v>
      </c>
      <c r="V104" s="41">
        <v>4636.76</v>
      </c>
      <c r="W104" s="41">
        <v>4636.4400000000005</v>
      </c>
      <c r="X104" s="41">
        <v>4861.65</v>
      </c>
      <c r="Y104" s="41">
        <v>4747.98</v>
      </c>
    </row>
    <row r="105" spans="1:25" ht="15.75" customHeight="1">
      <c r="A105" s="40">
        <f>A104+1</f>
        <v>44959</v>
      </c>
      <c r="B105" s="41">
        <v>4752.1</v>
      </c>
      <c r="C105" s="41">
        <v>4637.67</v>
      </c>
      <c r="D105" s="41">
        <v>4637.59</v>
      </c>
      <c r="E105" s="41">
        <v>4637.530000000001</v>
      </c>
      <c r="F105" s="41">
        <v>4637.81</v>
      </c>
      <c r="G105" s="41">
        <v>4637.72</v>
      </c>
      <c r="H105" s="41">
        <v>4636.6</v>
      </c>
      <c r="I105" s="41">
        <v>4789.120000000001</v>
      </c>
      <c r="J105" s="41">
        <v>4638.030000000001</v>
      </c>
      <c r="K105" s="41">
        <v>4680.63</v>
      </c>
      <c r="L105" s="41">
        <v>4756.38</v>
      </c>
      <c r="M105" s="41">
        <v>4800.370000000001</v>
      </c>
      <c r="N105" s="41">
        <v>4819.540000000001</v>
      </c>
      <c r="O105" s="41">
        <v>4774.4</v>
      </c>
      <c r="P105" s="41">
        <v>4687.68</v>
      </c>
      <c r="Q105" s="41">
        <v>4695.290000000001</v>
      </c>
      <c r="R105" s="41">
        <v>4677.38</v>
      </c>
      <c r="S105" s="41">
        <v>4742.620000000001</v>
      </c>
      <c r="T105" s="41">
        <v>4636.38</v>
      </c>
      <c r="U105" s="41">
        <v>4636.370000000001</v>
      </c>
      <c r="V105" s="41">
        <v>4636.32</v>
      </c>
      <c r="W105" s="41">
        <v>4636.38</v>
      </c>
      <c r="X105" s="41">
        <v>4855.91</v>
      </c>
      <c r="Y105" s="41">
        <v>4783.76</v>
      </c>
    </row>
    <row r="106" spans="1:25" ht="15.75" customHeight="1">
      <c r="A106" s="40">
        <f aca="true" t="shared" si="2" ref="A106:A134">A105+1</f>
        <v>44960</v>
      </c>
      <c r="B106" s="41">
        <v>4703.34</v>
      </c>
      <c r="C106" s="41">
        <v>4638.56</v>
      </c>
      <c r="D106" s="41">
        <v>4638.58</v>
      </c>
      <c r="E106" s="41">
        <v>4638.57</v>
      </c>
      <c r="F106" s="41">
        <v>4638.76</v>
      </c>
      <c r="G106" s="41">
        <v>4638.610000000001</v>
      </c>
      <c r="H106" s="41">
        <v>4637.55</v>
      </c>
      <c r="I106" s="41">
        <v>4793.43</v>
      </c>
      <c r="J106" s="41">
        <v>4638.02</v>
      </c>
      <c r="K106" s="41">
        <v>4675.6</v>
      </c>
      <c r="L106" s="41">
        <v>4749.110000000001</v>
      </c>
      <c r="M106" s="41">
        <v>4788.8</v>
      </c>
      <c r="N106" s="41">
        <v>4808.120000000001</v>
      </c>
      <c r="O106" s="41">
        <v>4766.81</v>
      </c>
      <c r="P106" s="41">
        <v>4674.55</v>
      </c>
      <c r="Q106" s="41">
        <v>4686.290000000001</v>
      </c>
      <c r="R106" s="41">
        <v>4671.06</v>
      </c>
      <c r="S106" s="41">
        <v>4739.43</v>
      </c>
      <c r="T106" s="41">
        <v>4636.34</v>
      </c>
      <c r="U106" s="41">
        <v>4636.27</v>
      </c>
      <c r="V106" s="41">
        <v>4636.200000000001</v>
      </c>
      <c r="W106" s="41">
        <v>4635.950000000001</v>
      </c>
      <c r="X106" s="41">
        <v>4859.71</v>
      </c>
      <c r="Y106" s="41">
        <v>4782.27</v>
      </c>
    </row>
    <row r="107" spans="1:25" ht="15.75" customHeight="1">
      <c r="A107" s="40">
        <f t="shared" si="2"/>
        <v>44961</v>
      </c>
      <c r="B107" s="41">
        <v>4698.57</v>
      </c>
      <c r="C107" s="41">
        <v>4638.3</v>
      </c>
      <c r="D107" s="41">
        <v>4638.41</v>
      </c>
      <c r="E107" s="41">
        <v>4638.42</v>
      </c>
      <c r="F107" s="41">
        <v>4638.34</v>
      </c>
      <c r="G107" s="41">
        <v>4638.31</v>
      </c>
      <c r="H107" s="41">
        <v>4636.780000000001</v>
      </c>
      <c r="I107" s="41">
        <v>4713.58</v>
      </c>
      <c r="J107" s="41">
        <v>4637.66</v>
      </c>
      <c r="K107" s="41">
        <v>4637.85</v>
      </c>
      <c r="L107" s="41">
        <v>4637.89</v>
      </c>
      <c r="M107" s="41">
        <v>4657.25</v>
      </c>
      <c r="N107" s="41">
        <v>4637.8</v>
      </c>
      <c r="O107" s="41">
        <v>4637.84</v>
      </c>
      <c r="P107" s="41">
        <v>4637.84</v>
      </c>
      <c r="Q107" s="41">
        <v>4690.82</v>
      </c>
      <c r="R107" s="41">
        <v>4665.290000000001</v>
      </c>
      <c r="S107" s="41">
        <v>4721.74</v>
      </c>
      <c r="T107" s="41">
        <v>4636.26</v>
      </c>
      <c r="U107" s="41">
        <v>4636.4</v>
      </c>
      <c r="V107" s="41">
        <v>4636.3</v>
      </c>
      <c r="W107" s="41">
        <v>4636.02</v>
      </c>
      <c r="X107" s="41">
        <v>4833.55</v>
      </c>
      <c r="Y107" s="41">
        <v>4705.22</v>
      </c>
    </row>
    <row r="108" spans="1:25" ht="15.75" customHeight="1">
      <c r="A108" s="40">
        <f t="shared" si="2"/>
        <v>44962</v>
      </c>
      <c r="B108" s="41">
        <v>4663.620000000001</v>
      </c>
      <c r="C108" s="41">
        <v>4638.46</v>
      </c>
      <c r="D108" s="41">
        <v>4638.46</v>
      </c>
      <c r="E108" s="41">
        <v>4638.46</v>
      </c>
      <c r="F108" s="41">
        <v>4638.43</v>
      </c>
      <c r="G108" s="41">
        <v>4638.42</v>
      </c>
      <c r="H108" s="41">
        <v>4637.57</v>
      </c>
      <c r="I108" s="41">
        <v>4691.81</v>
      </c>
      <c r="J108" s="41">
        <v>4637.39</v>
      </c>
      <c r="K108" s="41">
        <v>4637.73</v>
      </c>
      <c r="L108" s="41">
        <v>4639.17</v>
      </c>
      <c r="M108" s="41">
        <v>4680.82</v>
      </c>
      <c r="N108" s="41">
        <v>4738.56</v>
      </c>
      <c r="O108" s="41">
        <v>4748.110000000001</v>
      </c>
      <c r="P108" s="41">
        <v>4687.700000000001</v>
      </c>
      <c r="Q108" s="41">
        <v>4732.110000000001</v>
      </c>
      <c r="R108" s="41">
        <v>4731.02</v>
      </c>
      <c r="S108" s="41">
        <v>4731</v>
      </c>
      <c r="T108" s="41">
        <v>4636.280000000001</v>
      </c>
      <c r="U108" s="41">
        <v>4636.26</v>
      </c>
      <c r="V108" s="41">
        <v>4636.15</v>
      </c>
      <c r="W108" s="41">
        <v>4636.07</v>
      </c>
      <c r="X108" s="41">
        <v>4816.610000000001</v>
      </c>
      <c r="Y108" s="41">
        <v>4723.26</v>
      </c>
    </row>
    <row r="109" spans="1:25" ht="15.75" customHeight="1">
      <c r="A109" s="40">
        <f t="shared" si="2"/>
        <v>44963</v>
      </c>
      <c r="B109" s="41">
        <v>4682.09</v>
      </c>
      <c r="C109" s="41">
        <v>4638.5</v>
      </c>
      <c r="D109" s="41">
        <v>4638.51</v>
      </c>
      <c r="E109" s="41">
        <v>4638.5</v>
      </c>
      <c r="F109" s="41">
        <v>4638.47</v>
      </c>
      <c r="G109" s="41">
        <v>4638.39</v>
      </c>
      <c r="H109" s="41">
        <v>4636.85</v>
      </c>
      <c r="I109" s="41">
        <v>4751.040000000001</v>
      </c>
      <c r="J109" s="41">
        <v>4637.77</v>
      </c>
      <c r="K109" s="41">
        <v>4650.96</v>
      </c>
      <c r="L109" s="41">
        <v>4720.6900000000005</v>
      </c>
      <c r="M109" s="41">
        <v>4754.620000000001</v>
      </c>
      <c r="N109" s="41">
        <v>4772.13</v>
      </c>
      <c r="O109" s="41">
        <v>4733.73</v>
      </c>
      <c r="P109" s="41">
        <v>4653.08</v>
      </c>
      <c r="Q109" s="41">
        <v>4659.67</v>
      </c>
      <c r="R109" s="41">
        <v>4644.56</v>
      </c>
      <c r="S109" s="41">
        <v>4715.75</v>
      </c>
      <c r="T109" s="41">
        <v>4636.110000000001</v>
      </c>
      <c r="U109" s="41">
        <v>4636.110000000001</v>
      </c>
      <c r="V109" s="41">
        <v>4635.870000000001</v>
      </c>
      <c r="W109" s="41">
        <v>4635.63</v>
      </c>
      <c r="X109" s="41">
        <v>4831.57</v>
      </c>
      <c r="Y109" s="41">
        <v>4712.51</v>
      </c>
    </row>
    <row r="110" spans="1:25" ht="15.75" customHeight="1">
      <c r="A110" s="40">
        <f t="shared" si="2"/>
        <v>44964</v>
      </c>
      <c r="B110" s="41">
        <v>4694.99</v>
      </c>
      <c r="C110" s="41">
        <v>4638.51</v>
      </c>
      <c r="D110" s="41">
        <v>4638.530000000001</v>
      </c>
      <c r="E110" s="41">
        <v>4638.64</v>
      </c>
      <c r="F110" s="41">
        <v>4638.51</v>
      </c>
      <c r="G110" s="41">
        <v>4638.530000000001</v>
      </c>
      <c r="H110" s="41">
        <v>4637.21</v>
      </c>
      <c r="I110" s="41">
        <v>4769.4400000000005</v>
      </c>
      <c r="J110" s="41">
        <v>4637.8</v>
      </c>
      <c r="K110" s="41">
        <v>4665.57</v>
      </c>
      <c r="L110" s="41">
        <v>4729.01</v>
      </c>
      <c r="M110" s="41">
        <v>4767.18</v>
      </c>
      <c r="N110" s="41">
        <v>4785.17</v>
      </c>
      <c r="O110" s="41">
        <v>4748.4</v>
      </c>
      <c r="P110" s="41">
        <v>4670.93</v>
      </c>
      <c r="Q110" s="41">
        <v>4677.92</v>
      </c>
      <c r="R110" s="41">
        <v>4663.88</v>
      </c>
      <c r="S110" s="41">
        <v>4731.76</v>
      </c>
      <c r="T110" s="41">
        <v>4636.57</v>
      </c>
      <c r="U110" s="41">
        <v>4636.52</v>
      </c>
      <c r="V110" s="41">
        <v>4636.38</v>
      </c>
      <c r="W110" s="41">
        <v>4636.280000000001</v>
      </c>
      <c r="X110" s="41">
        <v>4836.65</v>
      </c>
      <c r="Y110" s="41">
        <v>4778.24</v>
      </c>
    </row>
    <row r="111" spans="1:25" ht="15.75" customHeight="1">
      <c r="A111" s="40">
        <f t="shared" si="2"/>
        <v>44965</v>
      </c>
      <c r="B111" s="41">
        <v>4695.06</v>
      </c>
      <c r="C111" s="41">
        <v>4638.450000000001</v>
      </c>
      <c r="D111" s="41">
        <v>4638.34</v>
      </c>
      <c r="E111" s="41">
        <v>4638.47</v>
      </c>
      <c r="F111" s="41">
        <v>4638.43</v>
      </c>
      <c r="G111" s="41">
        <v>4638.360000000001</v>
      </c>
      <c r="H111" s="41">
        <v>4636.52</v>
      </c>
      <c r="I111" s="41">
        <v>4637.08</v>
      </c>
      <c r="J111" s="41">
        <v>4637.64</v>
      </c>
      <c r="K111" s="41">
        <v>4637.9400000000005</v>
      </c>
      <c r="L111" s="41">
        <v>4724.63</v>
      </c>
      <c r="M111" s="41">
        <v>4799.47</v>
      </c>
      <c r="N111" s="41">
        <v>4849.31</v>
      </c>
      <c r="O111" s="41">
        <v>4862.17</v>
      </c>
      <c r="P111" s="41">
        <v>4811.38</v>
      </c>
      <c r="Q111" s="41">
        <v>4815.530000000001</v>
      </c>
      <c r="R111" s="41">
        <v>4802.77</v>
      </c>
      <c r="S111" s="41">
        <v>4802.950000000001</v>
      </c>
      <c r="T111" s="41">
        <v>4738.48</v>
      </c>
      <c r="U111" s="41">
        <v>4698.540000000001</v>
      </c>
      <c r="V111" s="41">
        <v>4661.14</v>
      </c>
      <c r="W111" s="41">
        <v>4636.56</v>
      </c>
      <c r="X111" s="41">
        <v>4911.48</v>
      </c>
      <c r="Y111" s="41">
        <v>4813.88</v>
      </c>
    </row>
    <row r="112" spans="1:25" ht="15.75" customHeight="1">
      <c r="A112" s="40">
        <f t="shared" si="2"/>
        <v>44966</v>
      </c>
      <c r="B112" s="41">
        <v>4763.65</v>
      </c>
      <c r="C112" s="41">
        <v>4639.68</v>
      </c>
      <c r="D112" s="41">
        <v>4638.3</v>
      </c>
      <c r="E112" s="41">
        <v>4638.31</v>
      </c>
      <c r="F112" s="41">
        <v>4638.3</v>
      </c>
      <c r="G112" s="41">
        <v>4637.73</v>
      </c>
      <c r="H112" s="41">
        <v>4636.99</v>
      </c>
      <c r="I112" s="41">
        <v>4771.200000000001</v>
      </c>
      <c r="J112" s="41">
        <v>4637.99</v>
      </c>
      <c r="K112" s="41">
        <v>4677.51</v>
      </c>
      <c r="L112" s="41">
        <v>4739.870000000001</v>
      </c>
      <c r="M112" s="41">
        <v>4781.17</v>
      </c>
      <c r="N112" s="41">
        <v>4835.88</v>
      </c>
      <c r="O112" s="41">
        <v>4870.75</v>
      </c>
      <c r="P112" s="41">
        <v>4826.360000000001</v>
      </c>
      <c r="Q112" s="41">
        <v>4835.73</v>
      </c>
      <c r="R112" s="41">
        <v>4819.46</v>
      </c>
      <c r="S112" s="41">
        <v>4812.49</v>
      </c>
      <c r="T112" s="41">
        <v>4729.08</v>
      </c>
      <c r="U112" s="41">
        <v>4687.370000000001</v>
      </c>
      <c r="V112" s="41">
        <v>4636.450000000001</v>
      </c>
      <c r="W112" s="41">
        <v>4636.02</v>
      </c>
      <c r="X112" s="41">
        <v>4905.530000000001</v>
      </c>
      <c r="Y112" s="41">
        <v>4815.4</v>
      </c>
    </row>
    <row r="113" spans="1:25" ht="15.75" customHeight="1">
      <c r="A113" s="40">
        <f t="shared" si="2"/>
        <v>44967</v>
      </c>
      <c r="B113" s="41">
        <v>4774.55</v>
      </c>
      <c r="C113" s="41">
        <v>4650.39</v>
      </c>
      <c r="D113" s="41">
        <v>4638.280000000001</v>
      </c>
      <c r="E113" s="41">
        <v>4638.26</v>
      </c>
      <c r="F113" s="41">
        <v>4638.200000000001</v>
      </c>
      <c r="G113" s="41">
        <v>4637.870000000001</v>
      </c>
      <c r="H113" s="41">
        <v>4636.85</v>
      </c>
      <c r="I113" s="41">
        <v>4818.18</v>
      </c>
      <c r="J113" s="41">
        <v>4637.780000000001</v>
      </c>
      <c r="K113" s="41">
        <v>4701.46</v>
      </c>
      <c r="L113" s="41">
        <v>4782.040000000001</v>
      </c>
      <c r="M113" s="41">
        <v>4815.23</v>
      </c>
      <c r="N113" s="41">
        <v>4881.35</v>
      </c>
      <c r="O113" s="41">
        <v>4889.27</v>
      </c>
      <c r="P113" s="41">
        <v>4831.43</v>
      </c>
      <c r="Q113" s="41">
        <v>4849.450000000001</v>
      </c>
      <c r="R113" s="41">
        <v>4826.35</v>
      </c>
      <c r="S113" s="41">
        <v>4844.02</v>
      </c>
      <c r="T113" s="41">
        <v>4800.040000000001</v>
      </c>
      <c r="U113" s="41">
        <v>4759.92</v>
      </c>
      <c r="V113" s="41">
        <v>4705.02</v>
      </c>
      <c r="W113" s="41">
        <v>4636.42</v>
      </c>
      <c r="X113" s="41">
        <v>4928.17</v>
      </c>
      <c r="Y113" s="41">
        <v>4892.57</v>
      </c>
    </row>
    <row r="114" spans="1:25" ht="15.75" customHeight="1">
      <c r="A114" s="40">
        <f t="shared" si="2"/>
        <v>44968</v>
      </c>
      <c r="B114" s="41">
        <v>4770.91</v>
      </c>
      <c r="C114" s="41">
        <v>4638.27</v>
      </c>
      <c r="D114" s="41">
        <v>4638.290000000001</v>
      </c>
      <c r="E114" s="41">
        <v>4638.290000000001</v>
      </c>
      <c r="F114" s="41">
        <v>4638.26</v>
      </c>
      <c r="G114" s="41">
        <v>4637.790000000001</v>
      </c>
      <c r="H114" s="41">
        <v>4637.05</v>
      </c>
      <c r="I114" s="41">
        <v>4763.81</v>
      </c>
      <c r="J114" s="41">
        <v>4638.01</v>
      </c>
      <c r="K114" s="41">
        <v>4670.97</v>
      </c>
      <c r="L114" s="41">
        <v>4733.83</v>
      </c>
      <c r="M114" s="41">
        <v>4773.6900000000005</v>
      </c>
      <c r="N114" s="41">
        <v>4826.4400000000005</v>
      </c>
      <c r="O114" s="41">
        <v>4860.5</v>
      </c>
      <c r="P114" s="41">
        <v>4815.55</v>
      </c>
      <c r="Q114" s="41">
        <v>4825.34</v>
      </c>
      <c r="R114" s="41">
        <v>4811.56</v>
      </c>
      <c r="S114" s="41">
        <v>4810.780000000001</v>
      </c>
      <c r="T114" s="41">
        <v>4725.99</v>
      </c>
      <c r="U114" s="41">
        <v>4684.52</v>
      </c>
      <c r="V114" s="41">
        <v>4636.63</v>
      </c>
      <c r="W114" s="41">
        <v>4636.5</v>
      </c>
      <c r="X114" s="41">
        <v>4893.65</v>
      </c>
      <c r="Y114" s="41">
        <v>4811.3</v>
      </c>
    </row>
    <row r="115" spans="1:25" ht="15.75" customHeight="1">
      <c r="A115" s="40">
        <f t="shared" si="2"/>
        <v>44969</v>
      </c>
      <c r="B115" s="41">
        <v>4794.610000000001</v>
      </c>
      <c r="C115" s="41">
        <v>4657.72</v>
      </c>
      <c r="D115" s="41">
        <v>4638.4</v>
      </c>
      <c r="E115" s="41">
        <v>4638.42</v>
      </c>
      <c r="F115" s="41">
        <v>4638.43</v>
      </c>
      <c r="G115" s="41">
        <v>4638.370000000001</v>
      </c>
      <c r="H115" s="41">
        <v>4659.73</v>
      </c>
      <c r="I115" s="41">
        <v>4828.97</v>
      </c>
      <c r="J115" s="41">
        <v>4654.38</v>
      </c>
      <c r="K115" s="41">
        <v>4645.07</v>
      </c>
      <c r="L115" s="41">
        <v>4637.870000000001</v>
      </c>
      <c r="M115" s="41">
        <v>4663.39</v>
      </c>
      <c r="N115" s="41">
        <v>4716.97</v>
      </c>
      <c r="O115" s="41">
        <v>4730.16</v>
      </c>
      <c r="P115" s="41">
        <v>4696.25</v>
      </c>
      <c r="Q115" s="41">
        <v>4747.34</v>
      </c>
      <c r="R115" s="41">
        <v>4774.64</v>
      </c>
      <c r="S115" s="41">
        <v>4782.290000000001</v>
      </c>
      <c r="T115" s="41">
        <v>4794.08</v>
      </c>
      <c r="U115" s="41">
        <v>4744.1900000000005</v>
      </c>
      <c r="V115" s="41">
        <v>4701.31</v>
      </c>
      <c r="W115" s="41">
        <v>4637.26</v>
      </c>
      <c r="X115" s="41">
        <v>4905.780000000001</v>
      </c>
      <c r="Y115" s="41">
        <v>4829.860000000001</v>
      </c>
    </row>
    <row r="116" spans="1:25" ht="15.75" customHeight="1">
      <c r="A116" s="40">
        <f t="shared" si="2"/>
        <v>44970</v>
      </c>
      <c r="B116" s="41">
        <v>4767.24</v>
      </c>
      <c r="C116" s="41">
        <v>4638.57</v>
      </c>
      <c r="D116" s="41">
        <v>4637.870000000001</v>
      </c>
      <c r="E116" s="41">
        <v>4637.58</v>
      </c>
      <c r="F116" s="41">
        <v>4638.110000000001</v>
      </c>
      <c r="G116" s="41">
        <v>4637.56</v>
      </c>
      <c r="H116" s="41">
        <v>4636.66</v>
      </c>
      <c r="I116" s="41">
        <v>4772.59</v>
      </c>
      <c r="J116" s="41">
        <v>4637.860000000001</v>
      </c>
      <c r="K116" s="41">
        <v>4671.47</v>
      </c>
      <c r="L116" s="41">
        <v>4733.700000000001</v>
      </c>
      <c r="M116" s="41">
        <v>4772.530000000001</v>
      </c>
      <c r="N116" s="41">
        <v>4831.15</v>
      </c>
      <c r="O116" s="41">
        <v>4862.49</v>
      </c>
      <c r="P116" s="41">
        <v>4818.33</v>
      </c>
      <c r="Q116" s="41">
        <v>4829.870000000001</v>
      </c>
      <c r="R116" s="41">
        <v>4818.46</v>
      </c>
      <c r="S116" s="41">
        <v>4803.81</v>
      </c>
      <c r="T116" s="41">
        <v>4730.41</v>
      </c>
      <c r="U116" s="41">
        <v>4679.6900000000005</v>
      </c>
      <c r="V116" s="41">
        <v>4636.02</v>
      </c>
      <c r="W116" s="41">
        <v>4635.83</v>
      </c>
      <c r="X116" s="41">
        <v>4913.040000000001</v>
      </c>
      <c r="Y116" s="41">
        <v>4805.73</v>
      </c>
    </row>
    <row r="117" spans="1:25" ht="15.75" customHeight="1">
      <c r="A117" s="40">
        <f t="shared" si="2"/>
        <v>44971</v>
      </c>
      <c r="B117" s="41">
        <v>4798.860000000001</v>
      </c>
      <c r="C117" s="41">
        <v>4682.74</v>
      </c>
      <c r="D117" s="41">
        <v>4637.64</v>
      </c>
      <c r="E117" s="41">
        <v>4637.64</v>
      </c>
      <c r="F117" s="41">
        <v>4637.55</v>
      </c>
      <c r="G117" s="41">
        <v>4638.06</v>
      </c>
      <c r="H117" s="41">
        <v>4636.65</v>
      </c>
      <c r="I117" s="41">
        <v>4797.74</v>
      </c>
      <c r="J117" s="41">
        <v>4637.65</v>
      </c>
      <c r="K117" s="41">
        <v>4637.77</v>
      </c>
      <c r="L117" s="41">
        <v>4637.64</v>
      </c>
      <c r="M117" s="41">
        <v>4684.870000000001</v>
      </c>
      <c r="N117" s="41">
        <v>4735.07</v>
      </c>
      <c r="O117" s="41">
        <v>4750.540000000001</v>
      </c>
      <c r="P117" s="41">
        <v>4676.870000000001</v>
      </c>
      <c r="Q117" s="41">
        <v>4697.030000000001</v>
      </c>
      <c r="R117" s="41">
        <v>4729.1</v>
      </c>
      <c r="S117" s="41">
        <v>4814.81</v>
      </c>
      <c r="T117" s="41">
        <v>4822.25</v>
      </c>
      <c r="U117" s="41">
        <v>4764.23</v>
      </c>
      <c r="V117" s="41">
        <v>4682.02</v>
      </c>
      <c r="W117" s="41">
        <v>4635.8</v>
      </c>
      <c r="X117" s="41">
        <v>4923.42</v>
      </c>
      <c r="Y117" s="41">
        <v>4827.74</v>
      </c>
    </row>
    <row r="118" spans="1:25" ht="15.75" customHeight="1">
      <c r="A118" s="40">
        <f t="shared" si="2"/>
        <v>44972</v>
      </c>
      <c r="B118" s="41">
        <v>4797.07</v>
      </c>
      <c r="C118" s="41">
        <v>4690.1</v>
      </c>
      <c r="D118" s="41">
        <v>4637.92</v>
      </c>
      <c r="E118" s="41">
        <v>4637.83</v>
      </c>
      <c r="F118" s="41">
        <v>4637.860000000001</v>
      </c>
      <c r="G118" s="41">
        <v>4637.92</v>
      </c>
      <c r="H118" s="41">
        <v>4678.4</v>
      </c>
      <c r="I118" s="41">
        <v>4844.99</v>
      </c>
      <c r="J118" s="41">
        <v>4662.27</v>
      </c>
      <c r="K118" s="41">
        <v>4681.92</v>
      </c>
      <c r="L118" s="41">
        <v>4696.35</v>
      </c>
      <c r="M118" s="41">
        <v>4736.33</v>
      </c>
      <c r="N118" s="41">
        <v>4757.65</v>
      </c>
      <c r="O118" s="41">
        <v>4706.93</v>
      </c>
      <c r="P118" s="41">
        <v>4637.67</v>
      </c>
      <c r="Q118" s="41">
        <v>4706.9</v>
      </c>
      <c r="R118" s="41">
        <v>4715.76</v>
      </c>
      <c r="S118" s="41">
        <v>4766.81</v>
      </c>
      <c r="T118" s="41">
        <v>4804.780000000001</v>
      </c>
      <c r="U118" s="41">
        <v>4757.4400000000005</v>
      </c>
      <c r="V118" s="41">
        <v>4659.38</v>
      </c>
      <c r="W118" s="41">
        <v>4636.31</v>
      </c>
      <c r="X118" s="41">
        <v>4909.42</v>
      </c>
      <c r="Y118" s="41">
        <v>4822.92</v>
      </c>
    </row>
    <row r="119" spans="1:25" ht="15.75" customHeight="1">
      <c r="A119" s="40">
        <f t="shared" si="2"/>
        <v>44973</v>
      </c>
      <c r="B119" s="41">
        <v>4796.32</v>
      </c>
      <c r="C119" s="41">
        <v>4672.75</v>
      </c>
      <c r="D119" s="41">
        <v>4637.98</v>
      </c>
      <c r="E119" s="41">
        <v>4638.4400000000005</v>
      </c>
      <c r="F119" s="41">
        <v>4638.39</v>
      </c>
      <c r="G119" s="41">
        <v>4637.89</v>
      </c>
      <c r="H119" s="41">
        <v>4637.120000000001</v>
      </c>
      <c r="I119" s="41">
        <v>4823.290000000001</v>
      </c>
      <c r="J119" s="41">
        <v>4643.58</v>
      </c>
      <c r="K119" s="41">
        <v>4722.860000000001</v>
      </c>
      <c r="L119" s="41">
        <v>4800.41</v>
      </c>
      <c r="M119" s="41">
        <v>4831.23</v>
      </c>
      <c r="N119" s="41">
        <v>4874.22</v>
      </c>
      <c r="O119" s="41">
        <v>4881.610000000001</v>
      </c>
      <c r="P119" s="41">
        <v>4815.5</v>
      </c>
      <c r="Q119" s="41">
        <v>4820.58</v>
      </c>
      <c r="R119" s="41">
        <v>4784.6</v>
      </c>
      <c r="S119" s="41">
        <v>4754.89</v>
      </c>
      <c r="T119" s="41">
        <v>4775.17</v>
      </c>
      <c r="U119" s="41">
        <v>4716.05</v>
      </c>
      <c r="V119" s="41">
        <v>4659.55</v>
      </c>
      <c r="W119" s="41">
        <v>4636.13</v>
      </c>
      <c r="X119" s="41">
        <v>4906.57</v>
      </c>
      <c r="Y119" s="41">
        <v>4854.83</v>
      </c>
    </row>
    <row r="120" spans="1:25" ht="15.75" customHeight="1">
      <c r="A120" s="40">
        <f t="shared" si="2"/>
        <v>44974</v>
      </c>
      <c r="B120" s="41">
        <v>4800.66</v>
      </c>
      <c r="C120" s="41">
        <v>4682.040000000001</v>
      </c>
      <c r="D120" s="41">
        <v>4637.950000000001</v>
      </c>
      <c r="E120" s="41">
        <v>4637.98</v>
      </c>
      <c r="F120" s="41">
        <v>4637.9400000000005</v>
      </c>
      <c r="G120" s="41">
        <v>4637.82</v>
      </c>
      <c r="H120" s="41">
        <v>4641.6</v>
      </c>
      <c r="I120" s="41">
        <v>4831.6</v>
      </c>
      <c r="J120" s="41">
        <v>4644.83</v>
      </c>
      <c r="K120" s="41">
        <v>4723.97</v>
      </c>
      <c r="L120" s="41">
        <v>4801.22</v>
      </c>
      <c r="M120" s="41">
        <v>4832.9</v>
      </c>
      <c r="N120" s="41">
        <v>4875.32</v>
      </c>
      <c r="O120" s="41">
        <v>4886.120000000001</v>
      </c>
      <c r="P120" s="41">
        <v>4821.49</v>
      </c>
      <c r="Q120" s="41">
        <v>4829.98</v>
      </c>
      <c r="R120" s="41">
        <v>4791.33</v>
      </c>
      <c r="S120" s="41">
        <v>4756.27</v>
      </c>
      <c r="T120" s="41">
        <v>4786.450000000001</v>
      </c>
      <c r="U120" s="41">
        <v>4724.52</v>
      </c>
      <c r="V120" s="41">
        <v>4667.700000000001</v>
      </c>
      <c r="W120" s="41">
        <v>4635.67</v>
      </c>
      <c r="X120" s="41">
        <v>4915.67</v>
      </c>
      <c r="Y120" s="41">
        <v>4861.18</v>
      </c>
    </row>
    <row r="121" spans="1:25" ht="15.75" customHeight="1">
      <c r="A121" s="40">
        <f t="shared" si="2"/>
        <v>44975</v>
      </c>
      <c r="B121" s="41">
        <v>4801.32</v>
      </c>
      <c r="C121" s="41">
        <v>4685.700000000001</v>
      </c>
      <c r="D121" s="41">
        <v>4637.950000000001</v>
      </c>
      <c r="E121" s="41">
        <v>4637.85</v>
      </c>
      <c r="F121" s="41">
        <v>4637.82</v>
      </c>
      <c r="G121" s="41">
        <v>4638.13</v>
      </c>
      <c r="H121" s="41">
        <v>4670.06</v>
      </c>
      <c r="I121" s="41">
        <v>4834.18</v>
      </c>
      <c r="J121" s="41">
        <v>4651.65</v>
      </c>
      <c r="K121" s="41">
        <v>4689.32</v>
      </c>
      <c r="L121" s="41">
        <v>4720.76</v>
      </c>
      <c r="M121" s="41">
        <v>4674.49</v>
      </c>
      <c r="N121" s="41">
        <v>4708.52</v>
      </c>
      <c r="O121" s="41">
        <v>4641.47</v>
      </c>
      <c r="P121" s="41">
        <v>4637.15</v>
      </c>
      <c r="Q121" s="41">
        <v>4637.24</v>
      </c>
      <c r="R121" s="41">
        <v>4637.41</v>
      </c>
      <c r="S121" s="41">
        <v>4696.42</v>
      </c>
      <c r="T121" s="41">
        <v>4737.97</v>
      </c>
      <c r="U121" s="41">
        <v>4685.610000000001</v>
      </c>
      <c r="V121" s="41">
        <v>4635.93</v>
      </c>
      <c r="W121" s="41">
        <v>4635.58</v>
      </c>
      <c r="X121" s="41">
        <v>4857.92</v>
      </c>
      <c r="Y121" s="41">
        <v>4792.71</v>
      </c>
    </row>
    <row r="122" spans="1:25" ht="15.75" customHeight="1">
      <c r="A122" s="40">
        <f t="shared" si="2"/>
        <v>44976</v>
      </c>
      <c r="B122" s="41">
        <v>4744.55</v>
      </c>
      <c r="C122" s="41">
        <v>4637.870000000001</v>
      </c>
      <c r="D122" s="41">
        <v>4637.610000000001</v>
      </c>
      <c r="E122" s="41">
        <v>4638.35</v>
      </c>
      <c r="F122" s="41">
        <v>4638.33</v>
      </c>
      <c r="G122" s="41">
        <v>4638.33</v>
      </c>
      <c r="H122" s="41">
        <v>4637.540000000001</v>
      </c>
      <c r="I122" s="41">
        <v>4704.91</v>
      </c>
      <c r="J122" s="41">
        <v>4636.82</v>
      </c>
      <c r="K122" s="41">
        <v>4678.110000000001</v>
      </c>
      <c r="L122" s="41">
        <v>4652.66</v>
      </c>
      <c r="M122" s="41">
        <v>4637.18</v>
      </c>
      <c r="N122" s="41">
        <v>4673.41</v>
      </c>
      <c r="O122" s="41">
        <v>4649.97</v>
      </c>
      <c r="P122" s="41">
        <v>4637.370000000001</v>
      </c>
      <c r="Q122" s="41">
        <v>4709.5</v>
      </c>
      <c r="R122" s="41">
        <v>4664.610000000001</v>
      </c>
      <c r="S122" s="41">
        <v>4656.49</v>
      </c>
      <c r="T122" s="41">
        <v>4683.14</v>
      </c>
      <c r="U122" s="41">
        <v>4660.23</v>
      </c>
      <c r="V122" s="41">
        <v>4635.9</v>
      </c>
      <c r="W122" s="41">
        <v>4635.860000000001</v>
      </c>
      <c r="X122" s="41">
        <v>4873.33</v>
      </c>
      <c r="Y122" s="41">
        <v>4756.120000000001</v>
      </c>
    </row>
    <row r="123" spans="1:25" ht="15.75" customHeight="1">
      <c r="A123" s="40">
        <f t="shared" si="2"/>
        <v>44977</v>
      </c>
      <c r="B123" s="41">
        <v>4696.9400000000005</v>
      </c>
      <c r="C123" s="41">
        <v>4637.610000000001</v>
      </c>
      <c r="D123" s="41">
        <v>4637.620000000001</v>
      </c>
      <c r="E123" s="41">
        <v>4637.57</v>
      </c>
      <c r="F123" s="41">
        <v>4637.59</v>
      </c>
      <c r="G123" s="41">
        <v>4637.700000000001</v>
      </c>
      <c r="H123" s="41">
        <v>4634.89</v>
      </c>
      <c r="I123" s="41">
        <v>4677.49</v>
      </c>
      <c r="J123" s="41">
        <v>4635.31</v>
      </c>
      <c r="K123" s="41">
        <v>4635.1</v>
      </c>
      <c r="L123" s="41">
        <v>4634.98</v>
      </c>
      <c r="M123" s="41">
        <v>4634.57</v>
      </c>
      <c r="N123" s="41">
        <v>4635.030000000001</v>
      </c>
      <c r="O123" s="41">
        <v>4635</v>
      </c>
      <c r="P123" s="41">
        <v>4634.98</v>
      </c>
      <c r="Q123" s="41">
        <v>4635.17</v>
      </c>
      <c r="R123" s="41">
        <v>4636.42</v>
      </c>
      <c r="S123" s="41">
        <v>4636.9</v>
      </c>
      <c r="T123" s="41">
        <v>4634.31</v>
      </c>
      <c r="U123" s="41">
        <v>4633.530000000001</v>
      </c>
      <c r="V123" s="41">
        <v>4633.24</v>
      </c>
      <c r="W123" s="41">
        <v>4633.14</v>
      </c>
      <c r="X123" s="41">
        <v>4828.6</v>
      </c>
      <c r="Y123" s="41">
        <v>4729.64</v>
      </c>
    </row>
    <row r="124" spans="1:25" ht="15.75" customHeight="1">
      <c r="A124" s="40">
        <f t="shared" si="2"/>
        <v>44978</v>
      </c>
      <c r="B124" s="41">
        <v>4711.42</v>
      </c>
      <c r="C124" s="41">
        <v>4637.63</v>
      </c>
      <c r="D124" s="41">
        <v>4637.63</v>
      </c>
      <c r="E124" s="41">
        <v>4637.57</v>
      </c>
      <c r="F124" s="41">
        <v>4637.57</v>
      </c>
      <c r="G124" s="41">
        <v>4637.530000000001</v>
      </c>
      <c r="H124" s="41">
        <v>4634.65</v>
      </c>
      <c r="I124" s="41">
        <v>4697.6</v>
      </c>
      <c r="J124" s="41">
        <v>4635.05</v>
      </c>
      <c r="K124" s="41">
        <v>4634.68</v>
      </c>
      <c r="L124" s="41">
        <v>4634.48</v>
      </c>
      <c r="M124" s="41">
        <v>4634.18</v>
      </c>
      <c r="N124" s="41">
        <v>4634.71</v>
      </c>
      <c r="O124" s="41">
        <v>4634.700000000001</v>
      </c>
      <c r="P124" s="41">
        <v>4634.33</v>
      </c>
      <c r="Q124" s="41">
        <v>4656.32</v>
      </c>
      <c r="R124" s="41">
        <v>4636.31</v>
      </c>
      <c r="S124" s="41">
        <v>4636.68</v>
      </c>
      <c r="T124" s="41">
        <v>4634.21</v>
      </c>
      <c r="U124" s="41">
        <v>4633.4</v>
      </c>
      <c r="V124" s="41">
        <v>4633.27</v>
      </c>
      <c r="W124" s="41">
        <v>4633.25</v>
      </c>
      <c r="X124" s="41">
        <v>4839.05</v>
      </c>
      <c r="Y124" s="41">
        <v>4747.57</v>
      </c>
    </row>
    <row r="125" spans="1:25" ht="15.75" customHeight="1">
      <c r="A125" s="40">
        <f t="shared" si="2"/>
        <v>44979</v>
      </c>
      <c r="B125" s="41">
        <v>4711.56</v>
      </c>
      <c r="C125" s="41">
        <v>4637.620000000001</v>
      </c>
      <c r="D125" s="41">
        <v>4637.58</v>
      </c>
      <c r="E125" s="41">
        <v>4637.530000000001</v>
      </c>
      <c r="F125" s="41">
        <v>4637.57</v>
      </c>
      <c r="G125" s="41">
        <v>4637.59</v>
      </c>
      <c r="H125" s="41">
        <v>4634.93</v>
      </c>
      <c r="I125" s="41">
        <v>4697.76</v>
      </c>
      <c r="J125" s="41">
        <v>4635.24</v>
      </c>
      <c r="K125" s="41">
        <v>4635.1</v>
      </c>
      <c r="L125" s="41">
        <v>4634.57</v>
      </c>
      <c r="M125" s="41">
        <v>4634.8</v>
      </c>
      <c r="N125" s="41">
        <v>4634.72</v>
      </c>
      <c r="O125" s="41">
        <v>4634.68</v>
      </c>
      <c r="P125" s="41">
        <v>4634.96</v>
      </c>
      <c r="Q125" s="41">
        <v>4660.88</v>
      </c>
      <c r="R125" s="41">
        <v>4635.75</v>
      </c>
      <c r="S125" s="41">
        <v>4636.58</v>
      </c>
      <c r="T125" s="41">
        <v>4633.860000000001</v>
      </c>
      <c r="U125" s="41">
        <v>4633.34</v>
      </c>
      <c r="V125" s="41">
        <v>4633.18</v>
      </c>
      <c r="W125" s="41">
        <v>4632.24</v>
      </c>
      <c r="X125" s="41">
        <v>4842.59</v>
      </c>
      <c r="Y125" s="41">
        <v>4749.52</v>
      </c>
    </row>
    <row r="126" spans="1:25" ht="15.75" customHeight="1">
      <c r="A126" s="40">
        <f t="shared" si="2"/>
        <v>44980</v>
      </c>
      <c r="B126" s="41">
        <v>4765.1</v>
      </c>
      <c r="C126" s="41">
        <v>4647.39</v>
      </c>
      <c r="D126" s="41">
        <v>4637.870000000001</v>
      </c>
      <c r="E126" s="41">
        <v>4638.33</v>
      </c>
      <c r="F126" s="41">
        <v>4638.290000000001</v>
      </c>
      <c r="G126" s="41">
        <v>4638.18</v>
      </c>
      <c r="H126" s="41">
        <v>4636.620000000001</v>
      </c>
      <c r="I126" s="41">
        <v>4777.05</v>
      </c>
      <c r="J126" s="41">
        <v>4637.31</v>
      </c>
      <c r="K126" s="41">
        <v>4696.76</v>
      </c>
      <c r="L126" s="41">
        <v>4677.32</v>
      </c>
      <c r="M126" s="41">
        <v>4647.65</v>
      </c>
      <c r="N126" s="41">
        <v>4700.540000000001</v>
      </c>
      <c r="O126" s="41">
        <v>4676.96</v>
      </c>
      <c r="P126" s="41">
        <v>4637.17</v>
      </c>
      <c r="Q126" s="41">
        <v>4733.110000000001</v>
      </c>
      <c r="R126" s="41">
        <v>4690.120000000001</v>
      </c>
      <c r="S126" s="41">
        <v>4683.1900000000005</v>
      </c>
      <c r="T126" s="41">
        <v>4726.35</v>
      </c>
      <c r="U126" s="41">
        <v>4698.66</v>
      </c>
      <c r="V126" s="41">
        <v>4636.07</v>
      </c>
      <c r="W126" s="41">
        <v>4635.870000000001</v>
      </c>
      <c r="X126" s="41">
        <v>4904.33</v>
      </c>
      <c r="Y126" s="41">
        <v>4802.05</v>
      </c>
    </row>
    <row r="127" spans="1:25" ht="15.75" customHeight="1">
      <c r="A127" s="40">
        <f t="shared" si="2"/>
        <v>44981</v>
      </c>
      <c r="B127" s="41">
        <v>4746.42</v>
      </c>
      <c r="C127" s="41">
        <v>4638.1900000000005</v>
      </c>
      <c r="D127" s="41">
        <v>4638.32</v>
      </c>
      <c r="E127" s="41">
        <v>4638.360000000001</v>
      </c>
      <c r="F127" s="41">
        <v>4638.32</v>
      </c>
      <c r="G127" s="41">
        <v>4638.16</v>
      </c>
      <c r="H127" s="41">
        <v>4636.9400000000005</v>
      </c>
      <c r="I127" s="41">
        <v>4636.96</v>
      </c>
      <c r="J127" s="41">
        <v>4637.27</v>
      </c>
      <c r="K127" s="41">
        <v>4637.57</v>
      </c>
      <c r="L127" s="41">
        <v>4637.540000000001</v>
      </c>
      <c r="M127" s="41">
        <v>4637.52</v>
      </c>
      <c r="N127" s="41">
        <v>4637.450000000001</v>
      </c>
      <c r="O127" s="41">
        <v>4637.47</v>
      </c>
      <c r="P127" s="41">
        <v>4637.370000000001</v>
      </c>
      <c r="Q127" s="41">
        <v>4637.360000000001</v>
      </c>
      <c r="R127" s="41">
        <v>4637.58</v>
      </c>
      <c r="S127" s="41">
        <v>4637.52</v>
      </c>
      <c r="T127" s="41">
        <v>4635.64</v>
      </c>
      <c r="U127" s="41">
        <v>4635.57</v>
      </c>
      <c r="V127" s="41">
        <v>4635.58</v>
      </c>
      <c r="W127" s="41">
        <v>4635.23</v>
      </c>
      <c r="X127" s="41">
        <v>4800.65</v>
      </c>
      <c r="Y127" s="41">
        <v>4716.72</v>
      </c>
    </row>
    <row r="128" spans="1:25" ht="15.75" customHeight="1">
      <c r="A128" s="40">
        <f t="shared" si="2"/>
        <v>44982</v>
      </c>
      <c r="B128" s="41">
        <v>4643.21</v>
      </c>
      <c r="C128" s="41">
        <v>4638.290000000001</v>
      </c>
      <c r="D128" s="41">
        <v>4638.35</v>
      </c>
      <c r="E128" s="41">
        <v>4638.360000000001</v>
      </c>
      <c r="F128" s="41">
        <v>4638.34</v>
      </c>
      <c r="G128" s="41">
        <v>4638.24</v>
      </c>
      <c r="H128" s="41">
        <v>4637.200000000001</v>
      </c>
      <c r="I128" s="41">
        <v>4637.02</v>
      </c>
      <c r="J128" s="41">
        <v>4637.26</v>
      </c>
      <c r="K128" s="41">
        <v>4637.56</v>
      </c>
      <c r="L128" s="41">
        <v>4637.35</v>
      </c>
      <c r="M128" s="41">
        <v>4637.27</v>
      </c>
      <c r="N128" s="41">
        <v>4637.22</v>
      </c>
      <c r="O128" s="41">
        <v>4637.3</v>
      </c>
      <c r="P128" s="41">
        <v>4637.42</v>
      </c>
      <c r="Q128" s="41">
        <v>4637.55</v>
      </c>
      <c r="R128" s="41">
        <v>4637.610000000001</v>
      </c>
      <c r="S128" s="41">
        <v>4637.59</v>
      </c>
      <c r="T128" s="41">
        <v>4635.8</v>
      </c>
      <c r="U128" s="41">
        <v>4635.790000000001</v>
      </c>
      <c r="V128" s="41">
        <v>4635.870000000001</v>
      </c>
      <c r="W128" s="41">
        <v>4635.52</v>
      </c>
      <c r="X128" s="41">
        <v>4801.860000000001</v>
      </c>
      <c r="Y128" s="41">
        <v>4737.780000000001</v>
      </c>
    </row>
    <row r="129" spans="1:25" ht="15.75" customHeight="1">
      <c r="A129" s="40">
        <f t="shared" si="2"/>
        <v>44983</v>
      </c>
      <c r="B129" s="41">
        <v>4654.01</v>
      </c>
      <c r="C129" s="41">
        <v>4637.91</v>
      </c>
      <c r="D129" s="41">
        <v>4638.4400000000005</v>
      </c>
      <c r="E129" s="41">
        <v>4638.43</v>
      </c>
      <c r="F129" s="41">
        <v>4638.39</v>
      </c>
      <c r="G129" s="41">
        <v>4638.38</v>
      </c>
      <c r="H129" s="41">
        <v>4637.43</v>
      </c>
      <c r="I129" s="41">
        <v>4637.610000000001</v>
      </c>
      <c r="J129" s="41">
        <v>4637.33</v>
      </c>
      <c r="K129" s="41">
        <v>4637.35</v>
      </c>
      <c r="L129" s="41">
        <v>4637.22</v>
      </c>
      <c r="M129" s="41">
        <v>4636.92</v>
      </c>
      <c r="N129" s="41">
        <v>4636.97</v>
      </c>
      <c r="O129" s="41">
        <v>4636.950000000001</v>
      </c>
      <c r="P129" s="41">
        <v>4636.99</v>
      </c>
      <c r="Q129" s="41">
        <v>4637.370000000001</v>
      </c>
      <c r="R129" s="41">
        <v>4637.55</v>
      </c>
      <c r="S129" s="41">
        <v>4637.49</v>
      </c>
      <c r="T129" s="41">
        <v>4635.74</v>
      </c>
      <c r="U129" s="41">
        <v>4635.98</v>
      </c>
      <c r="V129" s="41">
        <v>4635.89</v>
      </c>
      <c r="W129" s="41">
        <v>4635.48</v>
      </c>
      <c r="X129" s="41">
        <v>4758.870000000001</v>
      </c>
      <c r="Y129" s="41">
        <v>4681.9</v>
      </c>
    </row>
    <row r="130" spans="1:25" ht="15.75" customHeight="1">
      <c r="A130" s="40">
        <f t="shared" si="2"/>
        <v>44984</v>
      </c>
      <c r="B130" s="41">
        <v>4650.67</v>
      </c>
      <c r="C130" s="41">
        <v>4638.38</v>
      </c>
      <c r="D130" s="41">
        <v>4638.41</v>
      </c>
      <c r="E130" s="41">
        <v>4638.33</v>
      </c>
      <c r="F130" s="41">
        <v>4638.22</v>
      </c>
      <c r="G130" s="41">
        <v>4638.02</v>
      </c>
      <c r="H130" s="41">
        <v>4637.27</v>
      </c>
      <c r="I130" s="41">
        <v>4637.780000000001</v>
      </c>
      <c r="J130" s="41">
        <v>4637.42</v>
      </c>
      <c r="K130" s="41">
        <v>4637.46</v>
      </c>
      <c r="L130" s="41">
        <v>4637.48</v>
      </c>
      <c r="M130" s="41">
        <v>4637.4400000000005</v>
      </c>
      <c r="N130" s="41">
        <v>4637.42</v>
      </c>
      <c r="O130" s="41">
        <v>4637.450000000001</v>
      </c>
      <c r="P130" s="41">
        <v>4637.4</v>
      </c>
      <c r="Q130" s="41">
        <v>4637.530000000001</v>
      </c>
      <c r="R130" s="41">
        <v>4637.5</v>
      </c>
      <c r="S130" s="41">
        <v>4638.030000000001</v>
      </c>
      <c r="T130" s="41">
        <v>4636.42</v>
      </c>
      <c r="U130" s="41">
        <v>4636.360000000001</v>
      </c>
      <c r="V130" s="41">
        <v>4636.4</v>
      </c>
      <c r="W130" s="41">
        <v>4636.26</v>
      </c>
      <c r="X130" s="41">
        <v>4758.52</v>
      </c>
      <c r="Y130" s="41">
        <v>4692.76</v>
      </c>
    </row>
    <row r="131" spans="1:25" ht="15.75" customHeight="1">
      <c r="A131" s="40">
        <f t="shared" si="2"/>
        <v>44985</v>
      </c>
      <c r="B131" s="41">
        <v>4651.15</v>
      </c>
      <c r="C131" s="41">
        <v>4638.700000000001</v>
      </c>
      <c r="D131" s="41">
        <v>4638.72</v>
      </c>
      <c r="E131" s="41">
        <v>4638.700000000001</v>
      </c>
      <c r="F131" s="41">
        <v>4638.63</v>
      </c>
      <c r="G131" s="41">
        <v>4638.450000000001</v>
      </c>
      <c r="H131" s="41">
        <v>4637.15</v>
      </c>
      <c r="I131" s="41">
        <v>4637.5</v>
      </c>
      <c r="J131" s="41">
        <v>4638.02</v>
      </c>
      <c r="K131" s="41">
        <v>4637.97</v>
      </c>
      <c r="L131" s="41">
        <v>4637.9400000000005</v>
      </c>
      <c r="M131" s="41">
        <v>4637.93</v>
      </c>
      <c r="N131" s="41">
        <v>4637.96</v>
      </c>
      <c r="O131" s="41">
        <v>4637.97</v>
      </c>
      <c r="P131" s="41">
        <v>4637.92</v>
      </c>
      <c r="Q131" s="41">
        <v>4638.01</v>
      </c>
      <c r="R131" s="41">
        <v>4638.06</v>
      </c>
      <c r="S131" s="41">
        <v>4637.77</v>
      </c>
      <c r="T131" s="41">
        <v>4635.950000000001</v>
      </c>
      <c r="U131" s="41">
        <v>4636.02</v>
      </c>
      <c r="V131" s="41">
        <v>4635.99</v>
      </c>
      <c r="W131" s="41">
        <v>4635.85</v>
      </c>
      <c r="X131" s="41">
        <v>4762.09</v>
      </c>
      <c r="Y131" s="41">
        <v>4692.85</v>
      </c>
    </row>
    <row r="132" spans="1:25" ht="15.75" customHeight="1">
      <c r="A132" s="40"/>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row>
    <row r="133" spans="1:25" ht="15.75" customHeight="1">
      <c r="A133" s="40"/>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9" t="s">
        <v>77</v>
      </c>
      <c r="B137" s="92" t="s">
        <v>78</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87" t="s">
        <v>79</v>
      </c>
      <c r="C139" s="87" t="s">
        <v>80</v>
      </c>
      <c r="D139" s="87" t="s">
        <v>81</v>
      </c>
      <c r="E139" s="87" t="s">
        <v>82</v>
      </c>
      <c r="F139" s="87" t="s">
        <v>83</v>
      </c>
      <c r="G139" s="87" t="s">
        <v>84</v>
      </c>
      <c r="H139" s="87" t="s">
        <v>85</v>
      </c>
      <c r="I139" s="87" t="s">
        <v>86</v>
      </c>
      <c r="J139" s="87" t="s">
        <v>87</v>
      </c>
      <c r="K139" s="87" t="s">
        <v>88</v>
      </c>
      <c r="L139" s="87" t="s">
        <v>89</v>
      </c>
      <c r="M139" s="87" t="s">
        <v>90</v>
      </c>
      <c r="N139" s="87" t="s">
        <v>91</v>
      </c>
      <c r="O139" s="87" t="s">
        <v>92</v>
      </c>
      <c r="P139" s="87" t="s">
        <v>93</v>
      </c>
      <c r="Q139" s="87" t="s">
        <v>94</v>
      </c>
      <c r="R139" s="87" t="s">
        <v>95</v>
      </c>
      <c r="S139" s="87" t="s">
        <v>96</v>
      </c>
      <c r="T139" s="87" t="s">
        <v>97</v>
      </c>
      <c r="U139" s="87" t="s">
        <v>98</v>
      </c>
      <c r="V139" s="87" t="s">
        <v>99</v>
      </c>
      <c r="W139" s="87" t="s">
        <v>100</v>
      </c>
      <c r="X139" s="87" t="s">
        <v>101</v>
      </c>
      <c r="Y139" s="87" t="s">
        <v>102</v>
      </c>
    </row>
    <row r="140" spans="1:25" ht="15.75" customHeight="1">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ustomHeight="1">
      <c r="A141" s="40">
        <f>A104</f>
        <v>44958</v>
      </c>
      <c r="B141" s="41">
        <v>5265.58</v>
      </c>
      <c r="C141" s="41">
        <v>5200.08</v>
      </c>
      <c r="D141" s="41">
        <v>5200.469999999999</v>
      </c>
      <c r="E141" s="41">
        <v>5200.51</v>
      </c>
      <c r="F141" s="41">
        <v>5200.51</v>
      </c>
      <c r="G141" s="41">
        <v>5200.09</v>
      </c>
      <c r="H141" s="41">
        <v>5198.7</v>
      </c>
      <c r="I141" s="41">
        <v>5198.91</v>
      </c>
      <c r="J141" s="41">
        <v>5199.58</v>
      </c>
      <c r="K141" s="41">
        <v>5199.96</v>
      </c>
      <c r="L141" s="41">
        <v>5214.82</v>
      </c>
      <c r="M141" s="41">
        <v>5297.17</v>
      </c>
      <c r="N141" s="41">
        <v>5332.41</v>
      </c>
      <c r="O141" s="41">
        <v>5342.63</v>
      </c>
      <c r="P141" s="41">
        <v>5295.26</v>
      </c>
      <c r="Q141" s="41">
        <v>5297.95</v>
      </c>
      <c r="R141" s="41">
        <v>5276.82</v>
      </c>
      <c r="S141" s="41">
        <v>5311.76</v>
      </c>
      <c r="T141" s="41">
        <v>5198.88</v>
      </c>
      <c r="U141" s="41">
        <v>5198.84</v>
      </c>
      <c r="V141" s="41">
        <v>5198.83</v>
      </c>
      <c r="W141" s="41">
        <v>5198.51</v>
      </c>
      <c r="X141" s="41">
        <v>5423.719999999999</v>
      </c>
      <c r="Y141" s="41">
        <v>5310.049999999999</v>
      </c>
    </row>
    <row r="142" spans="1:25" ht="15.75" customHeight="1">
      <c r="A142" s="40">
        <f>A141+1</f>
        <v>44959</v>
      </c>
      <c r="B142" s="41">
        <v>5314.17</v>
      </c>
      <c r="C142" s="41">
        <v>5199.74</v>
      </c>
      <c r="D142" s="41">
        <v>5199.66</v>
      </c>
      <c r="E142" s="41">
        <v>5199.6</v>
      </c>
      <c r="F142" s="41">
        <v>5199.88</v>
      </c>
      <c r="G142" s="41">
        <v>5199.79</v>
      </c>
      <c r="H142" s="41">
        <v>5198.67</v>
      </c>
      <c r="I142" s="41">
        <v>5351.1900000000005</v>
      </c>
      <c r="J142" s="41">
        <v>5200.1</v>
      </c>
      <c r="K142" s="41">
        <v>5242.7</v>
      </c>
      <c r="L142" s="41">
        <v>5318.45</v>
      </c>
      <c r="M142" s="41">
        <v>5362.4400000000005</v>
      </c>
      <c r="N142" s="41">
        <v>5381.610000000001</v>
      </c>
      <c r="O142" s="41">
        <v>5336.469999999999</v>
      </c>
      <c r="P142" s="41">
        <v>5249.75</v>
      </c>
      <c r="Q142" s="41">
        <v>5257.360000000001</v>
      </c>
      <c r="R142" s="41">
        <v>5239.45</v>
      </c>
      <c r="S142" s="41">
        <v>5304.6900000000005</v>
      </c>
      <c r="T142" s="41">
        <v>5198.45</v>
      </c>
      <c r="U142" s="41">
        <v>5198.4400000000005</v>
      </c>
      <c r="V142" s="41">
        <v>5198.389999999999</v>
      </c>
      <c r="W142" s="41">
        <v>5198.45</v>
      </c>
      <c r="X142" s="41">
        <v>5417.98</v>
      </c>
      <c r="Y142" s="41">
        <v>5345.83</v>
      </c>
    </row>
    <row r="143" spans="1:25" ht="15.75" customHeight="1">
      <c r="A143" s="40">
        <f aca="true" t="shared" si="3" ref="A143:A171">A142+1</f>
        <v>44960</v>
      </c>
      <c r="B143" s="41">
        <v>5265.41</v>
      </c>
      <c r="C143" s="41">
        <v>5200.63</v>
      </c>
      <c r="D143" s="41">
        <v>5200.65</v>
      </c>
      <c r="E143" s="41">
        <v>5200.639999999999</v>
      </c>
      <c r="F143" s="41">
        <v>5200.83</v>
      </c>
      <c r="G143" s="41">
        <v>5200.68</v>
      </c>
      <c r="H143" s="41">
        <v>5199.62</v>
      </c>
      <c r="I143" s="41">
        <v>5355.5</v>
      </c>
      <c r="J143" s="41">
        <v>5200.09</v>
      </c>
      <c r="K143" s="41">
        <v>5237.67</v>
      </c>
      <c r="L143" s="41">
        <v>5311.18</v>
      </c>
      <c r="M143" s="41">
        <v>5350.87</v>
      </c>
      <c r="N143" s="41">
        <v>5370.1900000000005</v>
      </c>
      <c r="O143" s="41">
        <v>5328.88</v>
      </c>
      <c r="P143" s="41">
        <v>5236.62</v>
      </c>
      <c r="Q143" s="41">
        <v>5248.360000000001</v>
      </c>
      <c r="R143" s="41">
        <v>5233.13</v>
      </c>
      <c r="S143" s="41">
        <v>5301.5</v>
      </c>
      <c r="T143" s="41">
        <v>5198.41</v>
      </c>
      <c r="U143" s="41">
        <v>5198.34</v>
      </c>
      <c r="V143" s="41">
        <v>5198.27</v>
      </c>
      <c r="W143" s="41">
        <v>5198.02</v>
      </c>
      <c r="X143" s="41">
        <v>5421.78</v>
      </c>
      <c r="Y143" s="41">
        <v>5344.34</v>
      </c>
    </row>
    <row r="144" spans="1:25" ht="15.75" customHeight="1">
      <c r="A144" s="40">
        <f t="shared" si="3"/>
        <v>44961</v>
      </c>
      <c r="B144" s="41">
        <v>5260.639999999999</v>
      </c>
      <c r="C144" s="41">
        <v>5200.37</v>
      </c>
      <c r="D144" s="41">
        <v>5200.48</v>
      </c>
      <c r="E144" s="41">
        <v>5200.49</v>
      </c>
      <c r="F144" s="41">
        <v>5200.41</v>
      </c>
      <c r="G144" s="41">
        <v>5200.38</v>
      </c>
      <c r="H144" s="41">
        <v>5198.85</v>
      </c>
      <c r="I144" s="41">
        <v>5275.65</v>
      </c>
      <c r="J144" s="41">
        <v>5199.73</v>
      </c>
      <c r="K144" s="41">
        <v>5199.92</v>
      </c>
      <c r="L144" s="41">
        <v>5199.96</v>
      </c>
      <c r="M144" s="41">
        <v>5219.32</v>
      </c>
      <c r="N144" s="41">
        <v>5199.87</v>
      </c>
      <c r="O144" s="41">
        <v>5199.91</v>
      </c>
      <c r="P144" s="41">
        <v>5199.91</v>
      </c>
      <c r="Q144" s="41">
        <v>5252.889999999999</v>
      </c>
      <c r="R144" s="41">
        <v>5227.360000000001</v>
      </c>
      <c r="S144" s="41">
        <v>5283.8099999999995</v>
      </c>
      <c r="T144" s="41">
        <v>5198.33</v>
      </c>
      <c r="U144" s="41">
        <v>5198.469999999999</v>
      </c>
      <c r="V144" s="41">
        <v>5198.37</v>
      </c>
      <c r="W144" s="41">
        <v>5198.09</v>
      </c>
      <c r="X144" s="41">
        <v>5395.62</v>
      </c>
      <c r="Y144" s="41">
        <v>5267.29</v>
      </c>
    </row>
    <row r="145" spans="1:25" ht="15.75" customHeight="1">
      <c r="A145" s="40">
        <f t="shared" si="3"/>
        <v>44962</v>
      </c>
      <c r="B145" s="41">
        <v>5225.6900000000005</v>
      </c>
      <c r="C145" s="41">
        <v>5200.53</v>
      </c>
      <c r="D145" s="41">
        <v>5200.53</v>
      </c>
      <c r="E145" s="41">
        <v>5200.53</v>
      </c>
      <c r="F145" s="41">
        <v>5200.5</v>
      </c>
      <c r="G145" s="41">
        <v>5200.49</v>
      </c>
      <c r="H145" s="41">
        <v>5199.639999999999</v>
      </c>
      <c r="I145" s="41">
        <v>5253.88</v>
      </c>
      <c r="J145" s="41">
        <v>5199.46</v>
      </c>
      <c r="K145" s="41">
        <v>5199.799999999999</v>
      </c>
      <c r="L145" s="41">
        <v>5201.24</v>
      </c>
      <c r="M145" s="41">
        <v>5242.889999999999</v>
      </c>
      <c r="N145" s="41">
        <v>5300.63</v>
      </c>
      <c r="O145" s="41">
        <v>5310.18</v>
      </c>
      <c r="P145" s="41">
        <v>5249.77</v>
      </c>
      <c r="Q145" s="41">
        <v>5294.18</v>
      </c>
      <c r="R145" s="41">
        <v>5293.09</v>
      </c>
      <c r="S145" s="41">
        <v>5293.07</v>
      </c>
      <c r="T145" s="41">
        <v>5198.35</v>
      </c>
      <c r="U145" s="41">
        <v>5198.33</v>
      </c>
      <c r="V145" s="41">
        <v>5198.219999999999</v>
      </c>
      <c r="W145" s="41">
        <v>5198.139999999999</v>
      </c>
      <c r="X145" s="41">
        <v>5378.68</v>
      </c>
      <c r="Y145" s="41">
        <v>5285.33</v>
      </c>
    </row>
    <row r="146" spans="1:25" ht="15.75" customHeight="1">
      <c r="A146" s="40">
        <f t="shared" si="3"/>
        <v>44963</v>
      </c>
      <c r="B146" s="41">
        <v>5244.16</v>
      </c>
      <c r="C146" s="41">
        <v>5200.57</v>
      </c>
      <c r="D146" s="41">
        <v>5200.58</v>
      </c>
      <c r="E146" s="41">
        <v>5200.57</v>
      </c>
      <c r="F146" s="41">
        <v>5200.54</v>
      </c>
      <c r="G146" s="41">
        <v>5200.46</v>
      </c>
      <c r="H146" s="41">
        <v>5198.92</v>
      </c>
      <c r="I146" s="41">
        <v>5313.110000000001</v>
      </c>
      <c r="J146" s="41">
        <v>5199.84</v>
      </c>
      <c r="K146" s="41">
        <v>5213.03</v>
      </c>
      <c r="L146" s="41">
        <v>5282.76</v>
      </c>
      <c r="M146" s="41">
        <v>5316.6900000000005</v>
      </c>
      <c r="N146" s="41">
        <v>5334.2</v>
      </c>
      <c r="O146" s="41">
        <v>5295.799999999999</v>
      </c>
      <c r="P146" s="41">
        <v>5215.15</v>
      </c>
      <c r="Q146" s="41">
        <v>5221.74</v>
      </c>
      <c r="R146" s="41">
        <v>5206.63</v>
      </c>
      <c r="S146" s="41">
        <v>5277.82</v>
      </c>
      <c r="T146" s="41">
        <v>5198.18</v>
      </c>
      <c r="U146" s="41">
        <v>5198.18</v>
      </c>
      <c r="V146" s="41">
        <v>5197.9400000000005</v>
      </c>
      <c r="W146" s="41">
        <v>5197.7</v>
      </c>
      <c r="X146" s="41">
        <v>5393.639999999999</v>
      </c>
      <c r="Y146" s="41">
        <v>5274.58</v>
      </c>
    </row>
    <row r="147" spans="1:25" ht="15.75" customHeight="1">
      <c r="A147" s="40">
        <f t="shared" si="3"/>
        <v>44964</v>
      </c>
      <c r="B147" s="41">
        <v>5257.0599999999995</v>
      </c>
      <c r="C147" s="41">
        <v>5200.58</v>
      </c>
      <c r="D147" s="41">
        <v>5200.6</v>
      </c>
      <c r="E147" s="41">
        <v>5200.71</v>
      </c>
      <c r="F147" s="41">
        <v>5200.58</v>
      </c>
      <c r="G147" s="41">
        <v>5200.6</v>
      </c>
      <c r="H147" s="41">
        <v>5199.28</v>
      </c>
      <c r="I147" s="41">
        <v>5331.51</v>
      </c>
      <c r="J147" s="41">
        <v>5199.87</v>
      </c>
      <c r="K147" s="41">
        <v>5227.639999999999</v>
      </c>
      <c r="L147" s="41">
        <v>5291.08</v>
      </c>
      <c r="M147" s="41">
        <v>5329.25</v>
      </c>
      <c r="N147" s="41">
        <v>5347.24</v>
      </c>
      <c r="O147" s="41">
        <v>5310.469999999999</v>
      </c>
      <c r="P147" s="41">
        <v>5233</v>
      </c>
      <c r="Q147" s="41">
        <v>5239.99</v>
      </c>
      <c r="R147" s="41">
        <v>5225.95</v>
      </c>
      <c r="S147" s="41">
        <v>5293.83</v>
      </c>
      <c r="T147" s="41">
        <v>5198.639999999999</v>
      </c>
      <c r="U147" s="41">
        <v>5198.59</v>
      </c>
      <c r="V147" s="41">
        <v>5198.45</v>
      </c>
      <c r="W147" s="41">
        <v>5198.35</v>
      </c>
      <c r="X147" s="41">
        <v>5398.719999999999</v>
      </c>
      <c r="Y147" s="41">
        <v>5340.3099999999995</v>
      </c>
    </row>
    <row r="148" spans="1:25" ht="15.75" customHeight="1">
      <c r="A148" s="40">
        <f t="shared" si="3"/>
        <v>44965</v>
      </c>
      <c r="B148" s="41">
        <v>5257.13</v>
      </c>
      <c r="C148" s="41">
        <v>5200.52</v>
      </c>
      <c r="D148" s="41">
        <v>5200.41</v>
      </c>
      <c r="E148" s="41">
        <v>5200.54</v>
      </c>
      <c r="F148" s="41">
        <v>5200.5</v>
      </c>
      <c r="G148" s="41">
        <v>5200.43</v>
      </c>
      <c r="H148" s="41">
        <v>5198.59</v>
      </c>
      <c r="I148" s="41">
        <v>5199.15</v>
      </c>
      <c r="J148" s="41">
        <v>5199.71</v>
      </c>
      <c r="K148" s="41">
        <v>5200.01</v>
      </c>
      <c r="L148" s="41">
        <v>5286.7</v>
      </c>
      <c r="M148" s="41">
        <v>5361.54</v>
      </c>
      <c r="N148" s="41">
        <v>5411.38</v>
      </c>
      <c r="O148" s="41">
        <v>5424.24</v>
      </c>
      <c r="P148" s="41">
        <v>5373.45</v>
      </c>
      <c r="Q148" s="41">
        <v>5377.6</v>
      </c>
      <c r="R148" s="41">
        <v>5364.84</v>
      </c>
      <c r="S148" s="41">
        <v>5365.02</v>
      </c>
      <c r="T148" s="41">
        <v>5300.549999999999</v>
      </c>
      <c r="U148" s="41">
        <v>5260.610000000001</v>
      </c>
      <c r="V148" s="41">
        <v>5223.21</v>
      </c>
      <c r="W148" s="41">
        <v>5198.63</v>
      </c>
      <c r="X148" s="41">
        <v>5473.549999999999</v>
      </c>
      <c r="Y148" s="41">
        <v>5375.95</v>
      </c>
    </row>
    <row r="149" spans="1:25" ht="15.75" customHeight="1">
      <c r="A149" s="40">
        <f t="shared" si="3"/>
        <v>44966</v>
      </c>
      <c r="B149" s="41">
        <v>5325.719999999999</v>
      </c>
      <c r="C149" s="41">
        <v>5201.75</v>
      </c>
      <c r="D149" s="41">
        <v>5200.37</v>
      </c>
      <c r="E149" s="41">
        <v>5200.38</v>
      </c>
      <c r="F149" s="41">
        <v>5200.37</v>
      </c>
      <c r="G149" s="41">
        <v>5199.799999999999</v>
      </c>
      <c r="H149" s="41">
        <v>5199.0599999999995</v>
      </c>
      <c r="I149" s="41">
        <v>5333.27</v>
      </c>
      <c r="J149" s="41">
        <v>5200.0599999999995</v>
      </c>
      <c r="K149" s="41">
        <v>5239.58</v>
      </c>
      <c r="L149" s="41">
        <v>5301.9400000000005</v>
      </c>
      <c r="M149" s="41">
        <v>5343.24</v>
      </c>
      <c r="N149" s="41">
        <v>5397.95</v>
      </c>
      <c r="O149" s="41">
        <v>5432.82</v>
      </c>
      <c r="P149" s="41">
        <v>5388.43</v>
      </c>
      <c r="Q149" s="41">
        <v>5397.799999999999</v>
      </c>
      <c r="R149" s="41">
        <v>5381.53</v>
      </c>
      <c r="S149" s="41">
        <v>5374.5599999999995</v>
      </c>
      <c r="T149" s="41">
        <v>5291.15</v>
      </c>
      <c r="U149" s="41">
        <v>5249.4400000000005</v>
      </c>
      <c r="V149" s="41">
        <v>5198.52</v>
      </c>
      <c r="W149" s="41">
        <v>5198.09</v>
      </c>
      <c r="X149" s="41">
        <v>5467.6</v>
      </c>
      <c r="Y149" s="41">
        <v>5377.469999999999</v>
      </c>
    </row>
    <row r="150" spans="1:25" ht="15.75" customHeight="1">
      <c r="A150" s="40">
        <f t="shared" si="3"/>
        <v>44967</v>
      </c>
      <c r="B150" s="41">
        <v>5336.62</v>
      </c>
      <c r="C150" s="41">
        <v>5212.46</v>
      </c>
      <c r="D150" s="41">
        <v>5200.35</v>
      </c>
      <c r="E150" s="41">
        <v>5200.33</v>
      </c>
      <c r="F150" s="41">
        <v>5200.27</v>
      </c>
      <c r="G150" s="41">
        <v>5199.9400000000005</v>
      </c>
      <c r="H150" s="41">
        <v>5198.92</v>
      </c>
      <c r="I150" s="41">
        <v>5380.25</v>
      </c>
      <c r="J150" s="41">
        <v>5199.85</v>
      </c>
      <c r="K150" s="41">
        <v>5263.53</v>
      </c>
      <c r="L150" s="41">
        <v>5344.110000000001</v>
      </c>
      <c r="M150" s="41">
        <v>5377.299999999999</v>
      </c>
      <c r="N150" s="41">
        <v>5443.42</v>
      </c>
      <c r="O150" s="41">
        <v>5451.34</v>
      </c>
      <c r="P150" s="41">
        <v>5393.5</v>
      </c>
      <c r="Q150" s="41">
        <v>5411.52</v>
      </c>
      <c r="R150" s="41">
        <v>5388.42</v>
      </c>
      <c r="S150" s="41">
        <v>5406.09</v>
      </c>
      <c r="T150" s="41">
        <v>5362.110000000001</v>
      </c>
      <c r="U150" s="41">
        <v>5321.99</v>
      </c>
      <c r="V150" s="41">
        <v>5267.09</v>
      </c>
      <c r="W150" s="41">
        <v>5198.49</v>
      </c>
      <c r="X150" s="41">
        <v>5490.24</v>
      </c>
      <c r="Y150" s="41">
        <v>5454.639999999999</v>
      </c>
    </row>
    <row r="151" spans="1:25" ht="15.75" customHeight="1">
      <c r="A151" s="40">
        <f t="shared" si="3"/>
        <v>44968</v>
      </c>
      <c r="B151" s="41">
        <v>5332.98</v>
      </c>
      <c r="C151" s="41">
        <v>5200.34</v>
      </c>
      <c r="D151" s="41">
        <v>5200.360000000001</v>
      </c>
      <c r="E151" s="41">
        <v>5200.360000000001</v>
      </c>
      <c r="F151" s="41">
        <v>5200.33</v>
      </c>
      <c r="G151" s="41">
        <v>5199.860000000001</v>
      </c>
      <c r="H151" s="41">
        <v>5199.12</v>
      </c>
      <c r="I151" s="41">
        <v>5325.88</v>
      </c>
      <c r="J151" s="41">
        <v>5200.08</v>
      </c>
      <c r="K151" s="41">
        <v>5233.04</v>
      </c>
      <c r="L151" s="41">
        <v>5295.9</v>
      </c>
      <c r="M151" s="41">
        <v>5335.76</v>
      </c>
      <c r="N151" s="41">
        <v>5388.51</v>
      </c>
      <c r="O151" s="41">
        <v>5422.57</v>
      </c>
      <c r="P151" s="41">
        <v>5377.62</v>
      </c>
      <c r="Q151" s="41">
        <v>5387.41</v>
      </c>
      <c r="R151" s="41">
        <v>5373.63</v>
      </c>
      <c r="S151" s="41">
        <v>5372.85</v>
      </c>
      <c r="T151" s="41">
        <v>5288.0599999999995</v>
      </c>
      <c r="U151" s="41">
        <v>5246.59</v>
      </c>
      <c r="V151" s="41">
        <v>5198.7</v>
      </c>
      <c r="W151" s="41">
        <v>5198.57</v>
      </c>
      <c r="X151" s="41">
        <v>5455.719999999999</v>
      </c>
      <c r="Y151" s="41">
        <v>5373.37</v>
      </c>
    </row>
    <row r="152" spans="1:25" ht="15.75" customHeight="1">
      <c r="A152" s="40">
        <f t="shared" si="3"/>
        <v>44969</v>
      </c>
      <c r="B152" s="41">
        <v>5356.68</v>
      </c>
      <c r="C152" s="41">
        <v>5219.79</v>
      </c>
      <c r="D152" s="41">
        <v>5200.469999999999</v>
      </c>
      <c r="E152" s="41">
        <v>5200.49</v>
      </c>
      <c r="F152" s="41">
        <v>5200.5</v>
      </c>
      <c r="G152" s="41">
        <v>5200.4400000000005</v>
      </c>
      <c r="H152" s="41">
        <v>5221.799999999999</v>
      </c>
      <c r="I152" s="41">
        <v>5391.04</v>
      </c>
      <c r="J152" s="41">
        <v>5216.45</v>
      </c>
      <c r="K152" s="41">
        <v>5207.139999999999</v>
      </c>
      <c r="L152" s="41">
        <v>5199.9400000000005</v>
      </c>
      <c r="M152" s="41">
        <v>5225.46</v>
      </c>
      <c r="N152" s="41">
        <v>5279.04</v>
      </c>
      <c r="O152" s="41">
        <v>5292.23</v>
      </c>
      <c r="P152" s="41">
        <v>5258.32</v>
      </c>
      <c r="Q152" s="41">
        <v>5309.41</v>
      </c>
      <c r="R152" s="41">
        <v>5336.71</v>
      </c>
      <c r="S152" s="41">
        <v>5344.360000000001</v>
      </c>
      <c r="T152" s="41">
        <v>5356.15</v>
      </c>
      <c r="U152" s="41">
        <v>5306.26</v>
      </c>
      <c r="V152" s="41">
        <v>5263.38</v>
      </c>
      <c r="W152" s="41">
        <v>5199.33</v>
      </c>
      <c r="X152" s="41">
        <v>5467.85</v>
      </c>
      <c r="Y152" s="41">
        <v>5391.93</v>
      </c>
    </row>
    <row r="153" spans="1:25" ht="15.75" customHeight="1">
      <c r="A153" s="40">
        <f t="shared" si="3"/>
        <v>44970</v>
      </c>
      <c r="B153" s="41">
        <v>5329.3099999999995</v>
      </c>
      <c r="C153" s="41">
        <v>5200.639999999999</v>
      </c>
      <c r="D153" s="41">
        <v>5199.9400000000005</v>
      </c>
      <c r="E153" s="41">
        <v>5199.65</v>
      </c>
      <c r="F153" s="41">
        <v>5200.18</v>
      </c>
      <c r="G153" s="41">
        <v>5199.63</v>
      </c>
      <c r="H153" s="41">
        <v>5198.73</v>
      </c>
      <c r="I153" s="41">
        <v>5334.66</v>
      </c>
      <c r="J153" s="41">
        <v>5199.93</v>
      </c>
      <c r="K153" s="41">
        <v>5233.54</v>
      </c>
      <c r="L153" s="41">
        <v>5295.77</v>
      </c>
      <c r="M153" s="41">
        <v>5334.6</v>
      </c>
      <c r="N153" s="41">
        <v>5393.219999999999</v>
      </c>
      <c r="O153" s="41">
        <v>5424.5599999999995</v>
      </c>
      <c r="P153" s="41">
        <v>5380.4</v>
      </c>
      <c r="Q153" s="41">
        <v>5391.9400000000005</v>
      </c>
      <c r="R153" s="41">
        <v>5380.53</v>
      </c>
      <c r="S153" s="41">
        <v>5365.88</v>
      </c>
      <c r="T153" s="41">
        <v>5292.48</v>
      </c>
      <c r="U153" s="41">
        <v>5241.76</v>
      </c>
      <c r="V153" s="41">
        <v>5198.09</v>
      </c>
      <c r="W153" s="41">
        <v>5197.9</v>
      </c>
      <c r="X153" s="41">
        <v>5475.110000000001</v>
      </c>
      <c r="Y153" s="41">
        <v>5367.799999999999</v>
      </c>
    </row>
    <row r="154" spans="1:25" ht="15.75" customHeight="1">
      <c r="A154" s="40">
        <f t="shared" si="3"/>
        <v>44971</v>
      </c>
      <c r="B154" s="41">
        <v>5360.93</v>
      </c>
      <c r="C154" s="41">
        <v>5244.8099999999995</v>
      </c>
      <c r="D154" s="41">
        <v>5199.71</v>
      </c>
      <c r="E154" s="41">
        <v>5199.71</v>
      </c>
      <c r="F154" s="41">
        <v>5199.62</v>
      </c>
      <c r="G154" s="41">
        <v>5200.13</v>
      </c>
      <c r="H154" s="41">
        <v>5198.719999999999</v>
      </c>
      <c r="I154" s="41">
        <v>5359.8099999999995</v>
      </c>
      <c r="J154" s="41">
        <v>5199.719999999999</v>
      </c>
      <c r="K154" s="41">
        <v>5199.84</v>
      </c>
      <c r="L154" s="41">
        <v>5199.71</v>
      </c>
      <c r="M154" s="41">
        <v>5246.9400000000005</v>
      </c>
      <c r="N154" s="41">
        <v>5297.139999999999</v>
      </c>
      <c r="O154" s="41">
        <v>5312.610000000001</v>
      </c>
      <c r="P154" s="41">
        <v>5238.9400000000005</v>
      </c>
      <c r="Q154" s="41">
        <v>5259.1</v>
      </c>
      <c r="R154" s="41">
        <v>5291.17</v>
      </c>
      <c r="S154" s="41">
        <v>5376.88</v>
      </c>
      <c r="T154" s="41">
        <v>5384.32</v>
      </c>
      <c r="U154" s="41">
        <v>5326.299999999999</v>
      </c>
      <c r="V154" s="41">
        <v>5244.09</v>
      </c>
      <c r="W154" s="41">
        <v>5197.87</v>
      </c>
      <c r="X154" s="41">
        <v>5485.49</v>
      </c>
      <c r="Y154" s="41">
        <v>5389.8099999999995</v>
      </c>
    </row>
    <row r="155" spans="1:25" ht="15.75" customHeight="1">
      <c r="A155" s="40">
        <f t="shared" si="3"/>
        <v>44972</v>
      </c>
      <c r="B155" s="41">
        <v>5359.139999999999</v>
      </c>
      <c r="C155" s="41">
        <v>5252.17</v>
      </c>
      <c r="D155" s="41">
        <v>5199.99</v>
      </c>
      <c r="E155" s="41">
        <v>5199.9</v>
      </c>
      <c r="F155" s="41">
        <v>5199.93</v>
      </c>
      <c r="G155" s="41">
        <v>5199.99</v>
      </c>
      <c r="H155" s="41">
        <v>5240.469999999999</v>
      </c>
      <c r="I155" s="41">
        <v>5407.0599999999995</v>
      </c>
      <c r="J155" s="41">
        <v>5224.34</v>
      </c>
      <c r="K155" s="41">
        <v>5243.99</v>
      </c>
      <c r="L155" s="41">
        <v>5258.42</v>
      </c>
      <c r="M155" s="41">
        <v>5298.4</v>
      </c>
      <c r="N155" s="41">
        <v>5319.719999999999</v>
      </c>
      <c r="O155" s="41">
        <v>5269</v>
      </c>
      <c r="P155" s="41">
        <v>5199.74</v>
      </c>
      <c r="Q155" s="41">
        <v>5268.969999999999</v>
      </c>
      <c r="R155" s="41">
        <v>5277.83</v>
      </c>
      <c r="S155" s="41">
        <v>5328.88</v>
      </c>
      <c r="T155" s="41">
        <v>5366.85</v>
      </c>
      <c r="U155" s="41">
        <v>5319.51</v>
      </c>
      <c r="V155" s="41">
        <v>5221.45</v>
      </c>
      <c r="W155" s="41">
        <v>5198.38</v>
      </c>
      <c r="X155" s="41">
        <v>5471.49</v>
      </c>
      <c r="Y155" s="41">
        <v>5384.99</v>
      </c>
    </row>
    <row r="156" spans="1:25" ht="15.75" customHeight="1">
      <c r="A156" s="40">
        <f t="shared" si="3"/>
        <v>44973</v>
      </c>
      <c r="B156" s="41">
        <v>5358.389999999999</v>
      </c>
      <c r="C156" s="41">
        <v>5234.82</v>
      </c>
      <c r="D156" s="41">
        <v>5200.049999999999</v>
      </c>
      <c r="E156" s="41">
        <v>5200.51</v>
      </c>
      <c r="F156" s="41">
        <v>5200.46</v>
      </c>
      <c r="G156" s="41">
        <v>5199.96</v>
      </c>
      <c r="H156" s="41">
        <v>5199.1900000000005</v>
      </c>
      <c r="I156" s="41">
        <v>5385.360000000001</v>
      </c>
      <c r="J156" s="41">
        <v>5205.65</v>
      </c>
      <c r="K156" s="41">
        <v>5284.93</v>
      </c>
      <c r="L156" s="41">
        <v>5362.48</v>
      </c>
      <c r="M156" s="41">
        <v>5393.299999999999</v>
      </c>
      <c r="N156" s="41">
        <v>5436.29</v>
      </c>
      <c r="O156" s="41">
        <v>5443.68</v>
      </c>
      <c r="P156" s="41">
        <v>5377.57</v>
      </c>
      <c r="Q156" s="41">
        <v>5382.65</v>
      </c>
      <c r="R156" s="41">
        <v>5346.67</v>
      </c>
      <c r="S156" s="41">
        <v>5316.96</v>
      </c>
      <c r="T156" s="41">
        <v>5337.24</v>
      </c>
      <c r="U156" s="41">
        <v>5278.12</v>
      </c>
      <c r="V156" s="41">
        <v>5221.62</v>
      </c>
      <c r="W156" s="41">
        <v>5198.2</v>
      </c>
      <c r="X156" s="41">
        <v>5468.639999999999</v>
      </c>
      <c r="Y156" s="41">
        <v>5416.9</v>
      </c>
    </row>
    <row r="157" spans="1:25" ht="15.75" customHeight="1">
      <c r="A157" s="40">
        <f t="shared" si="3"/>
        <v>44974</v>
      </c>
      <c r="B157" s="41">
        <v>5362.73</v>
      </c>
      <c r="C157" s="41">
        <v>5244.110000000001</v>
      </c>
      <c r="D157" s="41">
        <v>5200.02</v>
      </c>
      <c r="E157" s="41">
        <v>5200.049999999999</v>
      </c>
      <c r="F157" s="41">
        <v>5200.01</v>
      </c>
      <c r="G157" s="41">
        <v>5199.889999999999</v>
      </c>
      <c r="H157" s="41">
        <v>5203.67</v>
      </c>
      <c r="I157" s="41">
        <v>5393.67</v>
      </c>
      <c r="J157" s="41">
        <v>5206.9</v>
      </c>
      <c r="K157" s="41">
        <v>5286.04</v>
      </c>
      <c r="L157" s="41">
        <v>5363.29</v>
      </c>
      <c r="M157" s="41">
        <v>5394.969999999999</v>
      </c>
      <c r="N157" s="41">
        <v>5437.389999999999</v>
      </c>
      <c r="O157" s="41">
        <v>5448.1900000000005</v>
      </c>
      <c r="P157" s="41">
        <v>5383.5599999999995</v>
      </c>
      <c r="Q157" s="41">
        <v>5392.049999999999</v>
      </c>
      <c r="R157" s="41">
        <v>5353.4</v>
      </c>
      <c r="S157" s="41">
        <v>5318.34</v>
      </c>
      <c r="T157" s="41">
        <v>5348.52</v>
      </c>
      <c r="U157" s="41">
        <v>5286.59</v>
      </c>
      <c r="V157" s="41">
        <v>5229.77</v>
      </c>
      <c r="W157" s="41">
        <v>5197.74</v>
      </c>
      <c r="X157" s="41">
        <v>5477.74</v>
      </c>
      <c r="Y157" s="41">
        <v>5423.25</v>
      </c>
    </row>
    <row r="158" spans="1:25" ht="15.75" customHeight="1">
      <c r="A158" s="40">
        <f t="shared" si="3"/>
        <v>44975</v>
      </c>
      <c r="B158" s="41">
        <v>5363.389999999999</v>
      </c>
      <c r="C158" s="41">
        <v>5247.77</v>
      </c>
      <c r="D158" s="41">
        <v>5200.02</v>
      </c>
      <c r="E158" s="41">
        <v>5199.92</v>
      </c>
      <c r="F158" s="41">
        <v>5199.889999999999</v>
      </c>
      <c r="G158" s="41">
        <v>5200.2</v>
      </c>
      <c r="H158" s="41">
        <v>5232.13</v>
      </c>
      <c r="I158" s="41">
        <v>5396.25</v>
      </c>
      <c r="J158" s="41">
        <v>5213.719999999999</v>
      </c>
      <c r="K158" s="41">
        <v>5251.389999999999</v>
      </c>
      <c r="L158" s="41">
        <v>5282.83</v>
      </c>
      <c r="M158" s="41">
        <v>5236.5599999999995</v>
      </c>
      <c r="N158" s="41">
        <v>5270.59</v>
      </c>
      <c r="O158" s="41">
        <v>5203.54</v>
      </c>
      <c r="P158" s="41">
        <v>5199.219999999999</v>
      </c>
      <c r="Q158" s="41">
        <v>5199.3099999999995</v>
      </c>
      <c r="R158" s="41">
        <v>5199.48</v>
      </c>
      <c r="S158" s="41">
        <v>5258.49</v>
      </c>
      <c r="T158" s="41">
        <v>5300.04</v>
      </c>
      <c r="U158" s="41">
        <v>5247.68</v>
      </c>
      <c r="V158" s="41">
        <v>5198</v>
      </c>
      <c r="W158" s="41">
        <v>5197.65</v>
      </c>
      <c r="X158" s="41">
        <v>5419.99</v>
      </c>
      <c r="Y158" s="41">
        <v>5354.78</v>
      </c>
    </row>
    <row r="159" spans="1:25" ht="15.75" customHeight="1">
      <c r="A159" s="40">
        <f t="shared" si="3"/>
        <v>44976</v>
      </c>
      <c r="B159" s="41">
        <v>5306.62</v>
      </c>
      <c r="C159" s="41">
        <v>5199.9400000000005</v>
      </c>
      <c r="D159" s="41">
        <v>5199.68</v>
      </c>
      <c r="E159" s="41">
        <v>5200.42</v>
      </c>
      <c r="F159" s="41">
        <v>5200.4</v>
      </c>
      <c r="G159" s="41">
        <v>5200.4</v>
      </c>
      <c r="H159" s="41">
        <v>5199.610000000001</v>
      </c>
      <c r="I159" s="41">
        <v>5266.98</v>
      </c>
      <c r="J159" s="41">
        <v>5198.889999999999</v>
      </c>
      <c r="K159" s="41">
        <v>5240.18</v>
      </c>
      <c r="L159" s="41">
        <v>5214.73</v>
      </c>
      <c r="M159" s="41">
        <v>5199.25</v>
      </c>
      <c r="N159" s="41">
        <v>5235.48</v>
      </c>
      <c r="O159" s="41">
        <v>5212.04</v>
      </c>
      <c r="P159" s="41">
        <v>5199.4400000000005</v>
      </c>
      <c r="Q159" s="41">
        <v>5271.57</v>
      </c>
      <c r="R159" s="41">
        <v>5226.68</v>
      </c>
      <c r="S159" s="41">
        <v>5218.5599999999995</v>
      </c>
      <c r="T159" s="41">
        <v>5245.21</v>
      </c>
      <c r="U159" s="41">
        <v>5222.299999999999</v>
      </c>
      <c r="V159" s="41">
        <v>5197.969999999999</v>
      </c>
      <c r="W159" s="41">
        <v>5197.93</v>
      </c>
      <c r="X159" s="41">
        <v>5435.4</v>
      </c>
      <c r="Y159" s="41">
        <v>5318.1900000000005</v>
      </c>
    </row>
    <row r="160" spans="1:25" ht="15.75" customHeight="1">
      <c r="A160" s="40">
        <f t="shared" si="3"/>
        <v>44977</v>
      </c>
      <c r="B160" s="41">
        <v>5259.01</v>
      </c>
      <c r="C160" s="41">
        <v>5199.68</v>
      </c>
      <c r="D160" s="41">
        <v>5199.6900000000005</v>
      </c>
      <c r="E160" s="41">
        <v>5199.639999999999</v>
      </c>
      <c r="F160" s="41">
        <v>5199.66</v>
      </c>
      <c r="G160" s="41">
        <v>5199.77</v>
      </c>
      <c r="H160" s="41">
        <v>5196.96</v>
      </c>
      <c r="I160" s="41">
        <v>5239.5599999999995</v>
      </c>
      <c r="J160" s="41">
        <v>5197.38</v>
      </c>
      <c r="K160" s="41">
        <v>5197.17</v>
      </c>
      <c r="L160" s="41">
        <v>5197.049999999999</v>
      </c>
      <c r="M160" s="41">
        <v>5196.639999999999</v>
      </c>
      <c r="N160" s="41">
        <v>5197.1</v>
      </c>
      <c r="O160" s="41">
        <v>5197.07</v>
      </c>
      <c r="P160" s="41">
        <v>5197.049999999999</v>
      </c>
      <c r="Q160" s="41">
        <v>5197.24</v>
      </c>
      <c r="R160" s="41">
        <v>5198.49</v>
      </c>
      <c r="S160" s="41">
        <v>5198.969999999999</v>
      </c>
      <c r="T160" s="41">
        <v>5196.38</v>
      </c>
      <c r="U160" s="41">
        <v>5195.6</v>
      </c>
      <c r="V160" s="41">
        <v>5195.3099999999995</v>
      </c>
      <c r="W160" s="41">
        <v>5195.21</v>
      </c>
      <c r="X160" s="41">
        <v>5390.67</v>
      </c>
      <c r="Y160" s="41">
        <v>5291.71</v>
      </c>
    </row>
    <row r="161" spans="1:25" ht="15.75" customHeight="1">
      <c r="A161" s="40">
        <f t="shared" si="3"/>
        <v>44978</v>
      </c>
      <c r="B161" s="41">
        <v>5273.49</v>
      </c>
      <c r="C161" s="41">
        <v>5199.7</v>
      </c>
      <c r="D161" s="41">
        <v>5199.7</v>
      </c>
      <c r="E161" s="41">
        <v>5199.639999999999</v>
      </c>
      <c r="F161" s="41">
        <v>5199.639999999999</v>
      </c>
      <c r="G161" s="41">
        <v>5199.6</v>
      </c>
      <c r="H161" s="41">
        <v>5196.719999999999</v>
      </c>
      <c r="I161" s="41">
        <v>5259.67</v>
      </c>
      <c r="J161" s="41">
        <v>5197.12</v>
      </c>
      <c r="K161" s="41">
        <v>5196.75</v>
      </c>
      <c r="L161" s="41">
        <v>5196.549999999999</v>
      </c>
      <c r="M161" s="41">
        <v>5196.25</v>
      </c>
      <c r="N161" s="41">
        <v>5196.78</v>
      </c>
      <c r="O161" s="41">
        <v>5196.77</v>
      </c>
      <c r="P161" s="41">
        <v>5196.4</v>
      </c>
      <c r="Q161" s="41">
        <v>5218.389999999999</v>
      </c>
      <c r="R161" s="41">
        <v>5198.38</v>
      </c>
      <c r="S161" s="41">
        <v>5198.75</v>
      </c>
      <c r="T161" s="41">
        <v>5196.28</v>
      </c>
      <c r="U161" s="41">
        <v>5195.469999999999</v>
      </c>
      <c r="V161" s="41">
        <v>5195.34</v>
      </c>
      <c r="W161" s="41">
        <v>5195.32</v>
      </c>
      <c r="X161" s="41">
        <v>5401.12</v>
      </c>
      <c r="Y161" s="41">
        <v>5309.639999999999</v>
      </c>
    </row>
    <row r="162" spans="1:25" ht="15.75" customHeight="1">
      <c r="A162" s="40">
        <f t="shared" si="3"/>
        <v>44979</v>
      </c>
      <c r="B162" s="41">
        <v>5273.63</v>
      </c>
      <c r="C162" s="41">
        <v>5199.6900000000005</v>
      </c>
      <c r="D162" s="41">
        <v>5199.65</v>
      </c>
      <c r="E162" s="41">
        <v>5199.6</v>
      </c>
      <c r="F162" s="41">
        <v>5199.639999999999</v>
      </c>
      <c r="G162" s="41">
        <v>5199.66</v>
      </c>
      <c r="H162" s="41">
        <v>5197</v>
      </c>
      <c r="I162" s="41">
        <v>5259.83</v>
      </c>
      <c r="J162" s="41">
        <v>5197.3099999999995</v>
      </c>
      <c r="K162" s="41">
        <v>5197.17</v>
      </c>
      <c r="L162" s="41">
        <v>5196.639999999999</v>
      </c>
      <c r="M162" s="41">
        <v>5196.87</v>
      </c>
      <c r="N162" s="41">
        <v>5196.79</v>
      </c>
      <c r="O162" s="41">
        <v>5196.75</v>
      </c>
      <c r="P162" s="41">
        <v>5197.03</v>
      </c>
      <c r="Q162" s="41">
        <v>5222.95</v>
      </c>
      <c r="R162" s="41">
        <v>5197.82</v>
      </c>
      <c r="S162" s="41">
        <v>5198.65</v>
      </c>
      <c r="T162" s="41">
        <v>5195.93</v>
      </c>
      <c r="U162" s="41">
        <v>5195.41</v>
      </c>
      <c r="V162" s="41">
        <v>5195.25</v>
      </c>
      <c r="W162" s="41">
        <v>5194.3099999999995</v>
      </c>
      <c r="X162" s="41">
        <v>5404.66</v>
      </c>
      <c r="Y162" s="41">
        <v>5311.59</v>
      </c>
    </row>
    <row r="163" spans="1:25" ht="15.75" customHeight="1">
      <c r="A163" s="40">
        <f t="shared" si="3"/>
        <v>44980</v>
      </c>
      <c r="B163" s="41">
        <v>5327.17</v>
      </c>
      <c r="C163" s="41">
        <v>5209.46</v>
      </c>
      <c r="D163" s="41">
        <v>5199.9400000000005</v>
      </c>
      <c r="E163" s="41">
        <v>5200.4</v>
      </c>
      <c r="F163" s="41">
        <v>5200.360000000001</v>
      </c>
      <c r="G163" s="41">
        <v>5200.25</v>
      </c>
      <c r="H163" s="41">
        <v>5198.6900000000005</v>
      </c>
      <c r="I163" s="41">
        <v>5339.12</v>
      </c>
      <c r="J163" s="41">
        <v>5199.38</v>
      </c>
      <c r="K163" s="41">
        <v>5258.83</v>
      </c>
      <c r="L163" s="41">
        <v>5239.389999999999</v>
      </c>
      <c r="M163" s="41">
        <v>5209.719999999999</v>
      </c>
      <c r="N163" s="41">
        <v>5262.610000000001</v>
      </c>
      <c r="O163" s="41">
        <v>5239.03</v>
      </c>
      <c r="P163" s="41">
        <v>5199.24</v>
      </c>
      <c r="Q163" s="41">
        <v>5295.18</v>
      </c>
      <c r="R163" s="41">
        <v>5252.1900000000005</v>
      </c>
      <c r="S163" s="41">
        <v>5245.26</v>
      </c>
      <c r="T163" s="41">
        <v>5288.42</v>
      </c>
      <c r="U163" s="41">
        <v>5260.73</v>
      </c>
      <c r="V163" s="41">
        <v>5198.139999999999</v>
      </c>
      <c r="W163" s="41">
        <v>5197.9400000000005</v>
      </c>
      <c r="X163" s="41">
        <v>5466.4</v>
      </c>
      <c r="Y163" s="41">
        <v>5364.12</v>
      </c>
    </row>
    <row r="164" spans="1:25" ht="15.75" customHeight="1">
      <c r="A164" s="40">
        <f t="shared" si="3"/>
        <v>44981</v>
      </c>
      <c r="B164" s="41">
        <v>5308.49</v>
      </c>
      <c r="C164" s="41">
        <v>5200.26</v>
      </c>
      <c r="D164" s="41">
        <v>5200.389999999999</v>
      </c>
      <c r="E164" s="41">
        <v>5200.43</v>
      </c>
      <c r="F164" s="41">
        <v>5200.389999999999</v>
      </c>
      <c r="G164" s="41">
        <v>5200.23</v>
      </c>
      <c r="H164" s="41">
        <v>5199.01</v>
      </c>
      <c r="I164" s="41">
        <v>5199.03</v>
      </c>
      <c r="J164" s="41">
        <v>5199.34</v>
      </c>
      <c r="K164" s="41">
        <v>5199.639999999999</v>
      </c>
      <c r="L164" s="41">
        <v>5199.610000000001</v>
      </c>
      <c r="M164" s="41">
        <v>5199.59</v>
      </c>
      <c r="N164" s="41">
        <v>5199.52</v>
      </c>
      <c r="O164" s="41">
        <v>5199.54</v>
      </c>
      <c r="P164" s="41">
        <v>5199.4400000000005</v>
      </c>
      <c r="Q164" s="41">
        <v>5199.43</v>
      </c>
      <c r="R164" s="41">
        <v>5199.65</v>
      </c>
      <c r="S164" s="41">
        <v>5199.59</v>
      </c>
      <c r="T164" s="41">
        <v>5197.71</v>
      </c>
      <c r="U164" s="41">
        <v>5197.639999999999</v>
      </c>
      <c r="V164" s="41">
        <v>5197.65</v>
      </c>
      <c r="W164" s="41">
        <v>5197.299999999999</v>
      </c>
      <c r="X164" s="41">
        <v>5362.719999999999</v>
      </c>
      <c r="Y164" s="41">
        <v>5278.79</v>
      </c>
    </row>
    <row r="165" spans="1:25" ht="15.75" customHeight="1">
      <c r="A165" s="40">
        <f t="shared" si="3"/>
        <v>44982</v>
      </c>
      <c r="B165" s="41">
        <v>5205.28</v>
      </c>
      <c r="C165" s="41">
        <v>5200.360000000001</v>
      </c>
      <c r="D165" s="41">
        <v>5200.42</v>
      </c>
      <c r="E165" s="41">
        <v>5200.43</v>
      </c>
      <c r="F165" s="41">
        <v>5200.41</v>
      </c>
      <c r="G165" s="41">
        <v>5200.3099999999995</v>
      </c>
      <c r="H165" s="41">
        <v>5199.27</v>
      </c>
      <c r="I165" s="41">
        <v>5199.09</v>
      </c>
      <c r="J165" s="41">
        <v>5199.33</v>
      </c>
      <c r="K165" s="41">
        <v>5199.63</v>
      </c>
      <c r="L165" s="41">
        <v>5199.42</v>
      </c>
      <c r="M165" s="41">
        <v>5199.34</v>
      </c>
      <c r="N165" s="41">
        <v>5199.29</v>
      </c>
      <c r="O165" s="41">
        <v>5199.37</v>
      </c>
      <c r="P165" s="41">
        <v>5199.49</v>
      </c>
      <c r="Q165" s="41">
        <v>5199.62</v>
      </c>
      <c r="R165" s="41">
        <v>5199.68</v>
      </c>
      <c r="S165" s="41">
        <v>5199.66</v>
      </c>
      <c r="T165" s="41">
        <v>5197.87</v>
      </c>
      <c r="U165" s="41">
        <v>5197.860000000001</v>
      </c>
      <c r="V165" s="41">
        <v>5197.9400000000005</v>
      </c>
      <c r="W165" s="41">
        <v>5197.59</v>
      </c>
      <c r="X165" s="41">
        <v>5363.93</v>
      </c>
      <c r="Y165" s="41">
        <v>5299.85</v>
      </c>
    </row>
    <row r="166" spans="1:25" ht="15.75" customHeight="1">
      <c r="A166" s="40">
        <f t="shared" si="3"/>
        <v>44983</v>
      </c>
      <c r="B166" s="41">
        <v>5216.08</v>
      </c>
      <c r="C166" s="41">
        <v>5199.98</v>
      </c>
      <c r="D166" s="41">
        <v>5200.51</v>
      </c>
      <c r="E166" s="41">
        <v>5200.5</v>
      </c>
      <c r="F166" s="41">
        <v>5200.46</v>
      </c>
      <c r="G166" s="41">
        <v>5200.45</v>
      </c>
      <c r="H166" s="41">
        <v>5199.5</v>
      </c>
      <c r="I166" s="41">
        <v>5199.68</v>
      </c>
      <c r="J166" s="41">
        <v>5199.4</v>
      </c>
      <c r="K166" s="41">
        <v>5199.42</v>
      </c>
      <c r="L166" s="41">
        <v>5199.29</v>
      </c>
      <c r="M166" s="41">
        <v>5198.99</v>
      </c>
      <c r="N166" s="41">
        <v>5199.04</v>
      </c>
      <c r="O166" s="41">
        <v>5199.02</v>
      </c>
      <c r="P166" s="41">
        <v>5199.0599999999995</v>
      </c>
      <c r="Q166" s="41">
        <v>5199.4400000000005</v>
      </c>
      <c r="R166" s="41">
        <v>5199.62</v>
      </c>
      <c r="S166" s="41">
        <v>5199.5599999999995</v>
      </c>
      <c r="T166" s="41">
        <v>5197.8099999999995</v>
      </c>
      <c r="U166" s="41">
        <v>5198.049999999999</v>
      </c>
      <c r="V166" s="41">
        <v>5197.96</v>
      </c>
      <c r="W166" s="41">
        <v>5197.549999999999</v>
      </c>
      <c r="X166" s="41">
        <v>5320.9400000000005</v>
      </c>
      <c r="Y166" s="41">
        <v>5243.969999999999</v>
      </c>
    </row>
    <row r="167" spans="1:25" ht="15.75" customHeight="1">
      <c r="A167" s="40">
        <f t="shared" si="3"/>
        <v>44984</v>
      </c>
      <c r="B167" s="41">
        <v>5212.74</v>
      </c>
      <c r="C167" s="41">
        <v>5200.45</v>
      </c>
      <c r="D167" s="41">
        <v>5200.48</v>
      </c>
      <c r="E167" s="41">
        <v>5200.4</v>
      </c>
      <c r="F167" s="41">
        <v>5200.29</v>
      </c>
      <c r="G167" s="41">
        <v>5200.09</v>
      </c>
      <c r="H167" s="41">
        <v>5199.34</v>
      </c>
      <c r="I167" s="41">
        <v>5199.85</v>
      </c>
      <c r="J167" s="41">
        <v>5199.49</v>
      </c>
      <c r="K167" s="41">
        <v>5199.53</v>
      </c>
      <c r="L167" s="41">
        <v>5199.549999999999</v>
      </c>
      <c r="M167" s="41">
        <v>5199.51</v>
      </c>
      <c r="N167" s="41">
        <v>5199.49</v>
      </c>
      <c r="O167" s="41">
        <v>5199.52</v>
      </c>
      <c r="P167" s="41">
        <v>5199.469999999999</v>
      </c>
      <c r="Q167" s="41">
        <v>5199.6</v>
      </c>
      <c r="R167" s="41">
        <v>5199.57</v>
      </c>
      <c r="S167" s="41">
        <v>5200.1</v>
      </c>
      <c r="T167" s="41">
        <v>5198.49</v>
      </c>
      <c r="U167" s="41">
        <v>5198.43</v>
      </c>
      <c r="V167" s="41">
        <v>5198.469999999999</v>
      </c>
      <c r="W167" s="41">
        <v>5198.33</v>
      </c>
      <c r="X167" s="41">
        <v>5320.59</v>
      </c>
      <c r="Y167" s="41">
        <v>5254.83</v>
      </c>
    </row>
    <row r="168" spans="1:25" ht="15.75" customHeight="1">
      <c r="A168" s="40">
        <f t="shared" si="3"/>
        <v>44985</v>
      </c>
      <c r="B168" s="41">
        <v>5213.219999999999</v>
      </c>
      <c r="C168" s="41">
        <v>5200.77</v>
      </c>
      <c r="D168" s="41">
        <v>5200.79</v>
      </c>
      <c r="E168" s="41">
        <v>5200.77</v>
      </c>
      <c r="F168" s="41">
        <v>5200.7</v>
      </c>
      <c r="G168" s="41">
        <v>5200.52</v>
      </c>
      <c r="H168" s="41">
        <v>5199.219999999999</v>
      </c>
      <c r="I168" s="41">
        <v>5199.57</v>
      </c>
      <c r="J168" s="41">
        <v>5200.09</v>
      </c>
      <c r="K168" s="41">
        <v>5200.04</v>
      </c>
      <c r="L168" s="41">
        <v>5200.01</v>
      </c>
      <c r="M168" s="41">
        <v>5200</v>
      </c>
      <c r="N168" s="41">
        <v>5200.03</v>
      </c>
      <c r="O168" s="41">
        <v>5200.04</v>
      </c>
      <c r="P168" s="41">
        <v>5199.99</v>
      </c>
      <c r="Q168" s="41">
        <v>5200.08</v>
      </c>
      <c r="R168" s="41">
        <v>5200.13</v>
      </c>
      <c r="S168" s="41">
        <v>5199.84</v>
      </c>
      <c r="T168" s="41">
        <v>5198.02</v>
      </c>
      <c r="U168" s="41">
        <v>5198.09</v>
      </c>
      <c r="V168" s="41">
        <v>5198.0599999999995</v>
      </c>
      <c r="W168" s="41">
        <v>5197.92</v>
      </c>
      <c r="X168" s="41">
        <v>5324.16</v>
      </c>
      <c r="Y168" s="41">
        <v>5254.92</v>
      </c>
    </row>
    <row r="169" spans="1:25" ht="15.75" customHeight="1">
      <c r="A169" s="40"/>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row>
    <row r="170" spans="1:25" ht="15.75" customHeight="1">
      <c r="A170" s="40"/>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9" t="s">
        <v>77</v>
      </c>
      <c r="B175" s="92" t="s">
        <v>78</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87" t="s">
        <v>79</v>
      </c>
      <c r="C177" s="87" t="s">
        <v>80</v>
      </c>
      <c r="D177" s="87" t="s">
        <v>81</v>
      </c>
      <c r="E177" s="87" t="s">
        <v>82</v>
      </c>
      <c r="F177" s="87" t="s">
        <v>83</v>
      </c>
      <c r="G177" s="87" t="s">
        <v>84</v>
      </c>
      <c r="H177" s="87" t="s">
        <v>85</v>
      </c>
      <c r="I177" s="87" t="s">
        <v>86</v>
      </c>
      <c r="J177" s="87" t="s">
        <v>87</v>
      </c>
      <c r="K177" s="87" t="s">
        <v>88</v>
      </c>
      <c r="L177" s="87" t="s">
        <v>89</v>
      </c>
      <c r="M177" s="87" t="s">
        <v>90</v>
      </c>
      <c r="N177" s="87" t="s">
        <v>91</v>
      </c>
      <c r="O177" s="87" t="s">
        <v>92</v>
      </c>
      <c r="P177" s="87" t="s">
        <v>93</v>
      </c>
      <c r="Q177" s="87" t="s">
        <v>94</v>
      </c>
      <c r="R177" s="87" t="s">
        <v>95</v>
      </c>
      <c r="S177" s="87" t="s">
        <v>96</v>
      </c>
      <c r="T177" s="87" t="s">
        <v>97</v>
      </c>
      <c r="U177" s="87" t="s">
        <v>98</v>
      </c>
      <c r="V177" s="87" t="s">
        <v>99</v>
      </c>
      <c r="W177" s="87" t="s">
        <v>100</v>
      </c>
      <c r="X177" s="87" t="s">
        <v>101</v>
      </c>
      <c r="Y177" s="87" t="s">
        <v>102</v>
      </c>
    </row>
    <row r="178" spans="1:25" ht="15.75" customHeight="1">
      <c r="A178" s="9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row>
    <row r="179" spans="1:25" ht="15.75" customHeight="1">
      <c r="A179" s="40">
        <f>A30</f>
        <v>44958</v>
      </c>
      <c r="B179" s="41">
        <v>3665</v>
      </c>
      <c r="C179" s="41">
        <v>3599.5</v>
      </c>
      <c r="D179" s="41">
        <v>3599.8899999999994</v>
      </c>
      <c r="E179" s="41">
        <v>3599.9299999999994</v>
      </c>
      <c r="F179" s="41">
        <v>3599.9299999999994</v>
      </c>
      <c r="G179" s="41">
        <v>3599.5099999999998</v>
      </c>
      <c r="H179" s="41">
        <v>3598.12</v>
      </c>
      <c r="I179" s="41">
        <v>3598.33</v>
      </c>
      <c r="J179" s="41">
        <v>3599</v>
      </c>
      <c r="K179" s="41">
        <v>3599.3799999999997</v>
      </c>
      <c r="L179" s="41">
        <v>3614.24</v>
      </c>
      <c r="M179" s="41">
        <v>3696.5899999999997</v>
      </c>
      <c r="N179" s="41">
        <v>3731.83</v>
      </c>
      <c r="O179" s="41">
        <v>3742.0499999999997</v>
      </c>
      <c r="P179" s="41">
        <v>3694.6799999999994</v>
      </c>
      <c r="Q179" s="41">
        <v>3697.37</v>
      </c>
      <c r="R179" s="41">
        <v>3676.24</v>
      </c>
      <c r="S179" s="41">
        <v>3711.1799999999994</v>
      </c>
      <c r="T179" s="41">
        <v>3598.2999999999997</v>
      </c>
      <c r="U179" s="41">
        <v>3598.2599999999998</v>
      </c>
      <c r="V179" s="41">
        <v>3598.25</v>
      </c>
      <c r="W179" s="41">
        <v>3597.9299999999994</v>
      </c>
      <c r="X179" s="41">
        <v>3823.1399999999994</v>
      </c>
      <c r="Y179" s="41">
        <v>3709.4699999999993</v>
      </c>
    </row>
    <row r="180" spans="1:25" ht="15.75" customHeight="1">
      <c r="A180" s="40">
        <f>A179+1</f>
        <v>44959</v>
      </c>
      <c r="B180" s="41">
        <v>3713.5899999999997</v>
      </c>
      <c r="C180" s="41">
        <v>3599.16</v>
      </c>
      <c r="D180" s="41">
        <v>3599.08</v>
      </c>
      <c r="E180" s="41">
        <v>3599.0199999999995</v>
      </c>
      <c r="F180" s="41">
        <v>3599.2999999999997</v>
      </c>
      <c r="G180" s="41">
        <v>3599.2099999999996</v>
      </c>
      <c r="H180" s="41">
        <v>3598.0899999999997</v>
      </c>
      <c r="I180" s="41">
        <v>3750.6099999999997</v>
      </c>
      <c r="J180" s="41">
        <v>3599.5199999999995</v>
      </c>
      <c r="K180" s="41">
        <v>3642.12</v>
      </c>
      <c r="L180" s="41">
        <v>3717.87</v>
      </c>
      <c r="M180" s="41">
        <v>3761.8599999999997</v>
      </c>
      <c r="N180" s="41">
        <v>3781.0299999999997</v>
      </c>
      <c r="O180" s="41">
        <v>3735.8899999999994</v>
      </c>
      <c r="P180" s="41">
        <v>3649.1699999999996</v>
      </c>
      <c r="Q180" s="41">
        <v>3656.7799999999997</v>
      </c>
      <c r="R180" s="41">
        <v>3638.87</v>
      </c>
      <c r="S180" s="41">
        <v>3704.1099999999997</v>
      </c>
      <c r="T180" s="41">
        <v>3597.87</v>
      </c>
      <c r="U180" s="41">
        <v>3597.8599999999997</v>
      </c>
      <c r="V180" s="41">
        <v>3597.8099999999995</v>
      </c>
      <c r="W180" s="41">
        <v>3597.87</v>
      </c>
      <c r="X180" s="41">
        <v>3817.3999999999996</v>
      </c>
      <c r="Y180" s="41">
        <v>3745.25</v>
      </c>
    </row>
    <row r="181" spans="1:25" ht="15.75" customHeight="1">
      <c r="A181" s="40">
        <f aca="true" t="shared" si="4" ref="A181:A209">A180+1</f>
        <v>44960</v>
      </c>
      <c r="B181" s="41">
        <v>3664.83</v>
      </c>
      <c r="C181" s="41">
        <v>3600.0499999999997</v>
      </c>
      <c r="D181" s="41">
        <v>3600.0699999999997</v>
      </c>
      <c r="E181" s="41">
        <v>3600.0599999999995</v>
      </c>
      <c r="F181" s="41">
        <v>3600.25</v>
      </c>
      <c r="G181" s="41">
        <v>3600.0999999999995</v>
      </c>
      <c r="H181" s="41">
        <v>3599.04</v>
      </c>
      <c r="I181" s="41">
        <v>3754.9199999999996</v>
      </c>
      <c r="J181" s="41">
        <v>3599.5099999999998</v>
      </c>
      <c r="K181" s="41">
        <v>3637.0899999999997</v>
      </c>
      <c r="L181" s="41">
        <v>3710.5999999999995</v>
      </c>
      <c r="M181" s="41">
        <v>3750.29</v>
      </c>
      <c r="N181" s="41">
        <v>3769.6099999999997</v>
      </c>
      <c r="O181" s="41">
        <v>3728.2999999999997</v>
      </c>
      <c r="P181" s="41">
        <v>3636.04</v>
      </c>
      <c r="Q181" s="41">
        <v>3647.7799999999997</v>
      </c>
      <c r="R181" s="41">
        <v>3632.5499999999997</v>
      </c>
      <c r="S181" s="41">
        <v>3700.9199999999996</v>
      </c>
      <c r="T181" s="41">
        <v>3597.83</v>
      </c>
      <c r="U181" s="41">
        <v>3597.7599999999998</v>
      </c>
      <c r="V181" s="41">
        <v>3597.6899999999996</v>
      </c>
      <c r="W181" s="41">
        <v>3597.4399999999996</v>
      </c>
      <c r="X181" s="41">
        <v>3821.2</v>
      </c>
      <c r="Y181" s="41">
        <v>3743.7599999999998</v>
      </c>
    </row>
    <row r="182" spans="1:25" ht="15.75" customHeight="1">
      <c r="A182" s="40">
        <f t="shared" si="4"/>
        <v>44961</v>
      </c>
      <c r="B182" s="41">
        <v>3660.0599999999995</v>
      </c>
      <c r="C182" s="41">
        <v>3599.79</v>
      </c>
      <c r="D182" s="41">
        <v>3599.8999999999996</v>
      </c>
      <c r="E182" s="41">
        <v>3599.91</v>
      </c>
      <c r="F182" s="41">
        <v>3599.83</v>
      </c>
      <c r="G182" s="41">
        <v>3599.7999999999997</v>
      </c>
      <c r="H182" s="41">
        <v>3598.2699999999995</v>
      </c>
      <c r="I182" s="41">
        <v>3675.0699999999997</v>
      </c>
      <c r="J182" s="41">
        <v>3599.1499999999996</v>
      </c>
      <c r="K182" s="41">
        <v>3599.3399999999997</v>
      </c>
      <c r="L182" s="41">
        <v>3599.3799999999997</v>
      </c>
      <c r="M182" s="41">
        <v>3618.74</v>
      </c>
      <c r="N182" s="41">
        <v>3599.29</v>
      </c>
      <c r="O182" s="41">
        <v>3599.33</v>
      </c>
      <c r="P182" s="41">
        <v>3599.33</v>
      </c>
      <c r="Q182" s="41">
        <v>3652.3099999999995</v>
      </c>
      <c r="R182" s="41">
        <v>3626.7799999999997</v>
      </c>
      <c r="S182" s="41">
        <v>3683.2299999999996</v>
      </c>
      <c r="T182" s="41">
        <v>3597.75</v>
      </c>
      <c r="U182" s="41">
        <v>3597.8899999999994</v>
      </c>
      <c r="V182" s="41">
        <v>3597.79</v>
      </c>
      <c r="W182" s="41">
        <v>3597.5099999999998</v>
      </c>
      <c r="X182" s="41">
        <v>3795.04</v>
      </c>
      <c r="Y182" s="41">
        <v>3666.7099999999996</v>
      </c>
    </row>
    <row r="183" spans="1:25" ht="15.75" customHeight="1">
      <c r="A183" s="40">
        <f t="shared" si="4"/>
        <v>44962</v>
      </c>
      <c r="B183" s="41">
        <v>3625.1099999999997</v>
      </c>
      <c r="C183" s="41">
        <v>3599.95</v>
      </c>
      <c r="D183" s="41">
        <v>3599.95</v>
      </c>
      <c r="E183" s="41">
        <v>3599.95</v>
      </c>
      <c r="F183" s="41">
        <v>3599.9199999999996</v>
      </c>
      <c r="G183" s="41">
        <v>3599.91</v>
      </c>
      <c r="H183" s="41">
        <v>3599.0599999999995</v>
      </c>
      <c r="I183" s="41">
        <v>3653.2999999999997</v>
      </c>
      <c r="J183" s="41">
        <v>3598.8799999999997</v>
      </c>
      <c r="K183" s="41">
        <v>3599.2199999999993</v>
      </c>
      <c r="L183" s="41">
        <v>3600.66</v>
      </c>
      <c r="M183" s="41">
        <v>3642.3099999999995</v>
      </c>
      <c r="N183" s="41">
        <v>3700.0499999999997</v>
      </c>
      <c r="O183" s="41">
        <v>3709.5999999999995</v>
      </c>
      <c r="P183" s="41">
        <v>3649.1899999999996</v>
      </c>
      <c r="Q183" s="41">
        <v>3693.5999999999995</v>
      </c>
      <c r="R183" s="41">
        <v>3692.5099999999998</v>
      </c>
      <c r="S183" s="41">
        <v>3692.49</v>
      </c>
      <c r="T183" s="41">
        <v>3597.7699999999995</v>
      </c>
      <c r="U183" s="41">
        <v>3597.75</v>
      </c>
      <c r="V183" s="41">
        <v>3597.6399999999994</v>
      </c>
      <c r="W183" s="41">
        <v>3597.5599999999995</v>
      </c>
      <c r="X183" s="41">
        <v>3778.0999999999995</v>
      </c>
      <c r="Y183" s="41">
        <v>3684.75</v>
      </c>
    </row>
    <row r="184" spans="1:25" ht="15.75" customHeight="1">
      <c r="A184" s="40">
        <f t="shared" si="4"/>
        <v>44963</v>
      </c>
      <c r="B184" s="41">
        <v>3643.58</v>
      </c>
      <c r="C184" s="41">
        <v>3599.99</v>
      </c>
      <c r="D184" s="41">
        <v>3600</v>
      </c>
      <c r="E184" s="41">
        <v>3599.99</v>
      </c>
      <c r="F184" s="41">
        <v>3599.9599999999996</v>
      </c>
      <c r="G184" s="41">
        <v>3599.8799999999997</v>
      </c>
      <c r="H184" s="41">
        <v>3598.3399999999997</v>
      </c>
      <c r="I184" s="41">
        <v>3712.5299999999997</v>
      </c>
      <c r="J184" s="41">
        <v>3599.2599999999998</v>
      </c>
      <c r="K184" s="41">
        <v>3612.45</v>
      </c>
      <c r="L184" s="41">
        <v>3682.1799999999994</v>
      </c>
      <c r="M184" s="41">
        <v>3716.1099999999997</v>
      </c>
      <c r="N184" s="41">
        <v>3733.62</v>
      </c>
      <c r="O184" s="41">
        <v>3695.2199999999993</v>
      </c>
      <c r="P184" s="41">
        <v>3614.5699999999997</v>
      </c>
      <c r="Q184" s="41">
        <v>3621.16</v>
      </c>
      <c r="R184" s="41">
        <v>3606.0499999999997</v>
      </c>
      <c r="S184" s="41">
        <v>3677.24</v>
      </c>
      <c r="T184" s="41">
        <v>3597.5999999999995</v>
      </c>
      <c r="U184" s="41">
        <v>3597.5999999999995</v>
      </c>
      <c r="V184" s="41">
        <v>3597.3599999999997</v>
      </c>
      <c r="W184" s="41">
        <v>3597.12</v>
      </c>
      <c r="X184" s="41">
        <v>3793.0599999999995</v>
      </c>
      <c r="Y184" s="41">
        <v>3674</v>
      </c>
    </row>
    <row r="185" spans="1:25" ht="15.75" customHeight="1">
      <c r="A185" s="40">
        <f t="shared" si="4"/>
        <v>44964</v>
      </c>
      <c r="B185" s="41">
        <v>3656.4799999999996</v>
      </c>
      <c r="C185" s="41">
        <v>3600</v>
      </c>
      <c r="D185" s="41">
        <v>3600.0199999999995</v>
      </c>
      <c r="E185" s="41">
        <v>3600.1299999999997</v>
      </c>
      <c r="F185" s="41">
        <v>3600</v>
      </c>
      <c r="G185" s="41">
        <v>3600.0199999999995</v>
      </c>
      <c r="H185" s="41">
        <v>3598.7</v>
      </c>
      <c r="I185" s="41">
        <v>3730.9299999999994</v>
      </c>
      <c r="J185" s="41">
        <v>3599.29</v>
      </c>
      <c r="K185" s="41">
        <v>3627.0599999999995</v>
      </c>
      <c r="L185" s="41">
        <v>3690.5</v>
      </c>
      <c r="M185" s="41">
        <v>3728.6699999999996</v>
      </c>
      <c r="N185" s="41">
        <v>3746.66</v>
      </c>
      <c r="O185" s="41">
        <v>3709.8899999999994</v>
      </c>
      <c r="P185" s="41">
        <v>3632.4199999999996</v>
      </c>
      <c r="Q185" s="41">
        <v>3639.41</v>
      </c>
      <c r="R185" s="41">
        <v>3625.37</v>
      </c>
      <c r="S185" s="41">
        <v>3693.25</v>
      </c>
      <c r="T185" s="41">
        <v>3598.0599999999995</v>
      </c>
      <c r="U185" s="41">
        <v>3598.0099999999998</v>
      </c>
      <c r="V185" s="41">
        <v>3597.87</v>
      </c>
      <c r="W185" s="41">
        <v>3597.7699999999995</v>
      </c>
      <c r="X185" s="41">
        <v>3798.1399999999994</v>
      </c>
      <c r="Y185" s="41">
        <v>3739.7299999999996</v>
      </c>
    </row>
    <row r="186" spans="1:25" ht="15.75" customHeight="1">
      <c r="A186" s="40">
        <f t="shared" si="4"/>
        <v>44965</v>
      </c>
      <c r="B186" s="41">
        <v>3656.5499999999997</v>
      </c>
      <c r="C186" s="41">
        <v>3599.9399999999996</v>
      </c>
      <c r="D186" s="41">
        <v>3599.83</v>
      </c>
      <c r="E186" s="41">
        <v>3599.9599999999996</v>
      </c>
      <c r="F186" s="41">
        <v>3599.9199999999996</v>
      </c>
      <c r="G186" s="41">
        <v>3599.8499999999995</v>
      </c>
      <c r="H186" s="41">
        <v>3598.0099999999998</v>
      </c>
      <c r="I186" s="41">
        <v>3598.5699999999997</v>
      </c>
      <c r="J186" s="41">
        <v>3599.1299999999997</v>
      </c>
      <c r="K186" s="41">
        <v>3599.4299999999994</v>
      </c>
      <c r="L186" s="41">
        <v>3686.12</v>
      </c>
      <c r="M186" s="41">
        <v>3760.9599999999996</v>
      </c>
      <c r="N186" s="41">
        <v>3810.7999999999997</v>
      </c>
      <c r="O186" s="41">
        <v>3823.66</v>
      </c>
      <c r="P186" s="41">
        <v>3772.87</v>
      </c>
      <c r="Q186" s="41">
        <v>3777.0199999999995</v>
      </c>
      <c r="R186" s="41">
        <v>3764.2599999999998</v>
      </c>
      <c r="S186" s="41">
        <v>3764.4399999999996</v>
      </c>
      <c r="T186" s="41">
        <v>3699.9699999999993</v>
      </c>
      <c r="U186" s="41">
        <v>3660.0299999999997</v>
      </c>
      <c r="V186" s="41">
        <v>3622.6299999999997</v>
      </c>
      <c r="W186" s="41">
        <v>3598.0499999999997</v>
      </c>
      <c r="X186" s="41">
        <v>3872.9699999999993</v>
      </c>
      <c r="Y186" s="41">
        <v>3775.37</v>
      </c>
    </row>
    <row r="187" spans="1:25" ht="15.75" customHeight="1">
      <c r="A187" s="40">
        <f t="shared" si="4"/>
        <v>44966</v>
      </c>
      <c r="B187" s="41">
        <v>3725.1399999999994</v>
      </c>
      <c r="C187" s="41">
        <v>3601.1699999999996</v>
      </c>
      <c r="D187" s="41">
        <v>3599.79</v>
      </c>
      <c r="E187" s="41">
        <v>3599.7999999999997</v>
      </c>
      <c r="F187" s="41">
        <v>3599.79</v>
      </c>
      <c r="G187" s="41">
        <v>3599.2199999999993</v>
      </c>
      <c r="H187" s="41">
        <v>3598.4799999999996</v>
      </c>
      <c r="I187" s="41">
        <v>3732.6899999999996</v>
      </c>
      <c r="J187" s="41">
        <v>3599.4799999999996</v>
      </c>
      <c r="K187" s="41">
        <v>3639</v>
      </c>
      <c r="L187" s="41">
        <v>3701.3599999999997</v>
      </c>
      <c r="M187" s="41">
        <v>3742.66</v>
      </c>
      <c r="N187" s="41">
        <v>3797.37</v>
      </c>
      <c r="O187" s="41">
        <v>3832.24</v>
      </c>
      <c r="P187" s="41">
        <v>3787.8499999999995</v>
      </c>
      <c r="Q187" s="41">
        <v>3797.2199999999993</v>
      </c>
      <c r="R187" s="41">
        <v>3780.95</v>
      </c>
      <c r="S187" s="41">
        <v>3773.9799999999996</v>
      </c>
      <c r="T187" s="41">
        <v>3690.5699999999997</v>
      </c>
      <c r="U187" s="41">
        <v>3648.8599999999997</v>
      </c>
      <c r="V187" s="41">
        <v>3597.9399999999996</v>
      </c>
      <c r="W187" s="41">
        <v>3597.5099999999998</v>
      </c>
      <c r="X187" s="41">
        <v>3867.0199999999995</v>
      </c>
      <c r="Y187" s="41">
        <v>3776.8899999999994</v>
      </c>
    </row>
    <row r="188" spans="1:25" ht="15.75" customHeight="1">
      <c r="A188" s="40">
        <f t="shared" si="4"/>
        <v>44967</v>
      </c>
      <c r="B188" s="41">
        <v>3736.04</v>
      </c>
      <c r="C188" s="41">
        <v>3611.8799999999997</v>
      </c>
      <c r="D188" s="41">
        <v>3599.7699999999995</v>
      </c>
      <c r="E188" s="41">
        <v>3599.75</v>
      </c>
      <c r="F188" s="41">
        <v>3599.6899999999996</v>
      </c>
      <c r="G188" s="41">
        <v>3599.3599999999997</v>
      </c>
      <c r="H188" s="41">
        <v>3598.3399999999997</v>
      </c>
      <c r="I188" s="41">
        <v>3779.6699999999996</v>
      </c>
      <c r="J188" s="41">
        <v>3599.2699999999995</v>
      </c>
      <c r="K188" s="41">
        <v>3662.95</v>
      </c>
      <c r="L188" s="41">
        <v>3743.5299999999997</v>
      </c>
      <c r="M188" s="41">
        <v>3776.7199999999993</v>
      </c>
      <c r="N188" s="41">
        <v>3842.8399999999997</v>
      </c>
      <c r="O188" s="41">
        <v>3850.7599999999998</v>
      </c>
      <c r="P188" s="41">
        <v>3792.9199999999996</v>
      </c>
      <c r="Q188" s="41">
        <v>3810.9399999999996</v>
      </c>
      <c r="R188" s="41">
        <v>3787.8399999999997</v>
      </c>
      <c r="S188" s="41">
        <v>3805.5099999999998</v>
      </c>
      <c r="T188" s="41">
        <v>3761.5299999999997</v>
      </c>
      <c r="U188" s="41">
        <v>3721.41</v>
      </c>
      <c r="V188" s="41">
        <v>3666.5099999999998</v>
      </c>
      <c r="W188" s="41">
        <v>3597.91</v>
      </c>
      <c r="X188" s="41">
        <v>3889.66</v>
      </c>
      <c r="Y188" s="41">
        <v>3854.0599999999995</v>
      </c>
    </row>
    <row r="189" spans="1:25" ht="15.75" customHeight="1">
      <c r="A189" s="40">
        <f t="shared" si="4"/>
        <v>44968</v>
      </c>
      <c r="B189" s="41">
        <v>3732.3999999999996</v>
      </c>
      <c r="C189" s="41">
        <v>3599.7599999999998</v>
      </c>
      <c r="D189" s="41">
        <v>3599.7799999999997</v>
      </c>
      <c r="E189" s="41">
        <v>3599.7799999999997</v>
      </c>
      <c r="F189" s="41">
        <v>3599.75</v>
      </c>
      <c r="G189" s="41">
        <v>3599.2799999999997</v>
      </c>
      <c r="H189" s="41">
        <v>3598.54</v>
      </c>
      <c r="I189" s="41">
        <v>3725.2999999999997</v>
      </c>
      <c r="J189" s="41">
        <v>3599.5</v>
      </c>
      <c r="K189" s="41">
        <v>3632.4599999999996</v>
      </c>
      <c r="L189" s="41">
        <v>3695.3199999999997</v>
      </c>
      <c r="M189" s="41">
        <v>3735.1799999999994</v>
      </c>
      <c r="N189" s="41">
        <v>3787.9299999999994</v>
      </c>
      <c r="O189" s="41">
        <v>3821.99</v>
      </c>
      <c r="P189" s="41">
        <v>3777.04</v>
      </c>
      <c r="Q189" s="41">
        <v>3786.83</v>
      </c>
      <c r="R189" s="41">
        <v>3773.0499999999997</v>
      </c>
      <c r="S189" s="41">
        <v>3772.2699999999995</v>
      </c>
      <c r="T189" s="41">
        <v>3687.4799999999996</v>
      </c>
      <c r="U189" s="41">
        <v>3646.0099999999998</v>
      </c>
      <c r="V189" s="41">
        <v>3598.12</v>
      </c>
      <c r="W189" s="41">
        <v>3597.99</v>
      </c>
      <c r="X189" s="41">
        <v>3855.1399999999994</v>
      </c>
      <c r="Y189" s="41">
        <v>3772.79</v>
      </c>
    </row>
    <row r="190" spans="1:25" ht="15.75" customHeight="1">
      <c r="A190" s="40">
        <f t="shared" si="4"/>
        <v>44969</v>
      </c>
      <c r="B190" s="41">
        <v>3756.0999999999995</v>
      </c>
      <c r="C190" s="41">
        <v>3619.2099999999996</v>
      </c>
      <c r="D190" s="41">
        <v>3599.8899999999994</v>
      </c>
      <c r="E190" s="41">
        <v>3599.91</v>
      </c>
      <c r="F190" s="41">
        <v>3599.9199999999996</v>
      </c>
      <c r="G190" s="41">
        <v>3599.8599999999997</v>
      </c>
      <c r="H190" s="41">
        <v>3621.2199999999993</v>
      </c>
      <c r="I190" s="41">
        <v>3790.4599999999996</v>
      </c>
      <c r="J190" s="41">
        <v>3615.87</v>
      </c>
      <c r="K190" s="41">
        <v>3606.5599999999995</v>
      </c>
      <c r="L190" s="41">
        <v>3599.3599999999997</v>
      </c>
      <c r="M190" s="41">
        <v>3624.8799999999997</v>
      </c>
      <c r="N190" s="41">
        <v>3678.4599999999996</v>
      </c>
      <c r="O190" s="41">
        <v>3691.6499999999996</v>
      </c>
      <c r="P190" s="41">
        <v>3657.74</v>
      </c>
      <c r="Q190" s="41">
        <v>3708.83</v>
      </c>
      <c r="R190" s="41">
        <v>3736.1299999999997</v>
      </c>
      <c r="S190" s="41">
        <v>3743.7799999999997</v>
      </c>
      <c r="T190" s="41">
        <v>3755.5699999999997</v>
      </c>
      <c r="U190" s="41">
        <v>3705.6799999999994</v>
      </c>
      <c r="V190" s="41">
        <v>3662.7999999999997</v>
      </c>
      <c r="W190" s="41">
        <v>3598.75</v>
      </c>
      <c r="X190" s="41">
        <v>3867.2699999999995</v>
      </c>
      <c r="Y190" s="41">
        <v>3791.3499999999995</v>
      </c>
    </row>
    <row r="191" spans="1:25" ht="15.75" customHeight="1">
      <c r="A191" s="40">
        <f t="shared" si="4"/>
        <v>44970</v>
      </c>
      <c r="B191" s="41">
        <v>3728.7299999999996</v>
      </c>
      <c r="C191" s="41">
        <v>3600.0599999999995</v>
      </c>
      <c r="D191" s="41">
        <v>3599.3599999999997</v>
      </c>
      <c r="E191" s="41">
        <v>3599.0699999999997</v>
      </c>
      <c r="F191" s="41">
        <v>3599.5999999999995</v>
      </c>
      <c r="G191" s="41">
        <v>3599.0499999999997</v>
      </c>
      <c r="H191" s="41">
        <v>3598.1499999999996</v>
      </c>
      <c r="I191" s="41">
        <v>3734.08</v>
      </c>
      <c r="J191" s="41">
        <v>3599.3499999999995</v>
      </c>
      <c r="K191" s="41">
        <v>3632.9599999999996</v>
      </c>
      <c r="L191" s="41">
        <v>3695.1899999999996</v>
      </c>
      <c r="M191" s="41">
        <v>3734.0199999999995</v>
      </c>
      <c r="N191" s="41">
        <v>3792.6399999999994</v>
      </c>
      <c r="O191" s="41">
        <v>3823.9799999999996</v>
      </c>
      <c r="P191" s="41">
        <v>3779.8199999999997</v>
      </c>
      <c r="Q191" s="41">
        <v>3791.3599999999997</v>
      </c>
      <c r="R191" s="41">
        <v>3779.95</v>
      </c>
      <c r="S191" s="41">
        <v>3765.2999999999997</v>
      </c>
      <c r="T191" s="41">
        <v>3691.8999999999996</v>
      </c>
      <c r="U191" s="41">
        <v>3641.1799999999994</v>
      </c>
      <c r="V191" s="41">
        <v>3597.5099999999998</v>
      </c>
      <c r="W191" s="41">
        <v>3597.3199999999997</v>
      </c>
      <c r="X191" s="41">
        <v>3874.5299999999997</v>
      </c>
      <c r="Y191" s="41">
        <v>3767.2199999999993</v>
      </c>
    </row>
    <row r="192" spans="1:25" ht="15.75" customHeight="1">
      <c r="A192" s="40">
        <f t="shared" si="4"/>
        <v>44971</v>
      </c>
      <c r="B192" s="41">
        <v>3760.3499999999995</v>
      </c>
      <c r="C192" s="41">
        <v>3644.2299999999996</v>
      </c>
      <c r="D192" s="41">
        <v>3599.1299999999997</v>
      </c>
      <c r="E192" s="41">
        <v>3599.1299999999997</v>
      </c>
      <c r="F192" s="41">
        <v>3599.04</v>
      </c>
      <c r="G192" s="41">
        <v>3599.5499999999997</v>
      </c>
      <c r="H192" s="41">
        <v>3598.1399999999994</v>
      </c>
      <c r="I192" s="41">
        <v>3759.2299999999996</v>
      </c>
      <c r="J192" s="41">
        <v>3599.1399999999994</v>
      </c>
      <c r="K192" s="41">
        <v>3599.2599999999998</v>
      </c>
      <c r="L192" s="41">
        <v>3599.1299999999997</v>
      </c>
      <c r="M192" s="41">
        <v>3646.3599999999997</v>
      </c>
      <c r="N192" s="41">
        <v>3696.5599999999995</v>
      </c>
      <c r="O192" s="41">
        <v>3712.0299999999997</v>
      </c>
      <c r="P192" s="41">
        <v>3638.3599999999997</v>
      </c>
      <c r="Q192" s="41">
        <v>3658.5199999999995</v>
      </c>
      <c r="R192" s="41">
        <v>3690.5899999999997</v>
      </c>
      <c r="S192" s="41">
        <v>3776.2999999999997</v>
      </c>
      <c r="T192" s="41">
        <v>3783.74</v>
      </c>
      <c r="U192" s="41">
        <v>3725.7199999999993</v>
      </c>
      <c r="V192" s="41">
        <v>3643.5099999999998</v>
      </c>
      <c r="W192" s="41">
        <v>3597.29</v>
      </c>
      <c r="X192" s="41">
        <v>3884.91</v>
      </c>
      <c r="Y192" s="41">
        <v>3789.2299999999996</v>
      </c>
    </row>
    <row r="193" spans="1:25" ht="15.75" customHeight="1">
      <c r="A193" s="40">
        <f t="shared" si="4"/>
        <v>44972</v>
      </c>
      <c r="B193" s="41">
        <v>3758.5599999999995</v>
      </c>
      <c r="C193" s="41">
        <v>3651.5899999999997</v>
      </c>
      <c r="D193" s="41">
        <v>3599.41</v>
      </c>
      <c r="E193" s="41">
        <v>3599.3199999999997</v>
      </c>
      <c r="F193" s="41">
        <v>3599.3499999999995</v>
      </c>
      <c r="G193" s="41">
        <v>3599.41</v>
      </c>
      <c r="H193" s="41">
        <v>3639.8899999999994</v>
      </c>
      <c r="I193" s="41">
        <v>3806.4799999999996</v>
      </c>
      <c r="J193" s="41">
        <v>3623.7599999999998</v>
      </c>
      <c r="K193" s="41">
        <v>3643.41</v>
      </c>
      <c r="L193" s="41">
        <v>3657.8399999999997</v>
      </c>
      <c r="M193" s="41">
        <v>3697.8199999999997</v>
      </c>
      <c r="N193" s="41">
        <v>3719.1399999999994</v>
      </c>
      <c r="O193" s="41">
        <v>3668.4199999999996</v>
      </c>
      <c r="P193" s="41">
        <v>3599.16</v>
      </c>
      <c r="Q193" s="41">
        <v>3668.3899999999994</v>
      </c>
      <c r="R193" s="41">
        <v>3677.25</v>
      </c>
      <c r="S193" s="41">
        <v>3728.2999999999997</v>
      </c>
      <c r="T193" s="41">
        <v>3766.2699999999995</v>
      </c>
      <c r="U193" s="41">
        <v>3718.9299999999994</v>
      </c>
      <c r="V193" s="41">
        <v>3620.87</v>
      </c>
      <c r="W193" s="41">
        <v>3597.7999999999997</v>
      </c>
      <c r="X193" s="41">
        <v>3870.91</v>
      </c>
      <c r="Y193" s="41">
        <v>3784.41</v>
      </c>
    </row>
    <row r="194" spans="1:25" ht="15.75" customHeight="1">
      <c r="A194" s="40">
        <f t="shared" si="4"/>
        <v>44973</v>
      </c>
      <c r="B194" s="41">
        <v>3757.8099999999995</v>
      </c>
      <c r="C194" s="41">
        <v>3634.24</v>
      </c>
      <c r="D194" s="41">
        <v>3599.4699999999993</v>
      </c>
      <c r="E194" s="41">
        <v>3599.9299999999994</v>
      </c>
      <c r="F194" s="41">
        <v>3599.8799999999997</v>
      </c>
      <c r="G194" s="41">
        <v>3599.3799999999997</v>
      </c>
      <c r="H194" s="41">
        <v>3598.6099999999997</v>
      </c>
      <c r="I194" s="41">
        <v>3784.7799999999997</v>
      </c>
      <c r="J194" s="41">
        <v>3605.0699999999997</v>
      </c>
      <c r="K194" s="41">
        <v>3684.3499999999995</v>
      </c>
      <c r="L194" s="41">
        <v>3761.8999999999996</v>
      </c>
      <c r="M194" s="41">
        <v>3792.7199999999993</v>
      </c>
      <c r="N194" s="41">
        <v>3835.7099999999996</v>
      </c>
      <c r="O194" s="41">
        <v>3843.0999999999995</v>
      </c>
      <c r="P194" s="41">
        <v>3776.99</v>
      </c>
      <c r="Q194" s="41">
        <v>3782.0699999999997</v>
      </c>
      <c r="R194" s="41">
        <v>3746.0899999999997</v>
      </c>
      <c r="S194" s="41">
        <v>3716.3799999999997</v>
      </c>
      <c r="T194" s="41">
        <v>3736.66</v>
      </c>
      <c r="U194" s="41">
        <v>3677.54</v>
      </c>
      <c r="V194" s="41">
        <v>3621.04</v>
      </c>
      <c r="W194" s="41">
        <v>3597.62</v>
      </c>
      <c r="X194" s="41">
        <v>3868.0599999999995</v>
      </c>
      <c r="Y194" s="41">
        <v>3816.3199999999997</v>
      </c>
    </row>
    <row r="195" spans="1:25" ht="15.75" customHeight="1">
      <c r="A195" s="40">
        <f t="shared" si="4"/>
        <v>44974</v>
      </c>
      <c r="B195" s="41">
        <v>3762.1499999999996</v>
      </c>
      <c r="C195" s="41">
        <v>3643.5299999999997</v>
      </c>
      <c r="D195" s="41">
        <v>3599.4399999999996</v>
      </c>
      <c r="E195" s="41">
        <v>3599.4699999999993</v>
      </c>
      <c r="F195" s="41">
        <v>3599.4299999999994</v>
      </c>
      <c r="G195" s="41">
        <v>3599.3099999999995</v>
      </c>
      <c r="H195" s="41">
        <v>3603.0899999999997</v>
      </c>
      <c r="I195" s="41">
        <v>3793.0899999999997</v>
      </c>
      <c r="J195" s="41">
        <v>3606.3199999999997</v>
      </c>
      <c r="K195" s="41">
        <v>3685.4599999999996</v>
      </c>
      <c r="L195" s="41">
        <v>3762.7099999999996</v>
      </c>
      <c r="M195" s="41">
        <v>3794.3899999999994</v>
      </c>
      <c r="N195" s="41">
        <v>3836.8099999999995</v>
      </c>
      <c r="O195" s="41">
        <v>3847.6099999999997</v>
      </c>
      <c r="P195" s="41">
        <v>3782.9799999999996</v>
      </c>
      <c r="Q195" s="41">
        <v>3791.4699999999993</v>
      </c>
      <c r="R195" s="41">
        <v>3752.8199999999997</v>
      </c>
      <c r="S195" s="41">
        <v>3717.7599999999998</v>
      </c>
      <c r="T195" s="41">
        <v>3747.9399999999996</v>
      </c>
      <c r="U195" s="41">
        <v>3686.0099999999998</v>
      </c>
      <c r="V195" s="41">
        <v>3629.1899999999996</v>
      </c>
      <c r="W195" s="41">
        <v>3597.16</v>
      </c>
      <c r="X195" s="41">
        <v>3877.16</v>
      </c>
      <c r="Y195" s="41">
        <v>3822.6699999999996</v>
      </c>
    </row>
    <row r="196" spans="1:25" ht="15.75" customHeight="1">
      <c r="A196" s="40">
        <f t="shared" si="4"/>
        <v>44975</v>
      </c>
      <c r="B196" s="41">
        <v>3762.8099999999995</v>
      </c>
      <c r="C196" s="41">
        <v>3647.1899999999996</v>
      </c>
      <c r="D196" s="41">
        <v>3599.4399999999996</v>
      </c>
      <c r="E196" s="41">
        <v>3599.3399999999997</v>
      </c>
      <c r="F196" s="41">
        <v>3599.3099999999995</v>
      </c>
      <c r="G196" s="41">
        <v>3599.62</v>
      </c>
      <c r="H196" s="41">
        <v>3631.5499999999997</v>
      </c>
      <c r="I196" s="41">
        <v>3795.6699999999996</v>
      </c>
      <c r="J196" s="41">
        <v>3613.1399999999994</v>
      </c>
      <c r="K196" s="41">
        <v>3650.8099999999995</v>
      </c>
      <c r="L196" s="41">
        <v>3682.25</v>
      </c>
      <c r="M196" s="41">
        <v>3635.9799999999996</v>
      </c>
      <c r="N196" s="41">
        <v>3670.0099999999998</v>
      </c>
      <c r="O196" s="41">
        <v>3602.9599999999996</v>
      </c>
      <c r="P196" s="41">
        <v>3598.6399999999994</v>
      </c>
      <c r="Q196" s="41">
        <v>3598.7299999999996</v>
      </c>
      <c r="R196" s="41">
        <v>3598.8999999999996</v>
      </c>
      <c r="S196" s="41">
        <v>3657.91</v>
      </c>
      <c r="T196" s="41">
        <v>3699.4599999999996</v>
      </c>
      <c r="U196" s="41">
        <v>3647.0999999999995</v>
      </c>
      <c r="V196" s="41">
        <v>3597.4199999999996</v>
      </c>
      <c r="W196" s="41">
        <v>3597.0699999999997</v>
      </c>
      <c r="X196" s="41">
        <v>3819.41</v>
      </c>
      <c r="Y196" s="41">
        <v>3754.2</v>
      </c>
    </row>
    <row r="197" spans="1:25" ht="15.75" customHeight="1">
      <c r="A197" s="40">
        <f t="shared" si="4"/>
        <v>44976</v>
      </c>
      <c r="B197" s="41">
        <v>3706.04</v>
      </c>
      <c r="C197" s="41">
        <v>3599.3599999999997</v>
      </c>
      <c r="D197" s="41">
        <v>3599.0999999999995</v>
      </c>
      <c r="E197" s="41">
        <v>3599.8399999999997</v>
      </c>
      <c r="F197" s="41">
        <v>3599.8199999999997</v>
      </c>
      <c r="G197" s="41">
        <v>3599.8199999999997</v>
      </c>
      <c r="H197" s="41">
        <v>3599.0299999999997</v>
      </c>
      <c r="I197" s="41">
        <v>3666.3999999999996</v>
      </c>
      <c r="J197" s="41">
        <v>3598.3099999999995</v>
      </c>
      <c r="K197" s="41">
        <v>3639.5999999999995</v>
      </c>
      <c r="L197" s="41">
        <v>3614.1499999999996</v>
      </c>
      <c r="M197" s="41">
        <v>3598.6699999999996</v>
      </c>
      <c r="N197" s="41">
        <v>3634.8999999999996</v>
      </c>
      <c r="O197" s="41">
        <v>3611.4599999999996</v>
      </c>
      <c r="P197" s="41">
        <v>3598.8599999999997</v>
      </c>
      <c r="Q197" s="41">
        <v>3670.99</v>
      </c>
      <c r="R197" s="41">
        <v>3626.0999999999995</v>
      </c>
      <c r="S197" s="41">
        <v>3617.9799999999996</v>
      </c>
      <c r="T197" s="41">
        <v>3644.6299999999997</v>
      </c>
      <c r="U197" s="41">
        <v>3621.7199999999993</v>
      </c>
      <c r="V197" s="41">
        <v>3597.3899999999994</v>
      </c>
      <c r="W197" s="41">
        <v>3597.3499999999995</v>
      </c>
      <c r="X197" s="41">
        <v>3834.8199999999997</v>
      </c>
      <c r="Y197" s="41">
        <v>3717.6099999999997</v>
      </c>
    </row>
    <row r="198" spans="1:25" ht="15.75" customHeight="1">
      <c r="A198" s="40">
        <f t="shared" si="4"/>
        <v>44977</v>
      </c>
      <c r="B198" s="41">
        <v>3658.4299999999994</v>
      </c>
      <c r="C198" s="41">
        <v>3599.0999999999995</v>
      </c>
      <c r="D198" s="41">
        <v>3599.1099999999997</v>
      </c>
      <c r="E198" s="41">
        <v>3599.0599999999995</v>
      </c>
      <c r="F198" s="41">
        <v>3599.08</v>
      </c>
      <c r="G198" s="41">
        <v>3599.1899999999996</v>
      </c>
      <c r="H198" s="41">
        <v>3596.3799999999997</v>
      </c>
      <c r="I198" s="41">
        <v>3638.9799999999996</v>
      </c>
      <c r="J198" s="41">
        <v>3596.7999999999997</v>
      </c>
      <c r="K198" s="41">
        <v>3596.5899999999997</v>
      </c>
      <c r="L198" s="41">
        <v>3596.4699999999993</v>
      </c>
      <c r="M198" s="41">
        <v>3596.0599999999995</v>
      </c>
      <c r="N198" s="41">
        <v>3596.5199999999995</v>
      </c>
      <c r="O198" s="41">
        <v>3596.49</v>
      </c>
      <c r="P198" s="41">
        <v>3596.4699999999993</v>
      </c>
      <c r="Q198" s="41">
        <v>3596.66</v>
      </c>
      <c r="R198" s="41">
        <v>3597.91</v>
      </c>
      <c r="S198" s="41">
        <v>3598.3899999999994</v>
      </c>
      <c r="T198" s="41">
        <v>3595.7999999999997</v>
      </c>
      <c r="U198" s="41">
        <v>3595.0199999999995</v>
      </c>
      <c r="V198" s="41">
        <v>3594.7299999999996</v>
      </c>
      <c r="W198" s="41">
        <v>3594.6299999999997</v>
      </c>
      <c r="X198" s="41">
        <v>3790.0899999999997</v>
      </c>
      <c r="Y198" s="41">
        <v>3691.1299999999997</v>
      </c>
    </row>
    <row r="199" spans="1:25" ht="15.75" customHeight="1">
      <c r="A199" s="40">
        <f t="shared" si="4"/>
        <v>44978</v>
      </c>
      <c r="B199" s="41">
        <v>3672.91</v>
      </c>
      <c r="C199" s="41">
        <v>3599.12</v>
      </c>
      <c r="D199" s="41">
        <v>3599.12</v>
      </c>
      <c r="E199" s="41">
        <v>3599.0599999999995</v>
      </c>
      <c r="F199" s="41">
        <v>3599.0599999999995</v>
      </c>
      <c r="G199" s="41">
        <v>3599.0199999999995</v>
      </c>
      <c r="H199" s="41">
        <v>3596.1399999999994</v>
      </c>
      <c r="I199" s="41">
        <v>3659.0899999999997</v>
      </c>
      <c r="J199" s="41">
        <v>3596.54</v>
      </c>
      <c r="K199" s="41">
        <v>3596.1699999999996</v>
      </c>
      <c r="L199" s="41">
        <v>3595.9699999999993</v>
      </c>
      <c r="M199" s="41">
        <v>3595.6699999999996</v>
      </c>
      <c r="N199" s="41">
        <v>3596.2</v>
      </c>
      <c r="O199" s="41">
        <v>3596.1899999999996</v>
      </c>
      <c r="P199" s="41">
        <v>3595.8199999999997</v>
      </c>
      <c r="Q199" s="41">
        <v>3617.8099999999995</v>
      </c>
      <c r="R199" s="41">
        <v>3597.7999999999997</v>
      </c>
      <c r="S199" s="41">
        <v>3598.1699999999996</v>
      </c>
      <c r="T199" s="41">
        <v>3595.7</v>
      </c>
      <c r="U199" s="41">
        <v>3594.8899999999994</v>
      </c>
      <c r="V199" s="41">
        <v>3594.7599999999998</v>
      </c>
      <c r="W199" s="41">
        <v>3594.74</v>
      </c>
      <c r="X199" s="41">
        <v>3800.54</v>
      </c>
      <c r="Y199" s="41">
        <v>3709.0599999999995</v>
      </c>
    </row>
    <row r="200" spans="1:25" ht="15.75" customHeight="1">
      <c r="A200" s="40">
        <f t="shared" si="4"/>
        <v>44979</v>
      </c>
      <c r="B200" s="41">
        <v>3673.0499999999997</v>
      </c>
      <c r="C200" s="41">
        <v>3599.1099999999997</v>
      </c>
      <c r="D200" s="41">
        <v>3599.0699999999997</v>
      </c>
      <c r="E200" s="41">
        <v>3599.0199999999995</v>
      </c>
      <c r="F200" s="41">
        <v>3599.0599999999995</v>
      </c>
      <c r="G200" s="41">
        <v>3599.08</v>
      </c>
      <c r="H200" s="41">
        <v>3596.4199999999996</v>
      </c>
      <c r="I200" s="41">
        <v>3659.25</v>
      </c>
      <c r="J200" s="41">
        <v>3596.7299999999996</v>
      </c>
      <c r="K200" s="41">
        <v>3596.5899999999997</v>
      </c>
      <c r="L200" s="41">
        <v>3596.0599999999995</v>
      </c>
      <c r="M200" s="41">
        <v>3596.29</v>
      </c>
      <c r="N200" s="41">
        <v>3596.2099999999996</v>
      </c>
      <c r="O200" s="41">
        <v>3596.1699999999996</v>
      </c>
      <c r="P200" s="41">
        <v>3596.45</v>
      </c>
      <c r="Q200" s="41">
        <v>3622.37</v>
      </c>
      <c r="R200" s="41">
        <v>3597.24</v>
      </c>
      <c r="S200" s="41">
        <v>3598.0699999999997</v>
      </c>
      <c r="T200" s="41">
        <v>3595.3499999999995</v>
      </c>
      <c r="U200" s="41">
        <v>3594.83</v>
      </c>
      <c r="V200" s="41">
        <v>3594.6699999999996</v>
      </c>
      <c r="W200" s="41">
        <v>3593.7299999999996</v>
      </c>
      <c r="X200" s="41">
        <v>3804.08</v>
      </c>
      <c r="Y200" s="41">
        <v>3711.0099999999998</v>
      </c>
    </row>
    <row r="201" spans="1:25" ht="15.75" customHeight="1">
      <c r="A201" s="40">
        <f t="shared" si="4"/>
        <v>44980</v>
      </c>
      <c r="B201" s="41">
        <v>3726.5899999999997</v>
      </c>
      <c r="C201" s="41">
        <v>3608.8799999999997</v>
      </c>
      <c r="D201" s="41">
        <v>3599.3599999999997</v>
      </c>
      <c r="E201" s="41">
        <v>3599.8199999999997</v>
      </c>
      <c r="F201" s="41">
        <v>3599.7799999999997</v>
      </c>
      <c r="G201" s="41">
        <v>3599.6699999999996</v>
      </c>
      <c r="H201" s="41">
        <v>3598.1099999999997</v>
      </c>
      <c r="I201" s="41">
        <v>3738.54</v>
      </c>
      <c r="J201" s="41">
        <v>3598.7999999999997</v>
      </c>
      <c r="K201" s="41">
        <v>3658.25</v>
      </c>
      <c r="L201" s="41">
        <v>3638.8099999999995</v>
      </c>
      <c r="M201" s="41">
        <v>3609.1399999999994</v>
      </c>
      <c r="N201" s="41">
        <v>3662.0299999999997</v>
      </c>
      <c r="O201" s="41">
        <v>3638.45</v>
      </c>
      <c r="P201" s="41">
        <v>3598.66</v>
      </c>
      <c r="Q201" s="41">
        <v>3694.5999999999995</v>
      </c>
      <c r="R201" s="41">
        <v>3651.6099999999997</v>
      </c>
      <c r="S201" s="41">
        <v>3644.6799999999994</v>
      </c>
      <c r="T201" s="41">
        <v>3687.8399999999997</v>
      </c>
      <c r="U201" s="41">
        <v>3660.1499999999996</v>
      </c>
      <c r="V201" s="41">
        <v>3597.5599999999995</v>
      </c>
      <c r="W201" s="41">
        <v>3597.3599999999997</v>
      </c>
      <c r="X201" s="41">
        <v>3865.8199999999997</v>
      </c>
      <c r="Y201" s="41">
        <v>3763.54</v>
      </c>
    </row>
    <row r="202" spans="1:25" ht="15.75" customHeight="1">
      <c r="A202" s="40">
        <f t="shared" si="4"/>
        <v>44981</v>
      </c>
      <c r="B202" s="41">
        <v>3707.91</v>
      </c>
      <c r="C202" s="41">
        <v>3599.6799999999994</v>
      </c>
      <c r="D202" s="41">
        <v>3599.8099999999995</v>
      </c>
      <c r="E202" s="41">
        <v>3599.8499999999995</v>
      </c>
      <c r="F202" s="41">
        <v>3599.8099999999995</v>
      </c>
      <c r="G202" s="41">
        <v>3599.6499999999996</v>
      </c>
      <c r="H202" s="41">
        <v>3598.4299999999994</v>
      </c>
      <c r="I202" s="41">
        <v>3598.45</v>
      </c>
      <c r="J202" s="41">
        <v>3598.7599999999998</v>
      </c>
      <c r="K202" s="41">
        <v>3599.0599999999995</v>
      </c>
      <c r="L202" s="41">
        <v>3599.0299999999997</v>
      </c>
      <c r="M202" s="41">
        <v>3599.0099999999998</v>
      </c>
      <c r="N202" s="41">
        <v>3598.9399999999996</v>
      </c>
      <c r="O202" s="41">
        <v>3598.9599999999996</v>
      </c>
      <c r="P202" s="41">
        <v>3598.8599999999997</v>
      </c>
      <c r="Q202" s="41">
        <v>3598.8499999999995</v>
      </c>
      <c r="R202" s="41">
        <v>3599.0699999999997</v>
      </c>
      <c r="S202" s="41">
        <v>3599.0099999999998</v>
      </c>
      <c r="T202" s="41">
        <v>3597.1299999999997</v>
      </c>
      <c r="U202" s="41">
        <v>3597.0599999999995</v>
      </c>
      <c r="V202" s="41">
        <v>3597.0699999999997</v>
      </c>
      <c r="W202" s="41">
        <v>3596.7199999999993</v>
      </c>
      <c r="X202" s="41">
        <v>3762.1399999999994</v>
      </c>
      <c r="Y202" s="41">
        <v>3678.2099999999996</v>
      </c>
    </row>
    <row r="203" spans="1:25" ht="15.75" customHeight="1">
      <c r="A203" s="40">
        <f t="shared" si="4"/>
        <v>44982</v>
      </c>
      <c r="B203" s="41">
        <v>3604.7</v>
      </c>
      <c r="C203" s="41">
        <v>3599.7799999999997</v>
      </c>
      <c r="D203" s="41">
        <v>3599.8399999999997</v>
      </c>
      <c r="E203" s="41">
        <v>3599.8499999999995</v>
      </c>
      <c r="F203" s="41">
        <v>3599.83</v>
      </c>
      <c r="G203" s="41">
        <v>3599.7299999999996</v>
      </c>
      <c r="H203" s="41">
        <v>3598.6899999999996</v>
      </c>
      <c r="I203" s="41">
        <v>3598.5099999999998</v>
      </c>
      <c r="J203" s="41">
        <v>3598.75</v>
      </c>
      <c r="K203" s="41">
        <v>3599.0499999999997</v>
      </c>
      <c r="L203" s="41">
        <v>3598.8399999999997</v>
      </c>
      <c r="M203" s="41">
        <v>3598.7599999999998</v>
      </c>
      <c r="N203" s="41">
        <v>3598.7099999999996</v>
      </c>
      <c r="O203" s="41">
        <v>3598.79</v>
      </c>
      <c r="P203" s="41">
        <v>3598.91</v>
      </c>
      <c r="Q203" s="41">
        <v>3599.04</v>
      </c>
      <c r="R203" s="41">
        <v>3599.0999999999995</v>
      </c>
      <c r="S203" s="41">
        <v>3599.08</v>
      </c>
      <c r="T203" s="41">
        <v>3597.29</v>
      </c>
      <c r="U203" s="41">
        <v>3597.2799999999997</v>
      </c>
      <c r="V203" s="41">
        <v>3597.3599999999997</v>
      </c>
      <c r="W203" s="41">
        <v>3597.0099999999998</v>
      </c>
      <c r="X203" s="41">
        <v>3763.3499999999995</v>
      </c>
      <c r="Y203" s="41">
        <v>3699.2699999999995</v>
      </c>
    </row>
    <row r="204" spans="1:25" ht="15.75" customHeight="1">
      <c r="A204" s="40">
        <f t="shared" si="4"/>
        <v>44983</v>
      </c>
      <c r="B204" s="41">
        <v>3615.5</v>
      </c>
      <c r="C204" s="41">
        <v>3599.3999999999996</v>
      </c>
      <c r="D204" s="41">
        <v>3599.9299999999994</v>
      </c>
      <c r="E204" s="41">
        <v>3599.9199999999996</v>
      </c>
      <c r="F204" s="41">
        <v>3599.8799999999997</v>
      </c>
      <c r="G204" s="41">
        <v>3599.87</v>
      </c>
      <c r="H204" s="41">
        <v>3598.9199999999996</v>
      </c>
      <c r="I204" s="41">
        <v>3599.0999999999995</v>
      </c>
      <c r="J204" s="41">
        <v>3598.8199999999997</v>
      </c>
      <c r="K204" s="41">
        <v>3598.8399999999997</v>
      </c>
      <c r="L204" s="41">
        <v>3598.7099999999996</v>
      </c>
      <c r="M204" s="41">
        <v>3598.41</v>
      </c>
      <c r="N204" s="41">
        <v>3598.4599999999996</v>
      </c>
      <c r="O204" s="41">
        <v>3598.4399999999996</v>
      </c>
      <c r="P204" s="41">
        <v>3598.4799999999996</v>
      </c>
      <c r="Q204" s="41">
        <v>3598.8599999999997</v>
      </c>
      <c r="R204" s="41">
        <v>3599.04</v>
      </c>
      <c r="S204" s="41">
        <v>3598.9799999999996</v>
      </c>
      <c r="T204" s="41">
        <v>3597.2299999999996</v>
      </c>
      <c r="U204" s="41">
        <v>3597.4699999999993</v>
      </c>
      <c r="V204" s="41">
        <v>3597.3799999999997</v>
      </c>
      <c r="W204" s="41">
        <v>3596.9699999999993</v>
      </c>
      <c r="X204" s="41">
        <v>3720.3599999999997</v>
      </c>
      <c r="Y204" s="41">
        <v>3643.3899999999994</v>
      </c>
    </row>
    <row r="205" spans="1:25" ht="15.75" customHeight="1">
      <c r="A205" s="40">
        <f t="shared" si="4"/>
        <v>44984</v>
      </c>
      <c r="B205" s="41">
        <v>3612.16</v>
      </c>
      <c r="C205" s="41">
        <v>3599.87</v>
      </c>
      <c r="D205" s="41">
        <v>3599.8999999999996</v>
      </c>
      <c r="E205" s="41">
        <v>3599.8199999999997</v>
      </c>
      <c r="F205" s="41">
        <v>3599.7099999999996</v>
      </c>
      <c r="G205" s="41">
        <v>3599.5099999999998</v>
      </c>
      <c r="H205" s="41">
        <v>3598.7599999999998</v>
      </c>
      <c r="I205" s="41">
        <v>3599.2699999999995</v>
      </c>
      <c r="J205" s="41">
        <v>3598.91</v>
      </c>
      <c r="K205" s="41">
        <v>3598.95</v>
      </c>
      <c r="L205" s="41">
        <v>3598.9699999999993</v>
      </c>
      <c r="M205" s="41">
        <v>3598.9299999999994</v>
      </c>
      <c r="N205" s="41">
        <v>3598.91</v>
      </c>
      <c r="O205" s="41">
        <v>3598.9399999999996</v>
      </c>
      <c r="P205" s="41">
        <v>3598.8899999999994</v>
      </c>
      <c r="Q205" s="41">
        <v>3599.0199999999995</v>
      </c>
      <c r="R205" s="41">
        <v>3598.99</v>
      </c>
      <c r="S205" s="41">
        <v>3599.5199999999995</v>
      </c>
      <c r="T205" s="41">
        <v>3597.91</v>
      </c>
      <c r="U205" s="41">
        <v>3597.8499999999995</v>
      </c>
      <c r="V205" s="41">
        <v>3597.8899999999994</v>
      </c>
      <c r="W205" s="41">
        <v>3597.75</v>
      </c>
      <c r="X205" s="41">
        <v>3720.0099999999998</v>
      </c>
      <c r="Y205" s="41">
        <v>3654.25</v>
      </c>
    </row>
    <row r="206" spans="1:25" ht="15.75" customHeight="1">
      <c r="A206" s="40">
        <f t="shared" si="4"/>
        <v>44985</v>
      </c>
      <c r="B206" s="41">
        <v>3612.6399999999994</v>
      </c>
      <c r="C206" s="41">
        <v>3600.1899999999996</v>
      </c>
      <c r="D206" s="41">
        <v>3600.2099999999996</v>
      </c>
      <c r="E206" s="41">
        <v>3600.1899999999996</v>
      </c>
      <c r="F206" s="41">
        <v>3600.12</v>
      </c>
      <c r="G206" s="41">
        <v>3599.9399999999996</v>
      </c>
      <c r="H206" s="41">
        <v>3598.6399999999994</v>
      </c>
      <c r="I206" s="41">
        <v>3598.99</v>
      </c>
      <c r="J206" s="41">
        <v>3599.5099999999998</v>
      </c>
      <c r="K206" s="41">
        <v>3599.4599999999996</v>
      </c>
      <c r="L206" s="41">
        <v>3599.4299999999994</v>
      </c>
      <c r="M206" s="41">
        <v>3599.4199999999996</v>
      </c>
      <c r="N206" s="41">
        <v>3599.45</v>
      </c>
      <c r="O206" s="41">
        <v>3599.4599999999996</v>
      </c>
      <c r="P206" s="41">
        <v>3599.41</v>
      </c>
      <c r="Q206" s="41">
        <v>3599.5</v>
      </c>
      <c r="R206" s="41">
        <v>3599.5499999999997</v>
      </c>
      <c r="S206" s="41">
        <v>3599.2599999999998</v>
      </c>
      <c r="T206" s="41">
        <v>3597.4399999999996</v>
      </c>
      <c r="U206" s="41">
        <v>3597.5099999999998</v>
      </c>
      <c r="V206" s="41">
        <v>3597.4799999999996</v>
      </c>
      <c r="W206" s="41">
        <v>3597.3399999999997</v>
      </c>
      <c r="X206" s="41">
        <v>3723.58</v>
      </c>
      <c r="Y206" s="41">
        <v>3654.3399999999997</v>
      </c>
    </row>
    <row r="207" spans="1:25" ht="15.75" customHeight="1">
      <c r="A207" s="40"/>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row>
    <row r="208" spans="1:25" ht="15.75" customHeight="1">
      <c r="A208" s="40"/>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9" t="s">
        <v>77</v>
      </c>
      <c r="B212" s="92" t="s">
        <v>78</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87" t="s">
        <v>79</v>
      </c>
      <c r="C214" s="87" t="s">
        <v>80</v>
      </c>
      <c r="D214" s="87" t="s">
        <v>81</v>
      </c>
      <c r="E214" s="87" t="s">
        <v>82</v>
      </c>
      <c r="F214" s="87" t="s">
        <v>83</v>
      </c>
      <c r="G214" s="87" t="s">
        <v>84</v>
      </c>
      <c r="H214" s="87" t="s">
        <v>85</v>
      </c>
      <c r="I214" s="87" t="s">
        <v>86</v>
      </c>
      <c r="J214" s="87" t="s">
        <v>87</v>
      </c>
      <c r="K214" s="87" t="s">
        <v>88</v>
      </c>
      <c r="L214" s="87" t="s">
        <v>89</v>
      </c>
      <c r="M214" s="87" t="s">
        <v>90</v>
      </c>
      <c r="N214" s="87" t="s">
        <v>91</v>
      </c>
      <c r="O214" s="87" t="s">
        <v>92</v>
      </c>
      <c r="P214" s="87" t="s">
        <v>93</v>
      </c>
      <c r="Q214" s="87" t="s">
        <v>94</v>
      </c>
      <c r="R214" s="87" t="s">
        <v>95</v>
      </c>
      <c r="S214" s="87" t="s">
        <v>96</v>
      </c>
      <c r="T214" s="87" t="s">
        <v>97</v>
      </c>
      <c r="U214" s="87" t="s">
        <v>98</v>
      </c>
      <c r="V214" s="87" t="s">
        <v>99</v>
      </c>
      <c r="W214" s="87" t="s">
        <v>100</v>
      </c>
      <c r="X214" s="87" t="s">
        <v>101</v>
      </c>
      <c r="Y214" s="87" t="s">
        <v>102</v>
      </c>
    </row>
    <row r="215" spans="1:25" ht="15.75" customHeight="1">
      <c r="A215" s="9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row>
    <row r="216" spans="1:25" ht="15.75" customHeight="1">
      <c r="A216" s="40">
        <f>A179</f>
        <v>44958</v>
      </c>
      <c r="B216" s="41">
        <v>4042.8500000000004</v>
      </c>
      <c r="C216" s="41">
        <v>3977.3500000000004</v>
      </c>
      <c r="D216" s="41">
        <v>3977.74</v>
      </c>
      <c r="E216" s="41">
        <v>3977.7799999999997</v>
      </c>
      <c r="F216" s="41">
        <v>3977.7799999999997</v>
      </c>
      <c r="G216" s="41">
        <v>3977.36</v>
      </c>
      <c r="H216" s="41">
        <v>3975.9700000000003</v>
      </c>
      <c r="I216" s="41">
        <v>3976.1800000000003</v>
      </c>
      <c r="J216" s="41">
        <v>3976.8500000000004</v>
      </c>
      <c r="K216" s="41">
        <v>3977.23</v>
      </c>
      <c r="L216" s="41">
        <v>3992.09</v>
      </c>
      <c r="M216" s="41">
        <v>4074.44</v>
      </c>
      <c r="N216" s="41">
        <v>4109.68</v>
      </c>
      <c r="O216" s="41">
        <v>4119.9</v>
      </c>
      <c r="P216" s="41">
        <v>4072.5299999999997</v>
      </c>
      <c r="Q216" s="41">
        <v>4075.2200000000003</v>
      </c>
      <c r="R216" s="41">
        <v>4054.09</v>
      </c>
      <c r="S216" s="41">
        <v>4089.0299999999997</v>
      </c>
      <c r="T216" s="41">
        <v>3976.15</v>
      </c>
      <c r="U216" s="41">
        <v>3976.11</v>
      </c>
      <c r="V216" s="41">
        <v>3976.1000000000004</v>
      </c>
      <c r="W216" s="41">
        <v>3975.7799999999997</v>
      </c>
      <c r="X216" s="41">
        <v>4200.99</v>
      </c>
      <c r="Y216" s="41">
        <v>4087.3199999999997</v>
      </c>
    </row>
    <row r="217" spans="1:25" ht="15.75" customHeight="1">
      <c r="A217" s="40">
        <f>A216+1</f>
        <v>44959</v>
      </c>
      <c r="B217" s="41">
        <v>4091.44</v>
      </c>
      <c r="C217" s="41">
        <v>3977.01</v>
      </c>
      <c r="D217" s="41">
        <v>3976.9300000000003</v>
      </c>
      <c r="E217" s="41">
        <v>3976.87</v>
      </c>
      <c r="F217" s="41">
        <v>3977.15</v>
      </c>
      <c r="G217" s="41">
        <v>3977.06</v>
      </c>
      <c r="H217" s="41">
        <v>3975.94</v>
      </c>
      <c r="I217" s="41">
        <v>4128.46</v>
      </c>
      <c r="J217" s="41">
        <v>3977.37</v>
      </c>
      <c r="K217" s="41">
        <v>4019.9700000000003</v>
      </c>
      <c r="L217" s="41">
        <v>4095.7200000000003</v>
      </c>
      <c r="M217" s="41">
        <v>4139.71</v>
      </c>
      <c r="N217" s="41">
        <v>4158.88</v>
      </c>
      <c r="O217" s="41">
        <v>4113.74</v>
      </c>
      <c r="P217" s="41">
        <v>4027.02</v>
      </c>
      <c r="Q217" s="41">
        <v>4034.63</v>
      </c>
      <c r="R217" s="41">
        <v>4016.7200000000003</v>
      </c>
      <c r="S217" s="41">
        <v>4081.96</v>
      </c>
      <c r="T217" s="41">
        <v>3975.7200000000003</v>
      </c>
      <c r="U217" s="41">
        <v>3975.71</v>
      </c>
      <c r="V217" s="41">
        <v>4091.44</v>
      </c>
      <c r="W217" s="41">
        <v>3975.7200000000003</v>
      </c>
      <c r="X217" s="41">
        <v>4195.25</v>
      </c>
      <c r="Y217" s="41">
        <v>4123.1</v>
      </c>
    </row>
    <row r="218" spans="1:25" ht="15.75" customHeight="1">
      <c r="A218" s="40">
        <f aca="true" t="shared" si="5" ref="A218:A246">A217+1</f>
        <v>44960</v>
      </c>
      <c r="B218" s="41">
        <v>4042.6800000000003</v>
      </c>
      <c r="C218" s="41">
        <v>3977.9</v>
      </c>
      <c r="D218" s="41">
        <v>3977.92</v>
      </c>
      <c r="E218" s="41">
        <v>3977.91</v>
      </c>
      <c r="F218" s="41">
        <v>3978.1000000000004</v>
      </c>
      <c r="G218" s="41">
        <v>3977.95</v>
      </c>
      <c r="H218" s="41">
        <v>3976.8900000000003</v>
      </c>
      <c r="I218" s="41">
        <v>4132.77</v>
      </c>
      <c r="J218" s="41">
        <v>3977.36</v>
      </c>
      <c r="K218" s="41">
        <v>4014.94</v>
      </c>
      <c r="L218" s="41">
        <v>4088.45</v>
      </c>
      <c r="M218" s="41">
        <v>4128.14</v>
      </c>
      <c r="N218" s="41">
        <v>4147.46</v>
      </c>
      <c r="O218" s="41">
        <v>4106.15</v>
      </c>
      <c r="P218" s="41">
        <v>4013.8900000000003</v>
      </c>
      <c r="Q218" s="41">
        <v>4025.63</v>
      </c>
      <c r="R218" s="41">
        <v>4010.4</v>
      </c>
      <c r="S218" s="41">
        <v>4078.77</v>
      </c>
      <c r="T218" s="41">
        <v>3975.6800000000003</v>
      </c>
      <c r="U218" s="41">
        <v>3975.61</v>
      </c>
      <c r="V218" s="41">
        <v>4042.6800000000003</v>
      </c>
      <c r="W218" s="41">
        <v>3975.29</v>
      </c>
      <c r="X218" s="41">
        <v>4199.05</v>
      </c>
      <c r="Y218" s="41">
        <v>4121.610000000001</v>
      </c>
    </row>
    <row r="219" spans="1:25" ht="15.75" customHeight="1">
      <c r="A219" s="40">
        <f t="shared" si="5"/>
        <v>44961</v>
      </c>
      <c r="B219" s="41">
        <v>4037.91</v>
      </c>
      <c r="C219" s="41">
        <v>3977.6400000000003</v>
      </c>
      <c r="D219" s="41">
        <v>3977.75</v>
      </c>
      <c r="E219" s="41">
        <v>3977.76</v>
      </c>
      <c r="F219" s="41">
        <v>3977.6800000000003</v>
      </c>
      <c r="G219" s="41">
        <v>3977.65</v>
      </c>
      <c r="H219" s="41">
        <v>3976.12</v>
      </c>
      <c r="I219" s="41">
        <v>4052.92</v>
      </c>
      <c r="J219" s="41">
        <v>3977</v>
      </c>
      <c r="K219" s="41">
        <v>3977.19</v>
      </c>
      <c r="L219" s="41">
        <v>3977.23</v>
      </c>
      <c r="M219" s="41">
        <v>3996.59</v>
      </c>
      <c r="N219" s="41">
        <v>3977.1400000000003</v>
      </c>
      <c r="O219" s="41">
        <v>3977.1800000000003</v>
      </c>
      <c r="P219" s="41">
        <v>3977.1800000000003</v>
      </c>
      <c r="Q219" s="41">
        <v>4030.16</v>
      </c>
      <c r="R219" s="41">
        <v>4004.63</v>
      </c>
      <c r="S219" s="41">
        <v>4061.08</v>
      </c>
      <c r="T219" s="41">
        <v>3975.6000000000004</v>
      </c>
      <c r="U219" s="41">
        <v>3975.74</v>
      </c>
      <c r="V219" s="41">
        <v>4037.91</v>
      </c>
      <c r="W219" s="41">
        <v>3975.36</v>
      </c>
      <c r="X219" s="41">
        <v>4172.89</v>
      </c>
      <c r="Y219" s="41">
        <v>4044.56</v>
      </c>
    </row>
    <row r="220" spans="1:25" ht="15.75" customHeight="1">
      <c r="A220" s="40">
        <f t="shared" si="5"/>
        <v>44962</v>
      </c>
      <c r="B220" s="41">
        <v>4002.96</v>
      </c>
      <c r="C220" s="41">
        <v>3977.8</v>
      </c>
      <c r="D220" s="41">
        <v>3977.8</v>
      </c>
      <c r="E220" s="41">
        <v>3977.8</v>
      </c>
      <c r="F220" s="41">
        <v>3977.77</v>
      </c>
      <c r="G220" s="41">
        <v>3977.76</v>
      </c>
      <c r="H220" s="41">
        <v>3976.91</v>
      </c>
      <c r="I220" s="41">
        <v>4031.15</v>
      </c>
      <c r="J220" s="41">
        <v>3976.73</v>
      </c>
      <c r="K220" s="41">
        <v>3977.0699999999997</v>
      </c>
      <c r="L220" s="41">
        <v>3978.51</v>
      </c>
      <c r="M220" s="41">
        <v>4020.16</v>
      </c>
      <c r="N220" s="41">
        <v>4077.9</v>
      </c>
      <c r="O220" s="41">
        <v>4087.45</v>
      </c>
      <c r="P220" s="41">
        <v>4027.04</v>
      </c>
      <c r="Q220" s="41">
        <v>4071.45</v>
      </c>
      <c r="R220" s="41">
        <v>4070.36</v>
      </c>
      <c r="S220" s="41">
        <v>4070.34</v>
      </c>
      <c r="T220" s="41">
        <v>3975.62</v>
      </c>
      <c r="U220" s="41">
        <v>3975.6000000000004</v>
      </c>
      <c r="V220" s="41">
        <v>4002.96</v>
      </c>
      <c r="W220" s="41">
        <v>3975.41</v>
      </c>
      <c r="X220" s="41">
        <v>4155.95</v>
      </c>
      <c r="Y220" s="41">
        <v>4062.6000000000004</v>
      </c>
    </row>
    <row r="221" spans="1:25" ht="15.75" customHeight="1">
      <c r="A221" s="40">
        <f t="shared" si="5"/>
        <v>44963</v>
      </c>
      <c r="B221" s="41">
        <v>4021.4300000000003</v>
      </c>
      <c r="C221" s="41">
        <v>3977.84</v>
      </c>
      <c r="D221" s="41">
        <v>3977.8500000000004</v>
      </c>
      <c r="E221" s="41">
        <v>3977.84</v>
      </c>
      <c r="F221" s="41">
        <v>3977.81</v>
      </c>
      <c r="G221" s="41">
        <v>3977.73</v>
      </c>
      <c r="H221" s="41">
        <v>3976.19</v>
      </c>
      <c r="I221" s="41">
        <v>4090.38</v>
      </c>
      <c r="J221" s="41">
        <v>3977.11</v>
      </c>
      <c r="K221" s="41">
        <v>3990.3</v>
      </c>
      <c r="L221" s="41">
        <v>4060.0299999999997</v>
      </c>
      <c r="M221" s="41">
        <v>4093.96</v>
      </c>
      <c r="N221" s="41">
        <v>4111.47</v>
      </c>
      <c r="O221" s="41">
        <v>4073.0699999999997</v>
      </c>
      <c r="P221" s="41">
        <v>3992.42</v>
      </c>
      <c r="Q221" s="41">
        <v>3999.01</v>
      </c>
      <c r="R221" s="41">
        <v>3983.9</v>
      </c>
      <c r="S221" s="41">
        <v>4055.09</v>
      </c>
      <c r="T221" s="41">
        <v>3975.45</v>
      </c>
      <c r="U221" s="41">
        <v>3975.45</v>
      </c>
      <c r="V221" s="41">
        <v>4021.4300000000003</v>
      </c>
      <c r="W221" s="41">
        <v>3974.9700000000003</v>
      </c>
      <c r="X221" s="41">
        <v>4170.91</v>
      </c>
      <c r="Y221" s="41">
        <v>4051.8500000000004</v>
      </c>
    </row>
    <row r="222" spans="1:25" ht="15.75" customHeight="1">
      <c r="A222" s="40">
        <f t="shared" si="5"/>
        <v>44964</v>
      </c>
      <c r="B222" s="41">
        <v>4034.33</v>
      </c>
      <c r="C222" s="41">
        <v>3977.8500000000004</v>
      </c>
      <c r="D222" s="41">
        <v>3977.87</v>
      </c>
      <c r="E222" s="41">
        <v>3977.98</v>
      </c>
      <c r="F222" s="41">
        <v>3977.8500000000004</v>
      </c>
      <c r="G222" s="41">
        <v>3977.87</v>
      </c>
      <c r="H222" s="41">
        <v>3976.55</v>
      </c>
      <c r="I222" s="41">
        <v>4108.78</v>
      </c>
      <c r="J222" s="41">
        <v>3977.1400000000003</v>
      </c>
      <c r="K222" s="41">
        <v>4004.91</v>
      </c>
      <c r="L222" s="41">
        <v>4068.3500000000004</v>
      </c>
      <c r="M222" s="41">
        <v>4106.52</v>
      </c>
      <c r="N222" s="41">
        <v>4124.51</v>
      </c>
      <c r="O222" s="41">
        <v>4087.74</v>
      </c>
      <c r="P222" s="41">
        <v>4010.27</v>
      </c>
      <c r="Q222" s="41">
        <v>4017.26</v>
      </c>
      <c r="R222" s="41">
        <v>4003.2200000000003</v>
      </c>
      <c r="S222" s="41">
        <v>4071.1000000000004</v>
      </c>
      <c r="T222" s="41">
        <v>3975.91</v>
      </c>
      <c r="U222" s="41">
        <v>3975.86</v>
      </c>
      <c r="V222" s="41">
        <v>4034.33</v>
      </c>
      <c r="W222" s="41">
        <v>3975.62</v>
      </c>
      <c r="X222" s="41">
        <v>4175.99</v>
      </c>
      <c r="Y222" s="41">
        <v>4117.58</v>
      </c>
    </row>
    <row r="223" spans="1:25" ht="15.75" customHeight="1">
      <c r="A223" s="40">
        <f t="shared" si="5"/>
        <v>44965</v>
      </c>
      <c r="B223" s="41">
        <v>4034.4</v>
      </c>
      <c r="C223" s="41">
        <v>3977.79</v>
      </c>
      <c r="D223" s="41">
        <v>3977.6800000000003</v>
      </c>
      <c r="E223" s="41">
        <v>3977.81</v>
      </c>
      <c r="F223" s="41">
        <v>3977.77</v>
      </c>
      <c r="G223" s="41">
        <v>3977.7</v>
      </c>
      <c r="H223" s="41">
        <v>3975.86</v>
      </c>
      <c r="I223" s="41">
        <v>3976.42</v>
      </c>
      <c r="J223" s="41">
        <v>3976.98</v>
      </c>
      <c r="K223" s="41">
        <v>3977.2799999999997</v>
      </c>
      <c r="L223" s="41">
        <v>4063.9700000000003</v>
      </c>
      <c r="M223" s="41">
        <v>4138.8099999999995</v>
      </c>
      <c r="N223" s="41">
        <v>4188.65</v>
      </c>
      <c r="O223" s="41">
        <v>4201.51</v>
      </c>
      <c r="P223" s="41">
        <v>4150.72</v>
      </c>
      <c r="Q223" s="41">
        <v>4154.87</v>
      </c>
      <c r="R223" s="41">
        <v>4142.110000000001</v>
      </c>
      <c r="S223" s="41">
        <v>4142.29</v>
      </c>
      <c r="T223" s="41">
        <v>4077.8199999999997</v>
      </c>
      <c r="U223" s="41">
        <v>4037.88</v>
      </c>
      <c r="V223" s="41">
        <v>4034.4</v>
      </c>
      <c r="W223" s="41">
        <v>3975.9</v>
      </c>
      <c r="X223" s="41">
        <v>4250.82</v>
      </c>
      <c r="Y223" s="41">
        <v>4153.22</v>
      </c>
    </row>
    <row r="224" spans="1:25" ht="15.75" customHeight="1">
      <c r="A224" s="40">
        <f t="shared" si="5"/>
        <v>44966</v>
      </c>
      <c r="B224" s="41">
        <v>4102.99</v>
      </c>
      <c r="C224" s="41">
        <v>3979.02</v>
      </c>
      <c r="D224" s="41">
        <v>3977.6400000000003</v>
      </c>
      <c r="E224" s="41">
        <v>3977.65</v>
      </c>
      <c r="F224" s="41">
        <v>3977.6400000000003</v>
      </c>
      <c r="G224" s="41">
        <v>3977.0699999999997</v>
      </c>
      <c r="H224" s="41">
        <v>3976.33</v>
      </c>
      <c r="I224" s="41">
        <v>4110.54</v>
      </c>
      <c r="J224" s="41">
        <v>3977.33</v>
      </c>
      <c r="K224" s="41">
        <v>4016.8500000000004</v>
      </c>
      <c r="L224" s="41">
        <v>4079.21</v>
      </c>
      <c r="M224" s="41">
        <v>4120.51</v>
      </c>
      <c r="N224" s="41">
        <v>4175.22</v>
      </c>
      <c r="O224" s="41">
        <v>4210.09</v>
      </c>
      <c r="P224" s="41">
        <v>4165.7</v>
      </c>
      <c r="Q224" s="41">
        <v>4175.07</v>
      </c>
      <c r="R224" s="41">
        <v>4158.8</v>
      </c>
      <c r="S224" s="41">
        <v>4151.83</v>
      </c>
      <c r="T224" s="41">
        <v>4068.42</v>
      </c>
      <c r="U224" s="41">
        <v>4026.71</v>
      </c>
      <c r="V224" s="41">
        <v>4102.99</v>
      </c>
      <c r="W224" s="41">
        <v>3975.36</v>
      </c>
      <c r="X224" s="41">
        <v>4244.87</v>
      </c>
      <c r="Y224" s="41">
        <v>4154.74</v>
      </c>
    </row>
    <row r="225" spans="1:25" ht="15.75" customHeight="1">
      <c r="A225" s="40">
        <f t="shared" si="5"/>
        <v>44967</v>
      </c>
      <c r="B225" s="41">
        <v>4113.89</v>
      </c>
      <c r="C225" s="41">
        <v>3989.73</v>
      </c>
      <c r="D225" s="41">
        <v>3977.62</v>
      </c>
      <c r="E225" s="41">
        <v>3977.6000000000004</v>
      </c>
      <c r="F225" s="41">
        <v>3977.54</v>
      </c>
      <c r="G225" s="41">
        <v>3977.21</v>
      </c>
      <c r="H225" s="41">
        <v>3976.19</v>
      </c>
      <c r="I225" s="41">
        <v>4157.52</v>
      </c>
      <c r="J225" s="41">
        <v>3977.12</v>
      </c>
      <c r="K225" s="41">
        <v>4040.8</v>
      </c>
      <c r="L225" s="41">
        <v>4121.38</v>
      </c>
      <c r="M225" s="41">
        <v>4154.57</v>
      </c>
      <c r="N225" s="41">
        <v>4220.6900000000005</v>
      </c>
      <c r="O225" s="41">
        <v>4228.610000000001</v>
      </c>
      <c r="P225" s="41">
        <v>4170.77</v>
      </c>
      <c r="Q225" s="41">
        <v>4188.79</v>
      </c>
      <c r="R225" s="41">
        <v>4165.6900000000005</v>
      </c>
      <c r="S225" s="41">
        <v>4183.360000000001</v>
      </c>
      <c r="T225" s="41">
        <v>4139.38</v>
      </c>
      <c r="U225" s="41">
        <v>4099.26</v>
      </c>
      <c r="V225" s="41">
        <v>4113.89</v>
      </c>
      <c r="W225" s="41">
        <v>3975.76</v>
      </c>
      <c r="X225" s="41">
        <v>4267.51</v>
      </c>
      <c r="Y225" s="41">
        <v>4231.91</v>
      </c>
    </row>
    <row r="226" spans="1:25" ht="15.75" customHeight="1">
      <c r="A226" s="40">
        <f t="shared" si="5"/>
        <v>44968</v>
      </c>
      <c r="B226" s="41">
        <v>4110.25</v>
      </c>
      <c r="C226" s="41">
        <v>3977.61</v>
      </c>
      <c r="D226" s="41">
        <v>3977.63</v>
      </c>
      <c r="E226" s="41">
        <v>3977.63</v>
      </c>
      <c r="F226" s="41">
        <v>3977.6000000000004</v>
      </c>
      <c r="G226" s="41">
        <v>3977.13</v>
      </c>
      <c r="H226" s="41">
        <v>3976.3900000000003</v>
      </c>
      <c r="I226" s="41">
        <v>4103.15</v>
      </c>
      <c r="J226" s="41">
        <v>3977.3500000000004</v>
      </c>
      <c r="K226" s="41">
        <v>4010.31</v>
      </c>
      <c r="L226" s="41">
        <v>4073.17</v>
      </c>
      <c r="M226" s="41">
        <v>4113.03</v>
      </c>
      <c r="N226" s="41">
        <v>4165.78</v>
      </c>
      <c r="O226" s="41">
        <v>4199.84</v>
      </c>
      <c r="P226" s="41">
        <v>4154.89</v>
      </c>
      <c r="Q226" s="41">
        <v>4164.68</v>
      </c>
      <c r="R226" s="41">
        <v>4150.9</v>
      </c>
      <c r="S226" s="41">
        <v>4150.12</v>
      </c>
      <c r="T226" s="41">
        <v>4065.33</v>
      </c>
      <c r="U226" s="41">
        <v>4023.86</v>
      </c>
      <c r="V226" s="41">
        <v>4110.25</v>
      </c>
      <c r="W226" s="41">
        <v>3975.84</v>
      </c>
      <c r="X226" s="41">
        <v>4232.99</v>
      </c>
      <c r="Y226" s="41">
        <v>4150.64</v>
      </c>
    </row>
    <row r="227" spans="1:25" ht="15.75" customHeight="1">
      <c r="A227" s="40">
        <f t="shared" si="5"/>
        <v>44969</v>
      </c>
      <c r="B227" s="41">
        <v>4133.95</v>
      </c>
      <c r="C227" s="41">
        <v>3997.06</v>
      </c>
      <c r="D227" s="41">
        <v>3977.74</v>
      </c>
      <c r="E227" s="41">
        <v>3977.76</v>
      </c>
      <c r="F227" s="41">
        <v>3977.77</v>
      </c>
      <c r="G227" s="41">
        <v>3977.71</v>
      </c>
      <c r="H227" s="41">
        <v>3999.0699999999997</v>
      </c>
      <c r="I227" s="41">
        <v>4168.3099999999995</v>
      </c>
      <c r="J227" s="41">
        <v>3993.7200000000003</v>
      </c>
      <c r="K227" s="41">
        <v>3984.41</v>
      </c>
      <c r="L227" s="41">
        <v>3977.21</v>
      </c>
      <c r="M227" s="41">
        <v>4002.73</v>
      </c>
      <c r="N227" s="41">
        <v>4056.31</v>
      </c>
      <c r="O227" s="41">
        <v>4069.5</v>
      </c>
      <c r="P227" s="41">
        <v>4035.59</v>
      </c>
      <c r="Q227" s="41">
        <v>4086.6800000000003</v>
      </c>
      <c r="R227" s="41">
        <v>4113.98</v>
      </c>
      <c r="S227" s="41">
        <v>4121.63</v>
      </c>
      <c r="T227" s="41">
        <v>4133.42</v>
      </c>
      <c r="U227" s="41">
        <v>4083.5299999999997</v>
      </c>
      <c r="V227" s="41">
        <v>4133.95</v>
      </c>
      <c r="W227" s="41">
        <v>3976.6000000000004</v>
      </c>
      <c r="X227" s="41">
        <v>4245.12</v>
      </c>
      <c r="Y227" s="41">
        <v>4169.2</v>
      </c>
    </row>
    <row r="228" spans="1:25" ht="15.75" customHeight="1">
      <c r="A228" s="40">
        <f t="shared" si="5"/>
        <v>44970</v>
      </c>
      <c r="B228" s="41">
        <v>4106.58</v>
      </c>
      <c r="C228" s="41">
        <v>3977.91</v>
      </c>
      <c r="D228" s="41">
        <v>3977.21</v>
      </c>
      <c r="E228" s="41">
        <v>3976.92</v>
      </c>
      <c r="F228" s="41">
        <v>3977.45</v>
      </c>
      <c r="G228" s="41">
        <v>3976.9</v>
      </c>
      <c r="H228" s="41">
        <v>3976</v>
      </c>
      <c r="I228" s="41">
        <v>4111.93</v>
      </c>
      <c r="J228" s="41">
        <v>3977.2</v>
      </c>
      <c r="K228" s="41">
        <v>4010.81</v>
      </c>
      <c r="L228" s="41">
        <v>4073.04</v>
      </c>
      <c r="M228" s="41">
        <v>4111.87</v>
      </c>
      <c r="N228" s="41">
        <v>4170.49</v>
      </c>
      <c r="O228" s="41">
        <v>4201.83</v>
      </c>
      <c r="P228" s="41">
        <v>4157.67</v>
      </c>
      <c r="Q228" s="41">
        <v>4169.21</v>
      </c>
      <c r="R228" s="41">
        <v>4157.8</v>
      </c>
      <c r="S228" s="41">
        <v>4143.15</v>
      </c>
      <c r="T228" s="41">
        <v>4069.75</v>
      </c>
      <c r="U228" s="41">
        <v>4019.0299999999997</v>
      </c>
      <c r="V228" s="41">
        <v>4106.58</v>
      </c>
      <c r="W228" s="41">
        <v>3975.17</v>
      </c>
      <c r="X228" s="41">
        <v>4252.38</v>
      </c>
      <c r="Y228" s="41">
        <v>4145.07</v>
      </c>
    </row>
    <row r="229" spans="1:25" ht="15.75" customHeight="1">
      <c r="A229" s="40">
        <f t="shared" si="5"/>
        <v>44971</v>
      </c>
      <c r="B229" s="41">
        <v>4138.2</v>
      </c>
      <c r="C229" s="41">
        <v>4022.08</v>
      </c>
      <c r="D229" s="41">
        <v>3976.98</v>
      </c>
      <c r="E229" s="41">
        <v>3976.98</v>
      </c>
      <c r="F229" s="41">
        <v>3976.8900000000003</v>
      </c>
      <c r="G229" s="41">
        <v>3977.4</v>
      </c>
      <c r="H229" s="41">
        <v>3975.99</v>
      </c>
      <c r="I229" s="41">
        <v>4137.08</v>
      </c>
      <c r="J229" s="41">
        <v>3976.99</v>
      </c>
      <c r="K229" s="41">
        <v>3977.11</v>
      </c>
      <c r="L229" s="41">
        <v>3976.98</v>
      </c>
      <c r="M229" s="41">
        <v>4024.21</v>
      </c>
      <c r="N229" s="41">
        <v>4074.41</v>
      </c>
      <c r="O229" s="41">
        <v>4089.88</v>
      </c>
      <c r="P229" s="41">
        <v>4016.21</v>
      </c>
      <c r="Q229" s="41">
        <v>4036.37</v>
      </c>
      <c r="R229" s="41">
        <v>4068.44</v>
      </c>
      <c r="S229" s="41">
        <v>4154.15</v>
      </c>
      <c r="T229" s="41">
        <v>4161.59</v>
      </c>
      <c r="U229" s="41">
        <v>4103.57</v>
      </c>
      <c r="V229" s="41">
        <v>4138.2</v>
      </c>
      <c r="W229" s="41">
        <v>3975.1400000000003</v>
      </c>
      <c r="X229" s="41">
        <v>4262.76</v>
      </c>
      <c r="Y229" s="41">
        <v>4167.08</v>
      </c>
    </row>
    <row r="230" spans="1:25" ht="15.75" customHeight="1">
      <c r="A230" s="40">
        <f t="shared" si="5"/>
        <v>44972</v>
      </c>
      <c r="B230" s="41">
        <v>4136.41</v>
      </c>
      <c r="C230" s="41">
        <v>4029.44</v>
      </c>
      <c r="D230" s="41">
        <v>3977.26</v>
      </c>
      <c r="E230" s="41">
        <v>3977.17</v>
      </c>
      <c r="F230" s="41">
        <v>3977.2</v>
      </c>
      <c r="G230" s="41">
        <v>3977.26</v>
      </c>
      <c r="H230" s="41">
        <v>4017.74</v>
      </c>
      <c r="I230" s="41">
        <v>4184.33</v>
      </c>
      <c r="J230" s="41">
        <v>4001.61</v>
      </c>
      <c r="K230" s="41">
        <v>4021.26</v>
      </c>
      <c r="L230" s="41">
        <v>4035.69</v>
      </c>
      <c r="M230" s="41">
        <v>4075.67</v>
      </c>
      <c r="N230" s="41">
        <v>4096.99</v>
      </c>
      <c r="O230" s="41">
        <v>4046.27</v>
      </c>
      <c r="P230" s="41">
        <v>3977.01</v>
      </c>
      <c r="Q230" s="41">
        <v>4046.24</v>
      </c>
      <c r="R230" s="41">
        <v>4055.1000000000004</v>
      </c>
      <c r="S230" s="41">
        <v>4106.15</v>
      </c>
      <c r="T230" s="41">
        <v>4144.12</v>
      </c>
      <c r="U230" s="41">
        <v>4096.78</v>
      </c>
      <c r="V230" s="41">
        <v>4136.41</v>
      </c>
      <c r="W230" s="41">
        <v>3975.65</v>
      </c>
      <c r="X230" s="41">
        <v>4248.76</v>
      </c>
      <c r="Y230" s="41">
        <v>4162.26</v>
      </c>
    </row>
    <row r="231" spans="1:25" ht="15.75" customHeight="1">
      <c r="A231" s="40">
        <f t="shared" si="5"/>
        <v>44973</v>
      </c>
      <c r="B231" s="41">
        <v>4135.66</v>
      </c>
      <c r="C231" s="41">
        <v>4012.09</v>
      </c>
      <c r="D231" s="41">
        <v>3977.3199999999997</v>
      </c>
      <c r="E231" s="41">
        <v>3977.7799999999997</v>
      </c>
      <c r="F231" s="41">
        <v>3977.73</v>
      </c>
      <c r="G231" s="41">
        <v>3977.23</v>
      </c>
      <c r="H231" s="41">
        <v>3976.46</v>
      </c>
      <c r="I231" s="41">
        <v>4162.63</v>
      </c>
      <c r="J231" s="41">
        <v>3982.92</v>
      </c>
      <c r="K231" s="41">
        <v>4062.2</v>
      </c>
      <c r="L231" s="41">
        <v>4139.75</v>
      </c>
      <c r="M231" s="41">
        <v>4170.57</v>
      </c>
      <c r="N231" s="41">
        <v>4213.5599999999995</v>
      </c>
      <c r="O231" s="41">
        <v>4220.95</v>
      </c>
      <c r="P231" s="41">
        <v>4154.84</v>
      </c>
      <c r="Q231" s="41">
        <v>4159.92</v>
      </c>
      <c r="R231" s="41">
        <v>4123.9400000000005</v>
      </c>
      <c r="S231" s="41">
        <v>4094.23</v>
      </c>
      <c r="T231" s="41">
        <v>4114.51</v>
      </c>
      <c r="U231" s="41">
        <v>4055.3900000000003</v>
      </c>
      <c r="V231" s="41">
        <v>4135.66</v>
      </c>
      <c r="W231" s="41">
        <v>3975.4700000000003</v>
      </c>
      <c r="X231" s="41">
        <v>4245.91</v>
      </c>
      <c r="Y231" s="41">
        <v>4194.17</v>
      </c>
    </row>
    <row r="232" spans="1:25" ht="15.75" customHeight="1">
      <c r="A232" s="40">
        <f t="shared" si="5"/>
        <v>44974</v>
      </c>
      <c r="B232" s="41">
        <v>4140</v>
      </c>
      <c r="C232" s="41">
        <v>4021.38</v>
      </c>
      <c r="D232" s="41">
        <v>3977.29</v>
      </c>
      <c r="E232" s="41">
        <v>3977.3199999999997</v>
      </c>
      <c r="F232" s="41">
        <v>3977.2799999999997</v>
      </c>
      <c r="G232" s="41">
        <v>3977.16</v>
      </c>
      <c r="H232" s="41">
        <v>3980.94</v>
      </c>
      <c r="I232" s="41">
        <v>4170.9400000000005</v>
      </c>
      <c r="J232" s="41">
        <v>3984.17</v>
      </c>
      <c r="K232" s="41">
        <v>4063.31</v>
      </c>
      <c r="L232" s="41">
        <v>4140.5599999999995</v>
      </c>
      <c r="M232" s="41">
        <v>4172.24</v>
      </c>
      <c r="N232" s="41">
        <v>4214.66</v>
      </c>
      <c r="O232" s="41">
        <v>4225.46</v>
      </c>
      <c r="P232" s="41">
        <v>4160.83</v>
      </c>
      <c r="Q232" s="41">
        <v>4169.32</v>
      </c>
      <c r="R232" s="41">
        <v>4130.67</v>
      </c>
      <c r="S232" s="41">
        <v>4095.61</v>
      </c>
      <c r="T232" s="41">
        <v>4125.79</v>
      </c>
      <c r="U232" s="41">
        <v>4063.86</v>
      </c>
      <c r="V232" s="41">
        <v>4140</v>
      </c>
      <c r="W232" s="41">
        <v>3975.01</v>
      </c>
      <c r="X232" s="41">
        <v>4255.01</v>
      </c>
      <c r="Y232" s="41">
        <v>4200.52</v>
      </c>
    </row>
    <row r="233" spans="1:25" ht="15.75" customHeight="1">
      <c r="A233" s="40">
        <f t="shared" si="5"/>
        <v>44975</v>
      </c>
      <c r="B233" s="41">
        <v>4140.66</v>
      </c>
      <c r="C233" s="41">
        <v>4025.04</v>
      </c>
      <c r="D233" s="41">
        <v>3977.29</v>
      </c>
      <c r="E233" s="41">
        <v>3977.19</v>
      </c>
      <c r="F233" s="41">
        <v>3977.16</v>
      </c>
      <c r="G233" s="41">
        <v>3977.4700000000003</v>
      </c>
      <c r="H233" s="41">
        <v>4009.4</v>
      </c>
      <c r="I233" s="41">
        <v>4173.52</v>
      </c>
      <c r="J233" s="41">
        <v>3990.99</v>
      </c>
      <c r="K233" s="41">
        <v>4028.66</v>
      </c>
      <c r="L233" s="41">
        <v>4060.1000000000004</v>
      </c>
      <c r="M233" s="41">
        <v>4013.83</v>
      </c>
      <c r="N233" s="41">
        <v>4047.86</v>
      </c>
      <c r="O233" s="41">
        <v>3980.81</v>
      </c>
      <c r="P233" s="41">
        <v>3976.49</v>
      </c>
      <c r="Q233" s="41">
        <v>3976.58</v>
      </c>
      <c r="R233" s="41">
        <v>3976.75</v>
      </c>
      <c r="S233" s="41">
        <v>4035.76</v>
      </c>
      <c r="T233" s="41">
        <v>4077.31</v>
      </c>
      <c r="U233" s="41">
        <v>4024.95</v>
      </c>
      <c r="V233" s="41">
        <v>4140.66</v>
      </c>
      <c r="W233" s="41">
        <v>3974.92</v>
      </c>
      <c r="X233" s="41">
        <v>4197.26</v>
      </c>
      <c r="Y233" s="41">
        <v>4132.05</v>
      </c>
    </row>
    <row r="234" spans="1:25" ht="15.75" customHeight="1">
      <c r="A234" s="40">
        <f t="shared" si="5"/>
        <v>44976</v>
      </c>
      <c r="B234" s="41">
        <v>4083.8900000000003</v>
      </c>
      <c r="C234" s="41">
        <v>3977.21</v>
      </c>
      <c r="D234" s="41">
        <v>3976.95</v>
      </c>
      <c r="E234" s="41">
        <v>3977.69</v>
      </c>
      <c r="F234" s="41">
        <v>3977.67</v>
      </c>
      <c r="G234" s="41">
        <v>3977.67</v>
      </c>
      <c r="H234" s="41">
        <v>3976.88</v>
      </c>
      <c r="I234" s="41">
        <v>4044.25</v>
      </c>
      <c r="J234" s="41">
        <v>3976.16</v>
      </c>
      <c r="K234" s="41">
        <v>4017.45</v>
      </c>
      <c r="L234" s="41">
        <v>3992</v>
      </c>
      <c r="M234" s="41">
        <v>3976.52</v>
      </c>
      <c r="N234" s="41">
        <v>4012.75</v>
      </c>
      <c r="O234" s="41">
        <v>3989.31</v>
      </c>
      <c r="P234" s="41">
        <v>3976.71</v>
      </c>
      <c r="Q234" s="41">
        <v>4048.84</v>
      </c>
      <c r="R234" s="41">
        <v>4003.95</v>
      </c>
      <c r="S234" s="41">
        <v>3995.83</v>
      </c>
      <c r="T234" s="41">
        <v>4022.48</v>
      </c>
      <c r="U234" s="41">
        <v>3999.5699999999997</v>
      </c>
      <c r="V234" s="41">
        <v>4083.8900000000003</v>
      </c>
      <c r="W234" s="41">
        <v>3975.2</v>
      </c>
      <c r="X234" s="41">
        <v>4212.67</v>
      </c>
      <c r="Y234" s="41">
        <v>4095.46</v>
      </c>
    </row>
    <row r="235" spans="1:25" ht="15.75" customHeight="1">
      <c r="A235" s="40">
        <f t="shared" si="5"/>
        <v>44977</v>
      </c>
      <c r="B235" s="41">
        <v>4036.2799999999997</v>
      </c>
      <c r="C235" s="41">
        <v>3976.95</v>
      </c>
      <c r="D235" s="41">
        <v>3976.96</v>
      </c>
      <c r="E235" s="41">
        <v>3976.91</v>
      </c>
      <c r="F235" s="41">
        <v>3976.9300000000003</v>
      </c>
      <c r="G235" s="41">
        <v>3977.04</v>
      </c>
      <c r="H235" s="41">
        <v>3974.23</v>
      </c>
      <c r="I235" s="41">
        <v>4016.83</v>
      </c>
      <c r="J235" s="41">
        <v>3974.65</v>
      </c>
      <c r="K235" s="41">
        <v>3974.44</v>
      </c>
      <c r="L235" s="41">
        <v>3974.3199999999997</v>
      </c>
      <c r="M235" s="41">
        <v>3973.91</v>
      </c>
      <c r="N235" s="41">
        <v>3974.37</v>
      </c>
      <c r="O235" s="41">
        <v>3974.34</v>
      </c>
      <c r="P235" s="41">
        <v>3974.3199999999997</v>
      </c>
      <c r="Q235" s="41">
        <v>3974.51</v>
      </c>
      <c r="R235" s="41">
        <v>3975.76</v>
      </c>
      <c r="S235" s="41">
        <v>3976.24</v>
      </c>
      <c r="T235" s="41">
        <v>3973.65</v>
      </c>
      <c r="U235" s="41">
        <v>3972.87</v>
      </c>
      <c r="V235" s="41">
        <v>4036.2799999999997</v>
      </c>
      <c r="W235" s="41">
        <v>3972.48</v>
      </c>
      <c r="X235" s="41">
        <v>4167.9400000000005</v>
      </c>
      <c r="Y235" s="41">
        <v>4068.98</v>
      </c>
    </row>
    <row r="236" spans="1:25" ht="15.75" customHeight="1">
      <c r="A236" s="40">
        <f t="shared" si="5"/>
        <v>44978</v>
      </c>
      <c r="B236" s="41">
        <v>4050.76</v>
      </c>
      <c r="C236" s="41">
        <v>3976.9700000000003</v>
      </c>
      <c r="D236" s="41">
        <v>3976.9700000000003</v>
      </c>
      <c r="E236" s="41">
        <v>3976.91</v>
      </c>
      <c r="F236" s="41">
        <v>3976.91</v>
      </c>
      <c r="G236" s="41">
        <v>3976.87</v>
      </c>
      <c r="H236" s="41">
        <v>3973.99</v>
      </c>
      <c r="I236" s="41">
        <v>4036.94</v>
      </c>
      <c r="J236" s="41">
        <v>3974.3900000000003</v>
      </c>
      <c r="K236" s="41">
        <v>3974.02</v>
      </c>
      <c r="L236" s="41">
        <v>3973.8199999999997</v>
      </c>
      <c r="M236" s="41">
        <v>3973.52</v>
      </c>
      <c r="N236" s="41">
        <v>3974.05</v>
      </c>
      <c r="O236" s="41">
        <v>3974.04</v>
      </c>
      <c r="P236" s="41">
        <v>3973.67</v>
      </c>
      <c r="Q236" s="41">
        <v>3995.66</v>
      </c>
      <c r="R236" s="41">
        <v>3975.65</v>
      </c>
      <c r="S236" s="41">
        <v>3976.02</v>
      </c>
      <c r="T236" s="41">
        <v>3973.55</v>
      </c>
      <c r="U236" s="41">
        <v>3972.74</v>
      </c>
      <c r="V236" s="41">
        <v>4050.76</v>
      </c>
      <c r="W236" s="41">
        <v>3972.59</v>
      </c>
      <c r="X236" s="41">
        <v>4178.39</v>
      </c>
      <c r="Y236" s="41">
        <v>4086.91</v>
      </c>
    </row>
    <row r="237" spans="1:25" ht="15.75" customHeight="1">
      <c r="A237" s="40">
        <f t="shared" si="5"/>
        <v>44979</v>
      </c>
      <c r="B237" s="41">
        <v>4050.9</v>
      </c>
      <c r="C237" s="41">
        <v>3976.96</v>
      </c>
      <c r="D237" s="41">
        <v>3976.92</v>
      </c>
      <c r="E237" s="41">
        <v>3976.87</v>
      </c>
      <c r="F237" s="41">
        <v>3976.91</v>
      </c>
      <c r="G237" s="41">
        <v>3976.9300000000003</v>
      </c>
      <c r="H237" s="41">
        <v>3974.27</v>
      </c>
      <c r="I237" s="41">
        <v>4037.1000000000004</v>
      </c>
      <c r="J237" s="41">
        <v>3974.58</v>
      </c>
      <c r="K237" s="41">
        <v>3974.44</v>
      </c>
      <c r="L237" s="41">
        <v>3973.91</v>
      </c>
      <c r="M237" s="41">
        <v>3974.1400000000003</v>
      </c>
      <c r="N237" s="41">
        <v>3974.06</v>
      </c>
      <c r="O237" s="41">
        <v>3974.02</v>
      </c>
      <c r="P237" s="41">
        <v>3974.3</v>
      </c>
      <c r="Q237" s="41">
        <v>4000.2200000000003</v>
      </c>
      <c r="R237" s="41">
        <v>3975.09</v>
      </c>
      <c r="S237" s="41">
        <v>3975.92</v>
      </c>
      <c r="T237" s="41">
        <v>3973.2</v>
      </c>
      <c r="U237" s="41">
        <v>3972.6800000000003</v>
      </c>
      <c r="V237" s="41">
        <v>4050.9</v>
      </c>
      <c r="W237" s="41">
        <v>3971.58</v>
      </c>
      <c r="X237" s="41">
        <v>4181.93</v>
      </c>
      <c r="Y237" s="41">
        <v>4088.86</v>
      </c>
    </row>
    <row r="238" spans="1:25" ht="15.75" customHeight="1">
      <c r="A238" s="40">
        <f t="shared" si="5"/>
        <v>44980</v>
      </c>
      <c r="B238" s="41">
        <v>4104.4400000000005</v>
      </c>
      <c r="C238" s="41">
        <v>3986.73</v>
      </c>
      <c r="D238" s="41">
        <v>3977.21</v>
      </c>
      <c r="E238" s="41">
        <v>3977.67</v>
      </c>
      <c r="F238" s="41">
        <v>3977.63</v>
      </c>
      <c r="G238" s="41">
        <v>3977.52</v>
      </c>
      <c r="H238" s="41">
        <v>3975.96</v>
      </c>
      <c r="I238" s="41">
        <v>4116.39</v>
      </c>
      <c r="J238" s="41">
        <v>3976.65</v>
      </c>
      <c r="K238" s="41">
        <v>4036.1000000000004</v>
      </c>
      <c r="L238" s="41">
        <v>4016.66</v>
      </c>
      <c r="M238" s="41">
        <v>3986.99</v>
      </c>
      <c r="N238" s="41">
        <v>4039.88</v>
      </c>
      <c r="O238" s="41">
        <v>4016.3</v>
      </c>
      <c r="P238" s="41">
        <v>3976.51</v>
      </c>
      <c r="Q238" s="41">
        <v>4072.45</v>
      </c>
      <c r="R238" s="41">
        <v>4029.46</v>
      </c>
      <c r="S238" s="41">
        <v>4022.5299999999997</v>
      </c>
      <c r="T238" s="41">
        <v>4065.69</v>
      </c>
      <c r="U238" s="41">
        <v>4038</v>
      </c>
      <c r="V238" s="41">
        <v>4104.4400000000005</v>
      </c>
      <c r="W238" s="41">
        <v>3975.21</v>
      </c>
      <c r="X238" s="41">
        <v>4243.67</v>
      </c>
      <c r="Y238" s="41">
        <v>4141.39</v>
      </c>
    </row>
    <row r="239" spans="1:25" ht="15.75" customHeight="1">
      <c r="A239" s="40">
        <f t="shared" si="5"/>
        <v>44981</v>
      </c>
      <c r="B239" s="41">
        <v>4085.76</v>
      </c>
      <c r="C239" s="41">
        <v>3977.5299999999997</v>
      </c>
      <c r="D239" s="41">
        <v>3977.66</v>
      </c>
      <c r="E239" s="41">
        <v>3977.7</v>
      </c>
      <c r="F239" s="41">
        <v>3977.66</v>
      </c>
      <c r="G239" s="41">
        <v>3977.5</v>
      </c>
      <c r="H239" s="41">
        <v>3976.2799999999997</v>
      </c>
      <c r="I239" s="41">
        <v>3976.3</v>
      </c>
      <c r="J239" s="41">
        <v>3976.61</v>
      </c>
      <c r="K239" s="41">
        <v>3976.91</v>
      </c>
      <c r="L239" s="41">
        <v>3976.88</v>
      </c>
      <c r="M239" s="41">
        <v>3976.86</v>
      </c>
      <c r="N239" s="41">
        <v>3976.79</v>
      </c>
      <c r="O239" s="41">
        <v>3976.81</v>
      </c>
      <c r="P239" s="41">
        <v>3976.71</v>
      </c>
      <c r="Q239" s="41">
        <v>3976.7</v>
      </c>
      <c r="R239" s="41">
        <v>3976.92</v>
      </c>
      <c r="S239" s="41">
        <v>3976.86</v>
      </c>
      <c r="T239" s="41">
        <v>3974.98</v>
      </c>
      <c r="U239" s="41">
        <v>3974.91</v>
      </c>
      <c r="V239" s="41">
        <v>4085.76</v>
      </c>
      <c r="W239" s="41">
        <v>3974.5699999999997</v>
      </c>
      <c r="X239" s="41">
        <v>4139.99</v>
      </c>
      <c r="Y239" s="41">
        <v>4056.06</v>
      </c>
    </row>
    <row r="240" spans="1:25" ht="15.75" customHeight="1">
      <c r="A240" s="40">
        <f t="shared" si="5"/>
        <v>44982</v>
      </c>
      <c r="B240" s="41">
        <v>3982.55</v>
      </c>
      <c r="C240" s="41">
        <v>3977.63</v>
      </c>
      <c r="D240" s="41">
        <v>3977.69</v>
      </c>
      <c r="E240" s="41">
        <v>3977.7</v>
      </c>
      <c r="F240" s="41">
        <v>3977.6800000000003</v>
      </c>
      <c r="G240" s="41">
        <v>3977.58</v>
      </c>
      <c r="H240" s="41">
        <v>3976.54</v>
      </c>
      <c r="I240" s="41">
        <v>3976.36</v>
      </c>
      <c r="J240" s="41">
        <v>3976.6000000000004</v>
      </c>
      <c r="K240" s="41">
        <v>3976.9</v>
      </c>
      <c r="L240" s="41">
        <v>3976.69</v>
      </c>
      <c r="M240" s="41">
        <v>3976.61</v>
      </c>
      <c r="N240" s="41">
        <v>3976.56</v>
      </c>
      <c r="O240" s="41">
        <v>3976.6400000000003</v>
      </c>
      <c r="P240" s="41">
        <v>3976.76</v>
      </c>
      <c r="Q240" s="41">
        <v>3976.8900000000003</v>
      </c>
      <c r="R240" s="41">
        <v>3976.95</v>
      </c>
      <c r="S240" s="41">
        <v>3976.9300000000003</v>
      </c>
      <c r="T240" s="41">
        <v>3975.1400000000003</v>
      </c>
      <c r="U240" s="41">
        <v>3975.13</v>
      </c>
      <c r="V240" s="41">
        <v>3982.55</v>
      </c>
      <c r="W240" s="41">
        <v>3974.86</v>
      </c>
      <c r="X240" s="41">
        <v>4141.2</v>
      </c>
      <c r="Y240" s="41">
        <v>4077.12</v>
      </c>
    </row>
    <row r="241" spans="1:25" ht="15.75" customHeight="1">
      <c r="A241" s="40">
        <f t="shared" si="5"/>
        <v>44983</v>
      </c>
      <c r="B241" s="41">
        <v>3993.3500000000004</v>
      </c>
      <c r="C241" s="41">
        <v>3977.25</v>
      </c>
      <c r="D241" s="41">
        <v>3977.7799999999997</v>
      </c>
      <c r="E241" s="41">
        <v>3977.77</v>
      </c>
      <c r="F241" s="41">
        <v>3977.73</v>
      </c>
      <c r="G241" s="41">
        <v>3977.7200000000003</v>
      </c>
      <c r="H241" s="41">
        <v>3976.77</v>
      </c>
      <c r="I241" s="41">
        <v>3976.95</v>
      </c>
      <c r="J241" s="41">
        <v>3976.67</v>
      </c>
      <c r="K241" s="41">
        <v>3976.69</v>
      </c>
      <c r="L241" s="41">
        <v>3976.56</v>
      </c>
      <c r="M241" s="41">
        <v>3976.26</v>
      </c>
      <c r="N241" s="41">
        <v>3976.31</v>
      </c>
      <c r="O241" s="41">
        <v>3976.29</v>
      </c>
      <c r="P241" s="41">
        <v>3976.33</v>
      </c>
      <c r="Q241" s="41">
        <v>3976.71</v>
      </c>
      <c r="R241" s="41">
        <v>3976.8900000000003</v>
      </c>
      <c r="S241" s="41">
        <v>3976.83</v>
      </c>
      <c r="T241" s="41">
        <v>3975.08</v>
      </c>
      <c r="U241" s="41">
        <v>3975.3199999999997</v>
      </c>
      <c r="V241" s="41">
        <v>3993.3500000000004</v>
      </c>
      <c r="W241" s="41">
        <v>3974.8199999999997</v>
      </c>
      <c r="X241" s="41">
        <v>4098.21</v>
      </c>
      <c r="Y241" s="41">
        <v>4021.24</v>
      </c>
    </row>
    <row r="242" spans="1:25" ht="15.75" customHeight="1">
      <c r="A242" s="40">
        <f t="shared" si="5"/>
        <v>44984</v>
      </c>
      <c r="B242" s="41">
        <v>3990.01</v>
      </c>
      <c r="C242" s="41">
        <v>3977.7200000000003</v>
      </c>
      <c r="D242" s="41">
        <v>3977.75</v>
      </c>
      <c r="E242" s="41">
        <v>3977.67</v>
      </c>
      <c r="F242" s="41">
        <v>3977.56</v>
      </c>
      <c r="G242" s="41">
        <v>3977.36</v>
      </c>
      <c r="H242" s="41">
        <v>3976.61</v>
      </c>
      <c r="I242" s="41">
        <v>3977.12</v>
      </c>
      <c r="J242" s="41">
        <v>3976.76</v>
      </c>
      <c r="K242" s="41">
        <v>3976.8</v>
      </c>
      <c r="L242" s="41">
        <v>3976.8199999999997</v>
      </c>
      <c r="M242" s="41">
        <v>3976.7799999999997</v>
      </c>
      <c r="N242" s="41">
        <v>3976.76</v>
      </c>
      <c r="O242" s="41">
        <v>3976.79</v>
      </c>
      <c r="P242" s="41">
        <v>3976.74</v>
      </c>
      <c r="Q242" s="41">
        <v>3976.87</v>
      </c>
      <c r="R242" s="41">
        <v>3976.84</v>
      </c>
      <c r="S242" s="41">
        <v>3977.37</v>
      </c>
      <c r="T242" s="41">
        <v>3975.76</v>
      </c>
      <c r="U242" s="41">
        <v>3975.7</v>
      </c>
      <c r="V242" s="41">
        <v>3990.01</v>
      </c>
      <c r="W242" s="41">
        <v>3975.6000000000004</v>
      </c>
      <c r="X242" s="41">
        <v>4097.860000000001</v>
      </c>
      <c r="Y242" s="41">
        <v>4032.1000000000004</v>
      </c>
    </row>
    <row r="243" spans="1:25" ht="15.75" customHeight="1">
      <c r="A243" s="40">
        <f t="shared" si="5"/>
        <v>44985</v>
      </c>
      <c r="B243" s="41">
        <v>3990.49</v>
      </c>
      <c r="C243" s="41">
        <v>3978.04</v>
      </c>
      <c r="D243" s="41">
        <v>3978.06</v>
      </c>
      <c r="E243" s="41">
        <v>3978.04</v>
      </c>
      <c r="F243" s="41">
        <v>3977.9700000000003</v>
      </c>
      <c r="G243" s="41">
        <v>3977.79</v>
      </c>
      <c r="H243" s="41">
        <v>3976.49</v>
      </c>
      <c r="I243" s="41">
        <v>3976.84</v>
      </c>
      <c r="J243" s="41">
        <v>3977.36</v>
      </c>
      <c r="K243" s="41">
        <v>3977.31</v>
      </c>
      <c r="L243" s="41">
        <v>3977.2799999999997</v>
      </c>
      <c r="M243" s="41">
        <v>3977.27</v>
      </c>
      <c r="N243" s="41">
        <v>3977.3</v>
      </c>
      <c r="O243" s="41">
        <v>3977.31</v>
      </c>
      <c r="P243" s="41">
        <v>3977.26</v>
      </c>
      <c r="Q243" s="41">
        <v>3977.3500000000004</v>
      </c>
      <c r="R243" s="41">
        <v>3977.4</v>
      </c>
      <c r="S243" s="41">
        <v>3977.11</v>
      </c>
      <c r="T243" s="41">
        <v>3975.29</v>
      </c>
      <c r="U243" s="41">
        <v>3975.36</v>
      </c>
      <c r="V243" s="41">
        <v>3990.49</v>
      </c>
      <c r="W243" s="41">
        <v>3975.19</v>
      </c>
      <c r="X243" s="41">
        <v>4101.43</v>
      </c>
      <c r="Y243" s="41">
        <v>4032.19</v>
      </c>
    </row>
    <row r="244" spans="1:25" ht="15.75" customHeight="1">
      <c r="A244" s="40"/>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row>
    <row r="245" spans="1:25" ht="15.75" customHeight="1">
      <c r="A245" s="40"/>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9" t="s">
        <v>77</v>
      </c>
      <c r="B249" s="92" t="s">
        <v>78</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87" t="s">
        <v>79</v>
      </c>
      <c r="C251" s="87" t="s">
        <v>80</v>
      </c>
      <c r="D251" s="87" t="s">
        <v>81</v>
      </c>
      <c r="E251" s="87" t="s">
        <v>82</v>
      </c>
      <c r="F251" s="87" t="s">
        <v>83</v>
      </c>
      <c r="G251" s="87" t="s">
        <v>84</v>
      </c>
      <c r="H251" s="87" t="s">
        <v>85</v>
      </c>
      <c r="I251" s="87" t="s">
        <v>86</v>
      </c>
      <c r="J251" s="87" t="s">
        <v>87</v>
      </c>
      <c r="K251" s="87" t="s">
        <v>88</v>
      </c>
      <c r="L251" s="87" t="s">
        <v>89</v>
      </c>
      <c r="M251" s="87" t="s">
        <v>90</v>
      </c>
      <c r="N251" s="87" t="s">
        <v>91</v>
      </c>
      <c r="O251" s="87" t="s">
        <v>92</v>
      </c>
      <c r="P251" s="87" t="s">
        <v>93</v>
      </c>
      <c r="Q251" s="87" t="s">
        <v>94</v>
      </c>
      <c r="R251" s="87" t="s">
        <v>95</v>
      </c>
      <c r="S251" s="87" t="s">
        <v>96</v>
      </c>
      <c r="T251" s="87" t="s">
        <v>97</v>
      </c>
      <c r="U251" s="87" t="s">
        <v>98</v>
      </c>
      <c r="V251" s="87" t="s">
        <v>99</v>
      </c>
      <c r="W251" s="87" t="s">
        <v>100</v>
      </c>
      <c r="X251" s="87" t="s">
        <v>101</v>
      </c>
      <c r="Y251" s="87" t="s">
        <v>102</v>
      </c>
    </row>
    <row r="252" spans="1:25" ht="15.75" customHeight="1">
      <c r="A252" s="9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row>
    <row r="253" spans="1:25" ht="15.75" customHeight="1">
      <c r="A253" s="40">
        <f>A216</f>
        <v>44958</v>
      </c>
      <c r="B253" s="41">
        <v>4518</v>
      </c>
      <c r="C253" s="41">
        <v>4452.5</v>
      </c>
      <c r="D253" s="41">
        <v>4452.89</v>
      </c>
      <c r="E253" s="41">
        <v>4452.93</v>
      </c>
      <c r="F253" s="41">
        <v>4452.93</v>
      </c>
      <c r="G253" s="41">
        <v>4452.51</v>
      </c>
      <c r="H253" s="41">
        <v>4451.12</v>
      </c>
      <c r="I253" s="41">
        <v>4451.33</v>
      </c>
      <c r="J253" s="41">
        <v>4452</v>
      </c>
      <c r="K253" s="41">
        <v>4452.38</v>
      </c>
      <c r="L253" s="41">
        <v>4467.24</v>
      </c>
      <c r="M253" s="41">
        <v>4549.59</v>
      </c>
      <c r="N253" s="41">
        <v>4584.83</v>
      </c>
      <c r="O253" s="41">
        <v>4595.05</v>
      </c>
      <c r="P253" s="41">
        <v>4547.68</v>
      </c>
      <c r="Q253" s="41">
        <v>4550.37</v>
      </c>
      <c r="R253" s="41">
        <v>4529.24</v>
      </c>
      <c r="S253" s="41">
        <v>4564.18</v>
      </c>
      <c r="T253" s="41">
        <v>4451.3</v>
      </c>
      <c r="U253" s="41">
        <v>4451.26</v>
      </c>
      <c r="V253" s="41">
        <v>4451.25</v>
      </c>
      <c r="W253" s="41">
        <v>4450.93</v>
      </c>
      <c r="X253" s="41">
        <v>4676.14</v>
      </c>
      <c r="Y253" s="41">
        <v>4562.47</v>
      </c>
    </row>
    <row r="254" spans="1:25" ht="15.75" customHeight="1">
      <c r="A254" s="40">
        <f>A253+1</f>
        <v>44959</v>
      </c>
      <c r="B254" s="41">
        <v>4566.59</v>
      </c>
      <c r="C254" s="41">
        <v>4452.16</v>
      </c>
      <c r="D254" s="41">
        <v>4452.08</v>
      </c>
      <c r="E254" s="41">
        <v>4452.02</v>
      </c>
      <c r="F254" s="41">
        <v>4452.3</v>
      </c>
      <c r="G254" s="41">
        <v>4452.21</v>
      </c>
      <c r="H254" s="41">
        <v>4451.09</v>
      </c>
      <c r="I254" s="41">
        <v>4603.610000000001</v>
      </c>
      <c r="J254" s="41">
        <v>4452.52</v>
      </c>
      <c r="K254" s="41">
        <v>4495.12</v>
      </c>
      <c r="L254" s="41">
        <v>4570.87</v>
      </c>
      <c r="M254" s="41">
        <v>4614.860000000001</v>
      </c>
      <c r="N254" s="41">
        <v>4634.030000000001</v>
      </c>
      <c r="O254" s="41">
        <v>4588.89</v>
      </c>
      <c r="P254" s="41">
        <v>4502.17</v>
      </c>
      <c r="Q254" s="41">
        <v>4509.780000000001</v>
      </c>
      <c r="R254" s="41">
        <v>4491.87</v>
      </c>
      <c r="S254" s="41">
        <v>4557.110000000001</v>
      </c>
      <c r="T254" s="41">
        <v>4450.87</v>
      </c>
      <c r="U254" s="41">
        <v>4450.860000000001</v>
      </c>
      <c r="V254" s="41">
        <v>4450.81</v>
      </c>
      <c r="W254" s="41">
        <v>4450.87</v>
      </c>
      <c r="X254" s="41">
        <v>4670.4</v>
      </c>
      <c r="Y254" s="41">
        <v>4598.25</v>
      </c>
    </row>
    <row r="255" spans="1:25" ht="15.75" customHeight="1">
      <c r="A255" s="40">
        <f aca="true" t="shared" si="6" ref="A255:A283">A254+1</f>
        <v>44960</v>
      </c>
      <c r="B255" s="41">
        <v>4517.83</v>
      </c>
      <c r="C255" s="41">
        <v>4453.05</v>
      </c>
      <c r="D255" s="41">
        <v>4453.07</v>
      </c>
      <c r="E255" s="41">
        <v>4453.06</v>
      </c>
      <c r="F255" s="41">
        <v>4453.25</v>
      </c>
      <c r="G255" s="41">
        <v>4453.1</v>
      </c>
      <c r="H255" s="41">
        <v>4452.04</v>
      </c>
      <c r="I255" s="41">
        <v>4607.92</v>
      </c>
      <c r="J255" s="41">
        <v>4452.51</v>
      </c>
      <c r="K255" s="41">
        <v>4490.09</v>
      </c>
      <c r="L255" s="41">
        <v>4563.6</v>
      </c>
      <c r="M255" s="41">
        <v>4603.29</v>
      </c>
      <c r="N255" s="41">
        <v>4622.610000000001</v>
      </c>
      <c r="O255" s="41">
        <v>4581.3</v>
      </c>
      <c r="P255" s="41">
        <v>4489.04</v>
      </c>
      <c r="Q255" s="41">
        <v>4500.780000000001</v>
      </c>
      <c r="R255" s="41">
        <v>4485.55</v>
      </c>
      <c r="S255" s="41">
        <v>4553.92</v>
      </c>
      <c r="T255" s="41">
        <v>4450.83</v>
      </c>
      <c r="U255" s="41">
        <v>4450.76</v>
      </c>
      <c r="V255" s="41">
        <v>4450.6900000000005</v>
      </c>
      <c r="W255" s="41">
        <v>4450.4400000000005</v>
      </c>
      <c r="X255" s="41">
        <v>4674.2</v>
      </c>
      <c r="Y255" s="41">
        <v>4596.76</v>
      </c>
    </row>
    <row r="256" spans="1:25" ht="15.75" customHeight="1">
      <c r="A256" s="40">
        <f t="shared" si="6"/>
        <v>44961</v>
      </c>
      <c r="B256" s="41">
        <v>4513.06</v>
      </c>
      <c r="C256" s="41">
        <v>4452.79</v>
      </c>
      <c r="D256" s="41">
        <v>4452.9</v>
      </c>
      <c r="E256" s="41">
        <v>4452.91</v>
      </c>
      <c r="F256" s="41">
        <v>4452.83</v>
      </c>
      <c r="G256" s="41">
        <v>4452.8</v>
      </c>
      <c r="H256" s="41">
        <v>4451.27</v>
      </c>
      <c r="I256" s="41">
        <v>4528.07</v>
      </c>
      <c r="J256" s="41">
        <v>4452.15</v>
      </c>
      <c r="K256" s="41">
        <v>4452.34</v>
      </c>
      <c r="L256" s="41">
        <v>4452.38</v>
      </c>
      <c r="M256" s="41">
        <v>4471.74</v>
      </c>
      <c r="N256" s="41">
        <v>4452.29</v>
      </c>
      <c r="O256" s="41">
        <v>4452.33</v>
      </c>
      <c r="P256" s="41">
        <v>4452.33</v>
      </c>
      <c r="Q256" s="41">
        <v>4505.31</v>
      </c>
      <c r="R256" s="41">
        <v>4479.780000000001</v>
      </c>
      <c r="S256" s="41">
        <v>4536.23</v>
      </c>
      <c r="T256" s="41">
        <v>4450.75</v>
      </c>
      <c r="U256" s="41">
        <v>4450.89</v>
      </c>
      <c r="V256" s="41">
        <v>4450.79</v>
      </c>
      <c r="W256" s="41">
        <v>4450.51</v>
      </c>
      <c r="X256" s="41">
        <v>4648.04</v>
      </c>
      <c r="Y256" s="41">
        <v>4519.71</v>
      </c>
    </row>
    <row r="257" spans="1:25" ht="15.75" customHeight="1">
      <c r="A257" s="40">
        <f t="shared" si="6"/>
        <v>44962</v>
      </c>
      <c r="B257" s="41">
        <v>4478.110000000001</v>
      </c>
      <c r="C257" s="41">
        <v>4452.95</v>
      </c>
      <c r="D257" s="41">
        <v>4452.95</v>
      </c>
      <c r="E257" s="41">
        <v>4452.95</v>
      </c>
      <c r="F257" s="41">
        <v>4452.92</v>
      </c>
      <c r="G257" s="41">
        <v>4452.91</v>
      </c>
      <c r="H257" s="41">
        <v>4452.06</v>
      </c>
      <c r="I257" s="41">
        <v>4506.3</v>
      </c>
      <c r="J257" s="41">
        <v>4451.88</v>
      </c>
      <c r="K257" s="41">
        <v>4452.22</v>
      </c>
      <c r="L257" s="41">
        <v>4453.66</v>
      </c>
      <c r="M257" s="41">
        <v>4495.31</v>
      </c>
      <c r="N257" s="41">
        <v>4553.05</v>
      </c>
      <c r="O257" s="41">
        <v>4562.6</v>
      </c>
      <c r="P257" s="41">
        <v>4502.1900000000005</v>
      </c>
      <c r="Q257" s="41">
        <v>4546.6</v>
      </c>
      <c r="R257" s="41">
        <v>4545.51</v>
      </c>
      <c r="S257" s="41">
        <v>4545.49</v>
      </c>
      <c r="T257" s="41">
        <v>4450.77</v>
      </c>
      <c r="U257" s="41">
        <v>4450.75</v>
      </c>
      <c r="V257" s="41">
        <v>4450.64</v>
      </c>
      <c r="W257" s="41">
        <v>4450.56</v>
      </c>
      <c r="X257" s="41">
        <v>4631.1</v>
      </c>
      <c r="Y257" s="41">
        <v>4537.75</v>
      </c>
    </row>
    <row r="258" spans="1:25" ht="15.75" customHeight="1">
      <c r="A258" s="40">
        <f t="shared" si="6"/>
        <v>44963</v>
      </c>
      <c r="B258" s="41">
        <v>4496.58</v>
      </c>
      <c r="C258" s="41">
        <v>4452.99</v>
      </c>
      <c r="D258" s="41">
        <v>4453</v>
      </c>
      <c r="E258" s="41">
        <v>4452.99</v>
      </c>
      <c r="F258" s="41">
        <v>4452.96</v>
      </c>
      <c r="G258" s="41">
        <v>4452.88</v>
      </c>
      <c r="H258" s="41">
        <v>4451.34</v>
      </c>
      <c r="I258" s="41">
        <v>4565.530000000001</v>
      </c>
      <c r="J258" s="41">
        <v>4452.26</v>
      </c>
      <c r="K258" s="41">
        <v>4465.45</v>
      </c>
      <c r="L258" s="41">
        <v>4535.18</v>
      </c>
      <c r="M258" s="41">
        <v>4569.110000000001</v>
      </c>
      <c r="N258" s="41">
        <v>4586.62</v>
      </c>
      <c r="O258" s="41">
        <v>4548.22</v>
      </c>
      <c r="P258" s="41">
        <v>4467.57</v>
      </c>
      <c r="Q258" s="41">
        <v>4474.16</v>
      </c>
      <c r="R258" s="41">
        <v>4459.05</v>
      </c>
      <c r="S258" s="41">
        <v>4530.24</v>
      </c>
      <c r="T258" s="41">
        <v>4450.6</v>
      </c>
      <c r="U258" s="41">
        <v>4450.6</v>
      </c>
      <c r="V258" s="41">
        <v>4450.360000000001</v>
      </c>
      <c r="W258" s="41">
        <v>4450.12</v>
      </c>
      <c r="X258" s="41">
        <v>4646.06</v>
      </c>
      <c r="Y258" s="41">
        <v>4527</v>
      </c>
    </row>
    <row r="259" spans="1:25" ht="15.75" customHeight="1">
      <c r="A259" s="40">
        <f t="shared" si="6"/>
        <v>44964</v>
      </c>
      <c r="B259" s="41">
        <v>4509.48</v>
      </c>
      <c r="C259" s="41">
        <v>4453</v>
      </c>
      <c r="D259" s="41">
        <v>4453.02</v>
      </c>
      <c r="E259" s="41">
        <v>4453.13</v>
      </c>
      <c r="F259" s="41">
        <v>4453</v>
      </c>
      <c r="G259" s="41">
        <v>4453.02</v>
      </c>
      <c r="H259" s="41">
        <v>4451.7</v>
      </c>
      <c r="I259" s="41">
        <v>4583.93</v>
      </c>
      <c r="J259" s="41">
        <v>4452.29</v>
      </c>
      <c r="K259" s="41">
        <v>4480.06</v>
      </c>
      <c r="L259" s="41">
        <v>4543.5</v>
      </c>
      <c r="M259" s="41">
        <v>4581.67</v>
      </c>
      <c r="N259" s="41">
        <v>4599.66</v>
      </c>
      <c r="O259" s="41">
        <v>4562.89</v>
      </c>
      <c r="P259" s="41">
        <v>4485.42</v>
      </c>
      <c r="Q259" s="41">
        <v>4492.41</v>
      </c>
      <c r="R259" s="41">
        <v>4478.37</v>
      </c>
      <c r="S259" s="41">
        <v>4546.25</v>
      </c>
      <c r="T259" s="41">
        <v>4451.06</v>
      </c>
      <c r="U259" s="41">
        <v>4451.01</v>
      </c>
      <c r="V259" s="41">
        <v>4450.87</v>
      </c>
      <c r="W259" s="41">
        <v>4450.77</v>
      </c>
      <c r="X259" s="41">
        <v>4651.14</v>
      </c>
      <c r="Y259" s="41">
        <v>4592.73</v>
      </c>
    </row>
    <row r="260" spans="1:25" ht="15.75" customHeight="1">
      <c r="A260" s="40">
        <f t="shared" si="6"/>
        <v>44965</v>
      </c>
      <c r="B260" s="41">
        <v>4509.55</v>
      </c>
      <c r="C260" s="41">
        <v>4452.9400000000005</v>
      </c>
      <c r="D260" s="41">
        <v>4452.83</v>
      </c>
      <c r="E260" s="41">
        <v>4452.96</v>
      </c>
      <c r="F260" s="41">
        <v>4452.92</v>
      </c>
      <c r="G260" s="41">
        <v>4452.85</v>
      </c>
      <c r="H260" s="41">
        <v>4451.01</v>
      </c>
      <c r="I260" s="41">
        <v>4451.57</v>
      </c>
      <c r="J260" s="41">
        <v>4452.13</v>
      </c>
      <c r="K260" s="41">
        <v>4452.43</v>
      </c>
      <c r="L260" s="41">
        <v>4539.12</v>
      </c>
      <c r="M260" s="41">
        <v>4613.96</v>
      </c>
      <c r="N260" s="41">
        <v>4663.8</v>
      </c>
      <c r="O260" s="41">
        <v>4676.66</v>
      </c>
      <c r="P260" s="41">
        <v>4625.87</v>
      </c>
      <c r="Q260" s="41">
        <v>4630.02</v>
      </c>
      <c r="R260" s="41">
        <v>4617.26</v>
      </c>
      <c r="S260" s="41">
        <v>4617.4400000000005</v>
      </c>
      <c r="T260" s="41">
        <v>4552.97</v>
      </c>
      <c r="U260" s="41">
        <v>4513.030000000001</v>
      </c>
      <c r="V260" s="41">
        <v>4475.63</v>
      </c>
      <c r="W260" s="41">
        <v>4451.05</v>
      </c>
      <c r="X260" s="41">
        <v>4725.97</v>
      </c>
      <c r="Y260" s="41">
        <v>4628.37</v>
      </c>
    </row>
    <row r="261" spans="1:25" ht="15.75" customHeight="1">
      <c r="A261" s="40">
        <f t="shared" si="6"/>
        <v>44966</v>
      </c>
      <c r="B261" s="41">
        <v>4578.14</v>
      </c>
      <c r="C261" s="41">
        <v>4454.17</v>
      </c>
      <c r="D261" s="41">
        <v>4452.79</v>
      </c>
      <c r="E261" s="41">
        <v>4452.8</v>
      </c>
      <c r="F261" s="41">
        <v>4452.79</v>
      </c>
      <c r="G261" s="41">
        <v>4452.22</v>
      </c>
      <c r="H261" s="41">
        <v>4451.48</v>
      </c>
      <c r="I261" s="41">
        <v>4585.6900000000005</v>
      </c>
      <c r="J261" s="41">
        <v>4452.48</v>
      </c>
      <c r="K261" s="41">
        <v>4492</v>
      </c>
      <c r="L261" s="41">
        <v>4554.360000000001</v>
      </c>
      <c r="M261" s="41">
        <v>4595.66</v>
      </c>
      <c r="N261" s="41">
        <v>4650.37</v>
      </c>
      <c r="O261" s="41">
        <v>4685.24</v>
      </c>
      <c r="P261" s="41">
        <v>4640.85</v>
      </c>
      <c r="Q261" s="41">
        <v>4650.22</v>
      </c>
      <c r="R261" s="41">
        <v>4633.95</v>
      </c>
      <c r="S261" s="41">
        <v>4626.98</v>
      </c>
      <c r="T261" s="41">
        <v>4543.57</v>
      </c>
      <c r="U261" s="41">
        <v>4501.860000000001</v>
      </c>
      <c r="V261" s="41">
        <v>4450.9400000000005</v>
      </c>
      <c r="W261" s="41">
        <v>4450.51</v>
      </c>
      <c r="X261" s="41">
        <v>4720.02</v>
      </c>
      <c r="Y261" s="41">
        <v>4629.89</v>
      </c>
    </row>
    <row r="262" spans="1:25" ht="15.75" customHeight="1">
      <c r="A262" s="40">
        <f t="shared" si="6"/>
        <v>44967</v>
      </c>
      <c r="B262" s="41">
        <v>4589.04</v>
      </c>
      <c r="C262" s="41">
        <v>4464.88</v>
      </c>
      <c r="D262" s="41">
        <v>4452.77</v>
      </c>
      <c r="E262" s="41">
        <v>4452.75</v>
      </c>
      <c r="F262" s="41">
        <v>4452.6900000000005</v>
      </c>
      <c r="G262" s="41">
        <v>4452.360000000001</v>
      </c>
      <c r="H262" s="41">
        <v>4451.34</v>
      </c>
      <c r="I262" s="41">
        <v>4632.67</v>
      </c>
      <c r="J262" s="41">
        <v>4452.27</v>
      </c>
      <c r="K262" s="41">
        <v>4515.95</v>
      </c>
      <c r="L262" s="41">
        <v>4596.530000000001</v>
      </c>
      <c r="M262" s="41">
        <v>4629.72</v>
      </c>
      <c r="N262" s="41">
        <v>4695.84</v>
      </c>
      <c r="O262" s="41">
        <v>4703.76</v>
      </c>
      <c r="P262" s="41">
        <v>4645.92</v>
      </c>
      <c r="Q262" s="41">
        <v>4663.9400000000005</v>
      </c>
      <c r="R262" s="41">
        <v>4640.84</v>
      </c>
      <c r="S262" s="41">
        <v>4658.51</v>
      </c>
      <c r="T262" s="41">
        <v>4614.530000000001</v>
      </c>
      <c r="U262" s="41">
        <v>4574.41</v>
      </c>
      <c r="V262" s="41">
        <v>4519.51</v>
      </c>
      <c r="W262" s="41">
        <v>4450.91</v>
      </c>
      <c r="X262" s="41">
        <v>4742.66</v>
      </c>
      <c r="Y262" s="41">
        <v>4707.06</v>
      </c>
    </row>
    <row r="263" spans="1:25" ht="15.75" customHeight="1">
      <c r="A263" s="40">
        <f t="shared" si="6"/>
        <v>44968</v>
      </c>
      <c r="B263" s="41">
        <v>4585.4</v>
      </c>
      <c r="C263" s="41">
        <v>4452.76</v>
      </c>
      <c r="D263" s="41">
        <v>4452.780000000001</v>
      </c>
      <c r="E263" s="41">
        <v>4452.780000000001</v>
      </c>
      <c r="F263" s="41">
        <v>4452.75</v>
      </c>
      <c r="G263" s="41">
        <v>4452.280000000001</v>
      </c>
      <c r="H263" s="41">
        <v>4451.54</v>
      </c>
      <c r="I263" s="41">
        <v>4578.3</v>
      </c>
      <c r="J263" s="41">
        <v>4452.5</v>
      </c>
      <c r="K263" s="41">
        <v>4485.46</v>
      </c>
      <c r="L263" s="41">
        <v>4548.32</v>
      </c>
      <c r="M263" s="41">
        <v>4588.18</v>
      </c>
      <c r="N263" s="41">
        <v>4640.93</v>
      </c>
      <c r="O263" s="41">
        <v>4674.99</v>
      </c>
      <c r="P263" s="41">
        <v>4630.04</v>
      </c>
      <c r="Q263" s="41">
        <v>4639.83</v>
      </c>
      <c r="R263" s="41">
        <v>4626.05</v>
      </c>
      <c r="S263" s="41">
        <v>4625.27</v>
      </c>
      <c r="T263" s="41">
        <v>4540.48</v>
      </c>
      <c r="U263" s="41">
        <v>4499.01</v>
      </c>
      <c r="V263" s="41">
        <v>4451.12</v>
      </c>
      <c r="W263" s="41">
        <v>4450.99</v>
      </c>
      <c r="X263" s="41">
        <v>4708.14</v>
      </c>
      <c r="Y263" s="41">
        <v>4625.79</v>
      </c>
    </row>
    <row r="264" spans="1:25" ht="15.75" customHeight="1">
      <c r="A264" s="40">
        <f t="shared" si="6"/>
        <v>44969</v>
      </c>
      <c r="B264" s="41">
        <v>4609.1</v>
      </c>
      <c r="C264" s="41">
        <v>4472.21</v>
      </c>
      <c r="D264" s="41">
        <v>4452.89</v>
      </c>
      <c r="E264" s="41">
        <v>4452.91</v>
      </c>
      <c r="F264" s="41">
        <v>4452.92</v>
      </c>
      <c r="G264" s="41">
        <v>4452.860000000001</v>
      </c>
      <c r="H264" s="41">
        <v>4474.22</v>
      </c>
      <c r="I264" s="41">
        <v>4643.46</v>
      </c>
      <c r="J264" s="41">
        <v>4468.87</v>
      </c>
      <c r="K264" s="41">
        <v>4459.56</v>
      </c>
      <c r="L264" s="41">
        <v>4452.360000000001</v>
      </c>
      <c r="M264" s="41">
        <v>4477.88</v>
      </c>
      <c r="N264" s="41">
        <v>4531.46</v>
      </c>
      <c r="O264" s="41">
        <v>4544.65</v>
      </c>
      <c r="P264" s="41">
        <v>4510.74</v>
      </c>
      <c r="Q264" s="41">
        <v>4561.83</v>
      </c>
      <c r="R264" s="41">
        <v>4589.13</v>
      </c>
      <c r="S264" s="41">
        <v>4596.780000000001</v>
      </c>
      <c r="T264" s="41">
        <v>4608.57</v>
      </c>
      <c r="U264" s="41">
        <v>4558.68</v>
      </c>
      <c r="V264" s="41">
        <v>4515.8</v>
      </c>
      <c r="W264" s="41">
        <v>4451.75</v>
      </c>
      <c r="X264" s="41">
        <v>4720.27</v>
      </c>
      <c r="Y264" s="41">
        <v>4644.35</v>
      </c>
    </row>
    <row r="265" spans="1:25" ht="15.75" customHeight="1">
      <c r="A265" s="40">
        <f t="shared" si="6"/>
        <v>44970</v>
      </c>
      <c r="B265" s="41">
        <v>4581.73</v>
      </c>
      <c r="C265" s="41">
        <v>4453.06</v>
      </c>
      <c r="D265" s="41">
        <v>4452.360000000001</v>
      </c>
      <c r="E265" s="41">
        <v>4452.07</v>
      </c>
      <c r="F265" s="41">
        <v>4452.6</v>
      </c>
      <c r="G265" s="41">
        <v>4452.05</v>
      </c>
      <c r="H265" s="41">
        <v>4451.15</v>
      </c>
      <c r="I265" s="41">
        <v>4587.08</v>
      </c>
      <c r="J265" s="41">
        <v>4452.35</v>
      </c>
      <c r="K265" s="41">
        <v>4485.96</v>
      </c>
      <c r="L265" s="41">
        <v>4548.1900000000005</v>
      </c>
      <c r="M265" s="41">
        <v>4587.02</v>
      </c>
      <c r="N265" s="41">
        <v>4645.64</v>
      </c>
      <c r="O265" s="41">
        <v>4676.98</v>
      </c>
      <c r="P265" s="41">
        <v>4632.82</v>
      </c>
      <c r="Q265" s="41">
        <v>4644.360000000001</v>
      </c>
      <c r="R265" s="41">
        <v>4632.95</v>
      </c>
      <c r="S265" s="41">
        <v>4618.3</v>
      </c>
      <c r="T265" s="41">
        <v>4544.9</v>
      </c>
      <c r="U265" s="41">
        <v>4494.18</v>
      </c>
      <c r="V265" s="41">
        <v>4450.51</v>
      </c>
      <c r="W265" s="41">
        <v>4450.32</v>
      </c>
      <c r="X265" s="41">
        <v>4727.530000000001</v>
      </c>
      <c r="Y265" s="41">
        <v>4620.22</v>
      </c>
    </row>
    <row r="266" spans="1:25" ht="15.75" customHeight="1">
      <c r="A266" s="40">
        <f t="shared" si="6"/>
        <v>44971</v>
      </c>
      <c r="B266" s="41">
        <v>4613.35</v>
      </c>
      <c r="C266" s="41">
        <v>4497.23</v>
      </c>
      <c r="D266" s="41">
        <v>4452.13</v>
      </c>
      <c r="E266" s="41">
        <v>4452.13</v>
      </c>
      <c r="F266" s="41">
        <v>4452.04</v>
      </c>
      <c r="G266" s="41">
        <v>4452.55</v>
      </c>
      <c r="H266" s="41">
        <v>4451.14</v>
      </c>
      <c r="I266" s="41">
        <v>4612.23</v>
      </c>
      <c r="J266" s="41">
        <v>4452.14</v>
      </c>
      <c r="K266" s="41">
        <v>4452.26</v>
      </c>
      <c r="L266" s="41">
        <v>4452.13</v>
      </c>
      <c r="M266" s="41">
        <v>4499.360000000001</v>
      </c>
      <c r="N266" s="41">
        <v>4549.56</v>
      </c>
      <c r="O266" s="41">
        <v>4565.030000000001</v>
      </c>
      <c r="P266" s="41">
        <v>4491.360000000001</v>
      </c>
      <c r="Q266" s="41">
        <v>4511.52</v>
      </c>
      <c r="R266" s="41">
        <v>4543.59</v>
      </c>
      <c r="S266" s="41">
        <v>4629.3</v>
      </c>
      <c r="T266" s="41">
        <v>4636.74</v>
      </c>
      <c r="U266" s="41">
        <v>4578.72</v>
      </c>
      <c r="V266" s="41">
        <v>4496.51</v>
      </c>
      <c r="W266" s="41">
        <v>4450.29</v>
      </c>
      <c r="X266" s="41">
        <v>4737.91</v>
      </c>
      <c r="Y266" s="41">
        <v>4642.23</v>
      </c>
    </row>
    <row r="267" spans="1:25" ht="15.75" customHeight="1">
      <c r="A267" s="40">
        <f t="shared" si="6"/>
        <v>44972</v>
      </c>
      <c r="B267" s="41">
        <v>4611.56</v>
      </c>
      <c r="C267" s="41">
        <v>4504.59</v>
      </c>
      <c r="D267" s="41">
        <v>4452.41</v>
      </c>
      <c r="E267" s="41">
        <v>4452.32</v>
      </c>
      <c r="F267" s="41">
        <v>4452.35</v>
      </c>
      <c r="G267" s="41">
        <v>4452.41</v>
      </c>
      <c r="H267" s="41">
        <v>4492.89</v>
      </c>
      <c r="I267" s="41">
        <v>4659.48</v>
      </c>
      <c r="J267" s="41">
        <v>4476.76</v>
      </c>
      <c r="K267" s="41">
        <v>4496.41</v>
      </c>
      <c r="L267" s="41">
        <v>4510.84</v>
      </c>
      <c r="M267" s="41">
        <v>4550.82</v>
      </c>
      <c r="N267" s="41">
        <v>4572.14</v>
      </c>
      <c r="O267" s="41">
        <v>4521.42</v>
      </c>
      <c r="P267" s="41">
        <v>4452.16</v>
      </c>
      <c r="Q267" s="41">
        <v>4521.39</v>
      </c>
      <c r="R267" s="41">
        <v>4530.25</v>
      </c>
      <c r="S267" s="41">
        <v>4581.3</v>
      </c>
      <c r="T267" s="41">
        <v>4619.27</v>
      </c>
      <c r="U267" s="41">
        <v>4571.93</v>
      </c>
      <c r="V267" s="41">
        <v>4473.87</v>
      </c>
      <c r="W267" s="41">
        <v>4450.8</v>
      </c>
      <c r="X267" s="41">
        <v>4723.91</v>
      </c>
      <c r="Y267" s="41">
        <v>4637.41</v>
      </c>
    </row>
    <row r="268" spans="1:25" ht="15.75" customHeight="1">
      <c r="A268" s="40">
        <f t="shared" si="6"/>
        <v>44973</v>
      </c>
      <c r="B268" s="41">
        <v>4610.81</v>
      </c>
      <c r="C268" s="41">
        <v>4487.24</v>
      </c>
      <c r="D268" s="41">
        <v>4452.47</v>
      </c>
      <c r="E268" s="41">
        <v>4452.93</v>
      </c>
      <c r="F268" s="41">
        <v>4452.88</v>
      </c>
      <c r="G268" s="41">
        <v>4452.38</v>
      </c>
      <c r="H268" s="41">
        <v>4451.610000000001</v>
      </c>
      <c r="I268" s="41">
        <v>4637.780000000001</v>
      </c>
      <c r="J268" s="41">
        <v>4458.07</v>
      </c>
      <c r="K268" s="41">
        <v>4537.35</v>
      </c>
      <c r="L268" s="41">
        <v>4614.9</v>
      </c>
      <c r="M268" s="41">
        <v>4645.72</v>
      </c>
      <c r="N268" s="41">
        <v>4688.71</v>
      </c>
      <c r="O268" s="41">
        <v>4696.1</v>
      </c>
      <c r="P268" s="41">
        <v>4629.99</v>
      </c>
      <c r="Q268" s="41">
        <v>4635.07</v>
      </c>
      <c r="R268" s="41">
        <v>4599.09</v>
      </c>
      <c r="S268" s="41">
        <v>4569.38</v>
      </c>
      <c r="T268" s="41">
        <v>4589.66</v>
      </c>
      <c r="U268" s="41">
        <v>4530.54</v>
      </c>
      <c r="V268" s="41">
        <v>4474.04</v>
      </c>
      <c r="W268" s="41">
        <v>4450.62</v>
      </c>
      <c r="X268" s="41">
        <v>4721.06</v>
      </c>
      <c r="Y268" s="41">
        <v>4669.32</v>
      </c>
    </row>
    <row r="269" spans="1:25" ht="15.75" customHeight="1">
      <c r="A269" s="40">
        <f t="shared" si="6"/>
        <v>44974</v>
      </c>
      <c r="B269" s="41">
        <v>4615.15</v>
      </c>
      <c r="C269" s="41">
        <v>4496.530000000001</v>
      </c>
      <c r="D269" s="41">
        <v>4452.4400000000005</v>
      </c>
      <c r="E269" s="41">
        <v>4452.47</v>
      </c>
      <c r="F269" s="41">
        <v>4452.43</v>
      </c>
      <c r="G269" s="41">
        <v>4452.31</v>
      </c>
      <c r="H269" s="41">
        <v>4456.09</v>
      </c>
      <c r="I269" s="41">
        <v>4646.09</v>
      </c>
      <c r="J269" s="41">
        <v>4459.32</v>
      </c>
      <c r="K269" s="41">
        <v>4538.46</v>
      </c>
      <c r="L269" s="41">
        <v>4615.71</v>
      </c>
      <c r="M269" s="41">
        <v>4647.39</v>
      </c>
      <c r="N269" s="41">
        <v>4689.81</v>
      </c>
      <c r="O269" s="41">
        <v>4700.610000000001</v>
      </c>
      <c r="P269" s="41">
        <v>4635.98</v>
      </c>
      <c r="Q269" s="41">
        <v>4644.47</v>
      </c>
      <c r="R269" s="41">
        <v>4605.82</v>
      </c>
      <c r="S269" s="41">
        <v>4570.76</v>
      </c>
      <c r="T269" s="41">
        <v>4600.9400000000005</v>
      </c>
      <c r="U269" s="41">
        <v>4539.01</v>
      </c>
      <c r="V269" s="41">
        <v>4482.1900000000005</v>
      </c>
      <c r="W269" s="41">
        <v>4450.16</v>
      </c>
      <c r="X269" s="41">
        <v>4730.16</v>
      </c>
      <c r="Y269" s="41">
        <v>4675.67</v>
      </c>
    </row>
    <row r="270" spans="1:25" ht="15.75" customHeight="1">
      <c r="A270" s="40">
        <f t="shared" si="6"/>
        <v>44975</v>
      </c>
      <c r="B270" s="41">
        <v>4615.81</v>
      </c>
      <c r="C270" s="41">
        <v>4500.1900000000005</v>
      </c>
      <c r="D270" s="41">
        <v>4452.4400000000005</v>
      </c>
      <c r="E270" s="41">
        <v>4452.34</v>
      </c>
      <c r="F270" s="41">
        <v>4452.31</v>
      </c>
      <c r="G270" s="41">
        <v>4452.62</v>
      </c>
      <c r="H270" s="41">
        <v>4484.55</v>
      </c>
      <c r="I270" s="41">
        <v>4648.67</v>
      </c>
      <c r="J270" s="41">
        <v>4466.14</v>
      </c>
      <c r="K270" s="41">
        <v>4503.81</v>
      </c>
      <c r="L270" s="41">
        <v>4535.25</v>
      </c>
      <c r="M270" s="41">
        <v>4488.98</v>
      </c>
      <c r="N270" s="41">
        <v>4523.01</v>
      </c>
      <c r="O270" s="41">
        <v>4455.96</v>
      </c>
      <c r="P270" s="41">
        <v>4451.64</v>
      </c>
      <c r="Q270" s="41">
        <v>4451.73</v>
      </c>
      <c r="R270" s="41">
        <v>4451.9</v>
      </c>
      <c r="S270" s="41">
        <v>4510.91</v>
      </c>
      <c r="T270" s="41">
        <v>4552.46</v>
      </c>
      <c r="U270" s="41">
        <v>4500.1</v>
      </c>
      <c r="V270" s="41">
        <v>4450.42</v>
      </c>
      <c r="W270" s="41">
        <v>4450.07</v>
      </c>
      <c r="X270" s="41">
        <v>4672.41</v>
      </c>
      <c r="Y270" s="41">
        <v>4607.2</v>
      </c>
    </row>
    <row r="271" spans="1:25" ht="15.75" customHeight="1">
      <c r="A271" s="40">
        <f t="shared" si="6"/>
        <v>44976</v>
      </c>
      <c r="B271" s="41">
        <v>4559.04</v>
      </c>
      <c r="C271" s="41">
        <v>4452.360000000001</v>
      </c>
      <c r="D271" s="41">
        <v>4452.1</v>
      </c>
      <c r="E271" s="41">
        <v>4452.84</v>
      </c>
      <c r="F271" s="41">
        <v>4452.82</v>
      </c>
      <c r="G271" s="41">
        <v>4452.82</v>
      </c>
      <c r="H271" s="41">
        <v>4452.030000000001</v>
      </c>
      <c r="I271" s="41">
        <v>4519.4</v>
      </c>
      <c r="J271" s="41">
        <v>4451.31</v>
      </c>
      <c r="K271" s="41">
        <v>4492.6</v>
      </c>
      <c r="L271" s="41">
        <v>4467.15</v>
      </c>
      <c r="M271" s="41">
        <v>4451.67</v>
      </c>
      <c r="N271" s="41">
        <v>4487.9</v>
      </c>
      <c r="O271" s="41">
        <v>4464.46</v>
      </c>
      <c r="P271" s="41">
        <v>4451.860000000001</v>
      </c>
      <c r="Q271" s="41">
        <v>4523.99</v>
      </c>
      <c r="R271" s="41">
        <v>4479.1</v>
      </c>
      <c r="S271" s="41">
        <v>4470.98</v>
      </c>
      <c r="T271" s="41">
        <v>4497.63</v>
      </c>
      <c r="U271" s="41">
        <v>4474.72</v>
      </c>
      <c r="V271" s="41">
        <v>4450.39</v>
      </c>
      <c r="W271" s="41">
        <v>4450.35</v>
      </c>
      <c r="X271" s="41">
        <v>4687.82</v>
      </c>
      <c r="Y271" s="41">
        <v>4570.610000000001</v>
      </c>
    </row>
    <row r="272" spans="1:25" ht="15.75" customHeight="1">
      <c r="A272" s="40">
        <f t="shared" si="6"/>
        <v>44977</v>
      </c>
      <c r="B272" s="41">
        <v>4511.43</v>
      </c>
      <c r="C272" s="41">
        <v>4452.1</v>
      </c>
      <c r="D272" s="41">
        <v>4452.110000000001</v>
      </c>
      <c r="E272" s="41">
        <v>4452.06</v>
      </c>
      <c r="F272" s="41">
        <v>4452.08</v>
      </c>
      <c r="G272" s="41">
        <v>4452.1900000000005</v>
      </c>
      <c r="H272" s="41">
        <v>4449.38</v>
      </c>
      <c r="I272" s="41">
        <v>4491.98</v>
      </c>
      <c r="J272" s="41">
        <v>4449.8</v>
      </c>
      <c r="K272" s="41">
        <v>4449.59</v>
      </c>
      <c r="L272" s="41">
        <v>4449.47</v>
      </c>
      <c r="M272" s="41">
        <v>4449.06</v>
      </c>
      <c r="N272" s="41">
        <v>4449.52</v>
      </c>
      <c r="O272" s="41">
        <v>4449.49</v>
      </c>
      <c r="P272" s="41">
        <v>4449.47</v>
      </c>
      <c r="Q272" s="41">
        <v>4449.66</v>
      </c>
      <c r="R272" s="41">
        <v>4450.91</v>
      </c>
      <c r="S272" s="41">
        <v>4451.39</v>
      </c>
      <c r="T272" s="41">
        <v>4448.8</v>
      </c>
      <c r="U272" s="41">
        <v>4448.02</v>
      </c>
      <c r="V272" s="41">
        <v>4447.73</v>
      </c>
      <c r="W272" s="41">
        <v>4447.63</v>
      </c>
      <c r="X272" s="41">
        <v>4643.09</v>
      </c>
      <c r="Y272" s="41">
        <v>4544.13</v>
      </c>
    </row>
    <row r="273" spans="1:25" ht="15.75" customHeight="1">
      <c r="A273" s="40">
        <f t="shared" si="6"/>
        <v>44978</v>
      </c>
      <c r="B273" s="41">
        <v>4525.91</v>
      </c>
      <c r="C273" s="41">
        <v>4452.12</v>
      </c>
      <c r="D273" s="41">
        <v>4452.12</v>
      </c>
      <c r="E273" s="41">
        <v>4452.06</v>
      </c>
      <c r="F273" s="41">
        <v>4452.06</v>
      </c>
      <c r="G273" s="41">
        <v>4452.02</v>
      </c>
      <c r="H273" s="41">
        <v>4449.14</v>
      </c>
      <c r="I273" s="41">
        <v>4512.09</v>
      </c>
      <c r="J273" s="41">
        <v>4449.54</v>
      </c>
      <c r="K273" s="41">
        <v>4449.17</v>
      </c>
      <c r="L273" s="41">
        <v>4448.97</v>
      </c>
      <c r="M273" s="41">
        <v>4448.67</v>
      </c>
      <c r="N273" s="41">
        <v>4449.2</v>
      </c>
      <c r="O273" s="41">
        <v>4449.1900000000005</v>
      </c>
      <c r="P273" s="41">
        <v>4448.82</v>
      </c>
      <c r="Q273" s="41">
        <v>4470.81</v>
      </c>
      <c r="R273" s="41">
        <v>4450.8</v>
      </c>
      <c r="S273" s="41">
        <v>4451.17</v>
      </c>
      <c r="T273" s="41">
        <v>4448.7</v>
      </c>
      <c r="U273" s="41">
        <v>4447.89</v>
      </c>
      <c r="V273" s="41">
        <v>4447.76</v>
      </c>
      <c r="W273" s="41">
        <v>4447.74</v>
      </c>
      <c r="X273" s="41">
        <v>4653.54</v>
      </c>
      <c r="Y273" s="41">
        <v>4562.06</v>
      </c>
    </row>
    <row r="274" spans="1:25" ht="15.75" customHeight="1">
      <c r="A274" s="40">
        <f t="shared" si="6"/>
        <v>44979</v>
      </c>
      <c r="B274" s="41">
        <v>4526.05</v>
      </c>
      <c r="C274" s="41">
        <v>4452.110000000001</v>
      </c>
      <c r="D274" s="41">
        <v>4452.07</v>
      </c>
      <c r="E274" s="41">
        <v>4452.02</v>
      </c>
      <c r="F274" s="41">
        <v>4452.06</v>
      </c>
      <c r="G274" s="41">
        <v>4452.08</v>
      </c>
      <c r="H274" s="41">
        <v>4449.42</v>
      </c>
      <c r="I274" s="41">
        <v>4512.25</v>
      </c>
      <c r="J274" s="41">
        <v>4449.73</v>
      </c>
      <c r="K274" s="41">
        <v>4449.59</v>
      </c>
      <c r="L274" s="41">
        <v>4449.06</v>
      </c>
      <c r="M274" s="41">
        <v>4449.29</v>
      </c>
      <c r="N274" s="41">
        <v>4449.21</v>
      </c>
      <c r="O274" s="41">
        <v>4449.17</v>
      </c>
      <c r="P274" s="41">
        <v>4449.45</v>
      </c>
      <c r="Q274" s="41">
        <v>4475.37</v>
      </c>
      <c r="R274" s="41">
        <v>4450.24</v>
      </c>
      <c r="S274" s="41">
        <v>4451.07</v>
      </c>
      <c r="T274" s="41">
        <v>4448.35</v>
      </c>
      <c r="U274" s="41">
        <v>4447.83</v>
      </c>
      <c r="V274" s="41">
        <v>4447.67</v>
      </c>
      <c r="W274" s="41">
        <v>4446.73</v>
      </c>
      <c r="X274" s="41">
        <v>4657.08</v>
      </c>
      <c r="Y274" s="41">
        <v>4564.01</v>
      </c>
    </row>
    <row r="275" spans="1:25" ht="15.75" customHeight="1">
      <c r="A275" s="40">
        <f t="shared" si="6"/>
        <v>44980</v>
      </c>
      <c r="B275" s="41">
        <v>4579.59</v>
      </c>
      <c r="C275" s="41">
        <v>4461.88</v>
      </c>
      <c r="D275" s="41">
        <v>4452.360000000001</v>
      </c>
      <c r="E275" s="41">
        <v>4452.82</v>
      </c>
      <c r="F275" s="41">
        <v>4452.780000000001</v>
      </c>
      <c r="G275" s="41">
        <v>4452.67</v>
      </c>
      <c r="H275" s="41">
        <v>4451.110000000001</v>
      </c>
      <c r="I275" s="41">
        <v>4591.54</v>
      </c>
      <c r="J275" s="41">
        <v>4451.8</v>
      </c>
      <c r="K275" s="41">
        <v>4511.25</v>
      </c>
      <c r="L275" s="41">
        <v>4491.81</v>
      </c>
      <c r="M275" s="41">
        <v>4462.14</v>
      </c>
      <c r="N275" s="41">
        <v>4515.030000000001</v>
      </c>
      <c r="O275" s="41">
        <v>4491.45</v>
      </c>
      <c r="P275" s="41">
        <v>4451.66</v>
      </c>
      <c r="Q275" s="41">
        <v>4547.6</v>
      </c>
      <c r="R275" s="41">
        <v>4504.610000000001</v>
      </c>
      <c r="S275" s="41">
        <v>4497.68</v>
      </c>
      <c r="T275" s="41">
        <v>4540.84</v>
      </c>
      <c r="U275" s="41">
        <v>4513.15</v>
      </c>
      <c r="V275" s="41">
        <v>4450.56</v>
      </c>
      <c r="W275" s="41">
        <v>4450.360000000001</v>
      </c>
      <c r="X275" s="41">
        <v>4718.82</v>
      </c>
      <c r="Y275" s="41">
        <v>4616.54</v>
      </c>
    </row>
    <row r="276" spans="1:25" ht="15.75" customHeight="1">
      <c r="A276" s="40">
        <f t="shared" si="6"/>
        <v>44981</v>
      </c>
      <c r="B276" s="41">
        <v>4560.91</v>
      </c>
      <c r="C276" s="41">
        <v>4452.68</v>
      </c>
      <c r="D276" s="41">
        <v>4452.81</v>
      </c>
      <c r="E276" s="41">
        <v>4452.85</v>
      </c>
      <c r="F276" s="41">
        <v>4452.81</v>
      </c>
      <c r="G276" s="41">
        <v>4452.65</v>
      </c>
      <c r="H276" s="41">
        <v>4451.43</v>
      </c>
      <c r="I276" s="41">
        <v>4451.45</v>
      </c>
      <c r="J276" s="41">
        <v>4451.76</v>
      </c>
      <c r="K276" s="41">
        <v>4452.06</v>
      </c>
      <c r="L276" s="41">
        <v>4452.030000000001</v>
      </c>
      <c r="M276" s="41">
        <v>4452.01</v>
      </c>
      <c r="N276" s="41">
        <v>4451.9400000000005</v>
      </c>
      <c r="O276" s="41">
        <v>4451.96</v>
      </c>
      <c r="P276" s="41">
        <v>4451.860000000001</v>
      </c>
      <c r="Q276" s="41">
        <v>4451.85</v>
      </c>
      <c r="R276" s="41">
        <v>4452.07</v>
      </c>
      <c r="S276" s="41">
        <v>4452.01</v>
      </c>
      <c r="T276" s="41">
        <v>4450.13</v>
      </c>
      <c r="U276" s="41">
        <v>4450.06</v>
      </c>
      <c r="V276" s="41">
        <v>4450.07</v>
      </c>
      <c r="W276" s="41">
        <v>4449.72</v>
      </c>
      <c r="X276" s="41">
        <v>4615.14</v>
      </c>
      <c r="Y276" s="41">
        <v>4531.21</v>
      </c>
    </row>
    <row r="277" spans="1:25" ht="15.75" customHeight="1">
      <c r="A277" s="40">
        <f t="shared" si="6"/>
        <v>44982</v>
      </c>
      <c r="B277" s="41">
        <v>4457.7</v>
      </c>
      <c r="C277" s="41">
        <v>4452.780000000001</v>
      </c>
      <c r="D277" s="41">
        <v>4452.84</v>
      </c>
      <c r="E277" s="41">
        <v>4452.85</v>
      </c>
      <c r="F277" s="41">
        <v>4452.83</v>
      </c>
      <c r="G277" s="41">
        <v>4452.73</v>
      </c>
      <c r="H277" s="41">
        <v>4451.6900000000005</v>
      </c>
      <c r="I277" s="41">
        <v>4451.51</v>
      </c>
      <c r="J277" s="41">
        <v>4451.75</v>
      </c>
      <c r="K277" s="41">
        <v>4452.05</v>
      </c>
      <c r="L277" s="41">
        <v>4451.84</v>
      </c>
      <c r="M277" s="41">
        <v>4451.76</v>
      </c>
      <c r="N277" s="41">
        <v>4451.71</v>
      </c>
      <c r="O277" s="41">
        <v>4451.79</v>
      </c>
      <c r="P277" s="41">
        <v>4451.91</v>
      </c>
      <c r="Q277" s="41">
        <v>4452.04</v>
      </c>
      <c r="R277" s="41">
        <v>4452.1</v>
      </c>
      <c r="S277" s="41">
        <v>4452.08</v>
      </c>
      <c r="T277" s="41">
        <v>4450.29</v>
      </c>
      <c r="U277" s="41">
        <v>4450.280000000001</v>
      </c>
      <c r="V277" s="41">
        <v>4450.360000000001</v>
      </c>
      <c r="W277" s="41">
        <v>4450.01</v>
      </c>
      <c r="X277" s="41">
        <v>4616.35</v>
      </c>
      <c r="Y277" s="41">
        <v>4552.27</v>
      </c>
    </row>
    <row r="278" spans="1:25" ht="15.75" customHeight="1">
      <c r="A278" s="40">
        <f t="shared" si="6"/>
        <v>44983</v>
      </c>
      <c r="B278" s="41">
        <v>4468.5</v>
      </c>
      <c r="C278" s="41">
        <v>4452.4</v>
      </c>
      <c r="D278" s="41">
        <v>4452.93</v>
      </c>
      <c r="E278" s="41">
        <v>4452.92</v>
      </c>
      <c r="F278" s="41">
        <v>4452.88</v>
      </c>
      <c r="G278" s="41">
        <v>4452.87</v>
      </c>
      <c r="H278" s="41">
        <v>4451.92</v>
      </c>
      <c r="I278" s="41">
        <v>4452.1</v>
      </c>
      <c r="J278" s="41">
        <v>4451.82</v>
      </c>
      <c r="K278" s="41">
        <v>4451.84</v>
      </c>
      <c r="L278" s="41">
        <v>4451.71</v>
      </c>
      <c r="M278" s="41">
        <v>4451.41</v>
      </c>
      <c r="N278" s="41">
        <v>4451.46</v>
      </c>
      <c r="O278" s="41">
        <v>4451.4400000000005</v>
      </c>
      <c r="P278" s="41">
        <v>4451.48</v>
      </c>
      <c r="Q278" s="41">
        <v>4451.860000000001</v>
      </c>
      <c r="R278" s="41">
        <v>4452.04</v>
      </c>
      <c r="S278" s="41">
        <v>4451.98</v>
      </c>
      <c r="T278" s="41">
        <v>4450.23</v>
      </c>
      <c r="U278" s="41">
        <v>4450.47</v>
      </c>
      <c r="V278" s="41">
        <v>4450.38</v>
      </c>
      <c r="W278" s="41">
        <v>4449.97</v>
      </c>
      <c r="X278" s="41">
        <v>4573.360000000001</v>
      </c>
      <c r="Y278" s="41">
        <v>4496.39</v>
      </c>
    </row>
    <row r="279" spans="1:25" ht="15.75" customHeight="1">
      <c r="A279" s="40">
        <f t="shared" si="6"/>
        <v>44984</v>
      </c>
      <c r="B279" s="41">
        <v>4465.16</v>
      </c>
      <c r="C279" s="41">
        <v>4452.87</v>
      </c>
      <c r="D279" s="41">
        <v>4452.9</v>
      </c>
      <c r="E279" s="41">
        <v>4452.82</v>
      </c>
      <c r="F279" s="41">
        <v>4452.71</v>
      </c>
      <c r="G279" s="41">
        <v>4452.51</v>
      </c>
      <c r="H279" s="41">
        <v>4451.76</v>
      </c>
      <c r="I279" s="41">
        <v>4452.27</v>
      </c>
      <c r="J279" s="41">
        <v>4451.91</v>
      </c>
      <c r="K279" s="41">
        <v>4451.95</v>
      </c>
      <c r="L279" s="41">
        <v>4451.97</v>
      </c>
      <c r="M279" s="41">
        <v>4451.93</v>
      </c>
      <c r="N279" s="41">
        <v>4451.91</v>
      </c>
      <c r="O279" s="41">
        <v>4451.9400000000005</v>
      </c>
      <c r="P279" s="41">
        <v>4451.89</v>
      </c>
      <c r="Q279" s="41">
        <v>4452.02</v>
      </c>
      <c r="R279" s="41">
        <v>4451.99</v>
      </c>
      <c r="S279" s="41">
        <v>4452.52</v>
      </c>
      <c r="T279" s="41">
        <v>4450.91</v>
      </c>
      <c r="U279" s="41">
        <v>4450.85</v>
      </c>
      <c r="V279" s="41">
        <v>4450.89</v>
      </c>
      <c r="W279" s="41">
        <v>4450.75</v>
      </c>
      <c r="X279" s="41">
        <v>4573.01</v>
      </c>
      <c r="Y279" s="41">
        <v>4507.25</v>
      </c>
    </row>
    <row r="280" spans="1:25" ht="15.75" customHeight="1">
      <c r="A280" s="40">
        <f t="shared" si="6"/>
        <v>44985</v>
      </c>
      <c r="B280" s="41">
        <v>4465.64</v>
      </c>
      <c r="C280" s="41">
        <v>4453.1900000000005</v>
      </c>
      <c r="D280" s="41">
        <v>4453.21</v>
      </c>
      <c r="E280" s="41">
        <v>4453.1900000000005</v>
      </c>
      <c r="F280" s="41">
        <v>4453.12</v>
      </c>
      <c r="G280" s="41">
        <v>4452.9400000000005</v>
      </c>
      <c r="H280" s="41">
        <v>4451.64</v>
      </c>
      <c r="I280" s="41">
        <v>4451.99</v>
      </c>
      <c r="J280" s="41">
        <v>4452.51</v>
      </c>
      <c r="K280" s="41">
        <v>4452.46</v>
      </c>
      <c r="L280" s="41">
        <v>4452.43</v>
      </c>
      <c r="M280" s="41">
        <v>4452.42</v>
      </c>
      <c r="N280" s="41">
        <v>4452.45</v>
      </c>
      <c r="O280" s="41">
        <v>4452.46</v>
      </c>
      <c r="P280" s="41">
        <v>4452.41</v>
      </c>
      <c r="Q280" s="41">
        <v>4452.5</v>
      </c>
      <c r="R280" s="41">
        <v>4452.55</v>
      </c>
      <c r="S280" s="41">
        <v>4452.26</v>
      </c>
      <c r="T280" s="41">
        <v>4450.4400000000005</v>
      </c>
      <c r="U280" s="41">
        <v>4450.51</v>
      </c>
      <c r="V280" s="41">
        <v>4450.48</v>
      </c>
      <c r="W280" s="41">
        <v>4450.34</v>
      </c>
      <c r="X280" s="41">
        <v>4576.58</v>
      </c>
      <c r="Y280" s="41">
        <v>4507.34</v>
      </c>
    </row>
    <row r="281" spans="1:25" ht="15.75" customHeight="1">
      <c r="A281" s="40"/>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row>
    <row r="282" spans="1:25" ht="15.75" customHeight="1">
      <c r="A282" s="40"/>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9" t="s">
        <v>77</v>
      </c>
      <c r="B286" s="92" t="s">
        <v>78</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87" t="s">
        <v>79</v>
      </c>
      <c r="C288" s="87" t="s">
        <v>80</v>
      </c>
      <c r="D288" s="87" t="s">
        <v>81</v>
      </c>
      <c r="E288" s="87" t="s">
        <v>82</v>
      </c>
      <c r="F288" s="87" t="s">
        <v>83</v>
      </c>
      <c r="G288" s="87" t="s">
        <v>84</v>
      </c>
      <c r="H288" s="87" t="s">
        <v>85</v>
      </c>
      <c r="I288" s="87" t="s">
        <v>86</v>
      </c>
      <c r="J288" s="87" t="s">
        <v>87</v>
      </c>
      <c r="K288" s="87" t="s">
        <v>88</v>
      </c>
      <c r="L288" s="87" t="s">
        <v>89</v>
      </c>
      <c r="M288" s="87" t="s">
        <v>90</v>
      </c>
      <c r="N288" s="87" t="s">
        <v>91</v>
      </c>
      <c r="O288" s="87" t="s">
        <v>92</v>
      </c>
      <c r="P288" s="87" t="s">
        <v>93</v>
      </c>
      <c r="Q288" s="87" t="s">
        <v>94</v>
      </c>
      <c r="R288" s="87" t="s">
        <v>95</v>
      </c>
      <c r="S288" s="87" t="s">
        <v>96</v>
      </c>
      <c r="T288" s="87" t="s">
        <v>97</v>
      </c>
      <c r="U288" s="87" t="s">
        <v>98</v>
      </c>
      <c r="V288" s="87" t="s">
        <v>99</v>
      </c>
      <c r="W288" s="87" t="s">
        <v>100</v>
      </c>
      <c r="X288" s="87" t="s">
        <v>101</v>
      </c>
      <c r="Y288" s="87" t="s">
        <v>102</v>
      </c>
    </row>
    <row r="289" spans="1:25" ht="15.75" customHeight="1">
      <c r="A289" s="9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row>
    <row r="290" spans="1:25" ht="15.75" customHeight="1">
      <c r="A290" s="40">
        <f>A253</f>
        <v>44958</v>
      </c>
      <c r="B290" s="41">
        <v>5080.07</v>
      </c>
      <c r="C290" s="41">
        <v>5014.57</v>
      </c>
      <c r="D290" s="41">
        <v>5014.96</v>
      </c>
      <c r="E290" s="41">
        <v>5015</v>
      </c>
      <c r="F290" s="41">
        <v>5015</v>
      </c>
      <c r="G290" s="41">
        <v>5014.58</v>
      </c>
      <c r="H290" s="41">
        <v>5013.19</v>
      </c>
      <c r="I290" s="41">
        <v>5013.4</v>
      </c>
      <c r="J290" s="41">
        <v>5014.07</v>
      </c>
      <c r="K290" s="41">
        <v>5014.45</v>
      </c>
      <c r="L290" s="41">
        <v>5029.3099999999995</v>
      </c>
      <c r="M290" s="41">
        <v>5111.66</v>
      </c>
      <c r="N290" s="41">
        <v>5146.9</v>
      </c>
      <c r="O290" s="41">
        <v>5157.12</v>
      </c>
      <c r="P290" s="41">
        <v>5109.75</v>
      </c>
      <c r="Q290" s="41">
        <v>5112.44</v>
      </c>
      <c r="R290" s="41">
        <v>5091.3099999999995</v>
      </c>
      <c r="S290" s="41">
        <v>5126.25</v>
      </c>
      <c r="T290" s="41">
        <v>5013.37</v>
      </c>
      <c r="U290" s="41">
        <v>5013.33</v>
      </c>
      <c r="V290" s="41">
        <v>5013.32</v>
      </c>
      <c r="W290" s="41">
        <v>5013</v>
      </c>
      <c r="X290" s="41">
        <v>5238.21</v>
      </c>
      <c r="Y290" s="41">
        <v>5124.54</v>
      </c>
    </row>
    <row r="291" spans="1:25" ht="15.75" customHeight="1">
      <c r="A291" s="40">
        <f>A290+1</f>
        <v>44959</v>
      </c>
      <c r="B291" s="41">
        <v>5128.66</v>
      </c>
      <c r="C291" s="41">
        <v>5014.23</v>
      </c>
      <c r="D291" s="41">
        <v>5014.15</v>
      </c>
      <c r="E291" s="41">
        <v>5014.09</v>
      </c>
      <c r="F291" s="41">
        <v>5014.37</v>
      </c>
      <c r="G291" s="41">
        <v>5014.28</v>
      </c>
      <c r="H291" s="41">
        <v>5013.16</v>
      </c>
      <c r="I291" s="41">
        <v>5165.68</v>
      </c>
      <c r="J291" s="41">
        <v>5014.59</v>
      </c>
      <c r="K291" s="41">
        <v>5057.19</v>
      </c>
      <c r="L291" s="41">
        <v>5132.94</v>
      </c>
      <c r="M291" s="41">
        <v>5176.93</v>
      </c>
      <c r="N291" s="41">
        <v>5196.1</v>
      </c>
      <c r="O291" s="41">
        <v>5150.96</v>
      </c>
      <c r="P291" s="41">
        <v>5064.24</v>
      </c>
      <c r="Q291" s="41">
        <v>5071.85</v>
      </c>
      <c r="R291" s="41">
        <v>5053.94</v>
      </c>
      <c r="S291" s="41">
        <v>5119.18</v>
      </c>
      <c r="T291" s="41">
        <v>5012.94</v>
      </c>
      <c r="U291" s="41">
        <v>5012.93</v>
      </c>
      <c r="V291" s="41">
        <v>5012.88</v>
      </c>
      <c r="W291" s="41">
        <v>5012.94</v>
      </c>
      <c r="X291" s="41">
        <v>5232.469999999999</v>
      </c>
      <c r="Y291" s="41">
        <v>5160.32</v>
      </c>
    </row>
    <row r="292" spans="1:25" ht="15.75" customHeight="1">
      <c r="A292" s="40">
        <f aca="true" t="shared" si="7" ref="A292:A320">A291+1</f>
        <v>44960</v>
      </c>
      <c r="B292" s="41">
        <v>5079.9</v>
      </c>
      <c r="C292" s="41">
        <v>5015.12</v>
      </c>
      <c r="D292" s="41">
        <v>5015.139999999999</v>
      </c>
      <c r="E292" s="41">
        <v>5015.13</v>
      </c>
      <c r="F292" s="41">
        <v>5015.32</v>
      </c>
      <c r="G292" s="41">
        <v>5015.17</v>
      </c>
      <c r="H292" s="41">
        <v>5014.11</v>
      </c>
      <c r="I292" s="41">
        <v>5169.99</v>
      </c>
      <c r="J292" s="41">
        <v>5014.58</v>
      </c>
      <c r="K292" s="41">
        <v>5052.16</v>
      </c>
      <c r="L292" s="41">
        <v>5125.67</v>
      </c>
      <c r="M292" s="41">
        <v>5165.36</v>
      </c>
      <c r="N292" s="41">
        <v>5184.68</v>
      </c>
      <c r="O292" s="41">
        <v>5143.37</v>
      </c>
      <c r="P292" s="41">
        <v>5051.11</v>
      </c>
      <c r="Q292" s="41">
        <v>5062.85</v>
      </c>
      <c r="R292" s="41">
        <v>5047.62</v>
      </c>
      <c r="S292" s="41">
        <v>5115.99</v>
      </c>
      <c r="T292" s="41">
        <v>5012.9</v>
      </c>
      <c r="U292" s="41">
        <v>5012.83</v>
      </c>
      <c r="V292" s="41">
        <v>5012.76</v>
      </c>
      <c r="W292" s="41">
        <v>5012.51</v>
      </c>
      <c r="X292" s="41">
        <v>5236.2699999999995</v>
      </c>
      <c r="Y292" s="41">
        <v>5158.83</v>
      </c>
    </row>
    <row r="293" spans="1:25" ht="15.75" customHeight="1">
      <c r="A293" s="40">
        <f t="shared" si="7"/>
        <v>44961</v>
      </c>
      <c r="B293" s="41">
        <v>5075.13</v>
      </c>
      <c r="C293" s="41">
        <v>5014.86</v>
      </c>
      <c r="D293" s="41">
        <v>5014.969999999999</v>
      </c>
      <c r="E293" s="41">
        <v>5014.98</v>
      </c>
      <c r="F293" s="41">
        <v>5014.9</v>
      </c>
      <c r="G293" s="41">
        <v>5014.87</v>
      </c>
      <c r="H293" s="41">
        <v>5013.34</v>
      </c>
      <c r="I293" s="41">
        <v>5090.139999999999</v>
      </c>
      <c r="J293" s="41">
        <v>5014.219999999999</v>
      </c>
      <c r="K293" s="41">
        <v>5014.41</v>
      </c>
      <c r="L293" s="41">
        <v>5014.45</v>
      </c>
      <c r="M293" s="41">
        <v>5033.8099999999995</v>
      </c>
      <c r="N293" s="41">
        <v>5014.36</v>
      </c>
      <c r="O293" s="41">
        <v>5014.4</v>
      </c>
      <c r="P293" s="41">
        <v>5014.4</v>
      </c>
      <c r="Q293" s="41">
        <v>5067.38</v>
      </c>
      <c r="R293" s="41">
        <v>5041.85</v>
      </c>
      <c r="S293" s="41">
        <v>5098.299999999999</v>
      </c>
      <c r="T293" s="41">
        <v>5012.82</v>
      </c>
      <c r="U293" s="41">
        <v>5012.96</v>
      </c>
      <c r="V293" s="41">
        <v>5012.86</v>
      </c>
      <c r="W293" s="41">
        <v>5012.58</v>
      </c>
      <c r="X293" s="41">
        <v>5210.11</v>
      </c>
      <c r="Y293" s="41">
        <v>5081.78</v>
      </c>
    </row>
    <row r="294" spans="1:25" ht="15.75" customHeight="1">
      <c r="A294" s="40">
        <f t="shared" si="7"/>
        <v>44962</v>
      </c>
      <c r="B294" s="41">
        <v>5040.18</v>
      </c>
      <c r="C294" s="41">
        <v>5015.0199999999995</v>
      </c>
      <c r="D294" s="41">
        <v>5015.0199999999995</v>
      </c>
      <c r="E294" s="41">
        <v>5015.0199999999995</v>
      </c>
      <c r="F294" s="41">
        <v>5014.99</v>
      </c>
      <c r="G294" s="41">
        <v>5014.98</v>
      </c>
      <c r="H294" s="41">
        <v>5014.13</v>
      </c>
      <c r="I294" s="41">
        <v>5068.37</v>
      </c>
      <c r="J294" s="41">
        <v>5013.95</v>
      </c>
      <c r="K294" s="41">
        <v>5014.29</v>
      </c>
      <c r="L294" s="41">
        <v>5015.73</v>
      </c>
      <c r="M294" s="41">
        <v>5057.38</v>
      </c>
      <c r="N294" s="41">
        <v>5115.12</v>
      </c>
      <c r="O294" s="41">
        <v>5124.67</v>
      </c>
      <c r="P294" s="41">
        <v>5064.26</v>
      </c>
      <c r="Q294" s="41">
        <v>5108.67</v>
      </c>
      <c r="R294" s="41">
        <v>5107.58</v>
      </c>
      <c r="S294" s="41">
        <v>5107.5599999999995</v>
      </c>
      <c r="T294" s="41">
        <v>5012.84</v>
      </c>
      <c r="U294" s="41">
        <v>5012.82</v>
      </c>
      <c r="V294" s="41">
        <v>5012.71</v>
      </c>
      <c r="W294" s="41">
        <v>5012.63</v>
      </c>
      <c r="X294" s="41">
        <v>5193.17</v>
      </c>
      <c r="Y294" s="41">
        <v>5099.82</v>
      </c>
    </row>
    <row r="295" spans="1:25" ht="15.75" customHeight="1">
      <c r="A295" s="40">
        <f t="shared" si="7"/>
        <v>44963</v>
      </c>
      <c r="B295" s="41">
        <v>5058.65</v>
      </c>
      <c r="C295" s="41">
        <v>5015.0599999999995</v>
      </c>
      <c r="D295" s="41">
        <v>5015.07</v>
      </c>
      <c r="E295" s="41">
        <v>5015.0599999999995</v>
      </c>
      <c r="F295" s="41">
        <v>5015.03</v>
      </c>
      <c r="G295" s="41">
        <v>5014.95</v>
      </c>
      <c r="H295" s="41">
        <v>5013.41</v>
      </c>
      <c r="I295" s="41">
        <v>5127.6</v>
      </c>
      <c r="J295" s="41">
        <v>5014.33</v>
      </c>
      <c r="K295" s="41">
        <v>5027.5199999999995</v>
      </c>
      <c r="L295" s="41">
        <v>5097.25</v>
      </c>
      <c r="M295" s="41">
        <v>5131.18</v>
      </c>
      <c r="N295" s="41">
        <v>5148.69</v>
      </c>
      <c r="O295" s="41">
        <v>5110.29</v>
      </c>
      <c r="P295" s="41">
        <v>5029.639999999999</v>
      </c>
      <c r="Q295" s="41">
        <v>5036.23</v>
      </c>
      <c r="R295" s="41">
        <v>5021.12</v>
      </c>
      <c r="S295" s="41">
        <v>5092.3099999999995</v>
      </c>
      <c r="T295" s="41">
        <v>5012.67</v>
      </c>
      <c r="U295" s="41">
        <v>5012.67</v>
      </c>
      <c r="V295" s="41">
        <v>5012.43</v>
      </c>
      <c r="W295" s="41">
        <v>5012.19</v>
      </c>
      <c r="X295" s="41">
        <v>5208.13</v>
      </c>
      <c r="Y295" s="41">
        <v>5089.07</v>
      </c>
    </row>
    <row r="296" spans="1:25" ht="15.75" customHeight="1">
      <c r="A296" s="40">
        <f t="shared" si="7"/>
        <v>44964</v>
      </c>
      <c r="B296" s="41">
        <v>5071.549999999999</v>
      </c>
      <c r="C296" s="41">
        <v>5015.07</v>
      </c>
      <c r="D296" s="41">
        <v>5015.09</v>
      </c>
      <c r="E296" s="41">
        <v>5015.2</v>
      </c>
      <c r="F296" s="41">
        <v>5015.07</v>
      </c>
      <c r="G296" s="41">
        <v>5015.09</v>
      </c>
      <c r="H296" s="41">
        <v>5013.7699999999995</v>
      </c>
      <c r="I296" s="41">
        <v>5146</v>
      </c>
      <c r="J296" s="41">
        <v>5014.36</v>
      </c>
      <c r="K296" s="41">
        <v>5042.13</v>
      </c>
      <c r="L296" s="41">
        <v>5105.57</v>
      </c>
      <c r="M296" s="41">
        <v>5143.74</v>
      </c>
      <c r="N296" s="41">
        <v>5161.73</v>
      </c>
      <c r="O296" s="41">
        <v>5124.96</v>
      </c>
      <c r="P296" s="41">
        <v>5047.49</v>
      </c>
      <c r="Q296" s="41">
        <v>5054.48</v>
      </c>
      <c r="R296" s="41">
        <v>5040.44</v>
      </c>
      <c r="S296" s="41">
        <v>5108.32</v>
      </c>
      <c r="T296" s="41">
        <v>5013.13</v>
      </c>
      <c r="U296" s="41">
        <v>5013.08</v>
      </c>
      <c r="V296" s="41">
        <v>5012.94</v>
      </c>
      <c r="W296" s="41">
        <v>5012.84</v>
      </c>
      <c r="X296" s="41">
        <v>5213.21</v>
      </c>
      <c r="Y296" s="41">
        <v>5154.799999999999</v>
      </c>
    </row>
    <row r="297" spans="1:25" ht="15.75" customHeight="1">
      <c r="A297" s="40">
        <f t="shared" si="7"/>
        <v>44965</v>
      </c>
      <c r="B297" s="41">
        <v>5071.62</v>
      </c>
      <c r="C297" s="41">
        <v>5015.01</v>
      </c>
      <c r="D297" s="41">
        <v>5014.9</v>
      </c>
      <c r="E297" s="41">
        <v>5015.03</v>
      </c>
      <c r="F297" s="41">
        <v>5014.99</v>
      </c>
      <c r="G297" s="41">
        <v>5014.92</v>
      </c>
      <c r="H297" s="41">
        <v>5013.08</v>
      </c>
      <c r="I297" s="41">
        <v>5013.639999999999</v>
      </c>
      <c r="J297" s="41">
        <v>5014.2</v>
      </c>
      <c r="K297" s="41">
        <v>5014.5</v>
      </c>
      <c r="L297" s="41">
        <v>5101.19</v>
      </c>
      <c r="M297" s="41">
        <v>5176.03</v>
      </c>
      <c r="N297" s="41">
        <v>5225.87</v>
      </c>
      <c r="O297" s="41">
        <v>5238.73</v>
      </c>
      <c r="P297" s="41">
        <v>5187.94</v>
      </c>
      <c r="Q297" s="41">
        <v>5192.09</v>
      </c>
      <c r="R297" s="41">
        <v>5179.33</v>
      </c>
      <c r="S297" s="41">
        <v>5179.51</v>
      </c>
      <c r="T297" s="41">
        <v>5115.04</v>
      </c>
      <c r="U297" s="41">
        <v>5075.1</v>
      </c>
      <c r="V297" s="41">
        <v>5037.7</v>
      </c>
      <c r="W297" s="41">
        <v>5013.12</v>
      </c>
      <c r="X297" s="41">
        <v>5288.04</v>
      </c>
      <c r="Y297" s="41">
        <v>5190.44</v>
      </c>
    </row>
    <row r="298" spans="1:25" ht="15.75" customHeight="1">
      <c r="A298" s="40">
        <f t="shared" si="7"/>
        <v>44966</v>
      </c>
      <c r="B298" s="41">
        <v>5140.21</v>
      </c>
      <c r="C298" s="41">
        <v>5016.24</v>
      </c>
      <c r="D298" s="41">
        <v>5014.86</v>
      </c>
      <c r="E298" s="41">
        <v>5014.87</v>
      </c>
      <c r="F298" s="41">
        <v>5014.86</v>
      </c>
      <c r="G298" s="41">
        <v>5014.29</v>
      </c>
      <c r="H298" s="41">
        <v>5013.549999999999</v>
      </c>
      <c r="I298" s="41">
        <v>5147.76</v>
      </c>
      <c r="J298" s="41">
        <v>5014.549999999999</v>
      </c>
      <c r="K298" s="41">
        <v>5054.07</v>
      </c>
      <c r="L298" s="41">
        <v>5116.43</v>
      </c>
      <c r="M298" s="41">
        <v>5157.73</v>
      </c>
      <c r="N298" s="41">
        <v>5212.44</v>
      </c>
      <c r="O298" s="41">
        <v>5247.3099999999995</v>
      </c>
      <c r="P298" s="41">
        <v>5202.92</v>
      </c>
      <c r="Q298" s="41">
        <v>5212.29</v>
      </c>
      <c r="R298" s="41">
        <v>5196.0199999999995</v>
      </c>
      <c r="S298" s="41">
        <v>5189.049999999999</v>
      </c>
      <c r="T298" s="41">
        <v>5105.639999999999</v>
      </c>
      <c r="U298" s="41">
        <v>5063.93</v>
      </c>
      <c r="V298" s="41">
        <v>5013.01</v>
      </c>
      <c r="W298" s="41">
        <v>5012.58</v>
      </c>
      <c r="X298" s="41">
        <v>5282.09</v>
      </c>
      <c r="Y298" s="41">
        <v>5191.96</v>
      </c>
    </row>
    <row r="299" spans="1:25" ht="15.75" customHeight="1">
      <c r="A299" s="40">
        <f t="shared" si="7"/>
        <v>44967</v>
      </c>
      <c r="B299" s="41">
        <v>5151.11</v>
      </c>
      <c r="C299" s="41">
        <v>5026.95</v>
      </c>
      <c r="D299" s="41">
        <v>5014.84</v>
      </c>
      <c r="E299" s="41">
        <v>5014.82</v>
      </c>
      <c r="F299" s="41">
        <v>5014.76</v>
      </c>
      <c r="G299" s="41">
        <v>5014.43</v>
      </c>
      <c r="H299" s="41">
        <v>5013.41</v>
      </c>
      <c r="I299" s="41">
        <v>5194.74</v>
      </c>
      <c r="J299" s="41">
        <v>5014.34</v>
      </c>
      <c r="K299" s="41">
        <v>5078.0199999999995</v>
      </c>
      <c r="L299" s="41">
        <v>5158.6</v>
      </c>
      <c r="M299" s="41">
        <v>5191.79</v>
      </c>
      <c r="N299" s="41">
        <v>5257.91</v>
      </c>
      <c r="O299" s="41">
        <v>5265.83</v>
      </c>
      <c r="P299" s="41">
        <v>5207.99</v>
      </c>
      <c r="Q299" s="41">
        <v>5226.01</v>
      </c>
      <c r="R299" s="41">
        <v>5202.91</v>
      </c>
      <c r="S299" s="41">
        <v>5220.58</v>
      </c>
      <c r="T299" s="41">
        <v>5176.6</v>
      </c>
      <c r="U299" s="41">
        <v>5136.48</v>
      </c>
      <c r="V299" s="41">
        <v>5081.58</v>
      </c>
      <c r="W299" s="41">
        <v>5012.98</v>
      </c>
      <c r="X299" s="41">
        <v>5304.73</v>
      </c>
      <c r="Y299" s="41">
        <v>5269.13</v>
      </c>
    </row>
    <row r="300" spans="1:25" ht="15.75" customHeight="1">
      <c r="A300" s="40">
        <f t="shared" si="7"/>
        <v>44968</v>
      </c>
      <c r="B300" s="41">
        <v>5147.469999999999</v>
      </c>
      <c r="C300" s="41">
        <v>5014.83</v>
      </c>
      <c r="D300" s="41">
        <v>5014.85</v>
      </c>
      <c r="E300" s="41">
        <v>5014.85</v>
      </c>
      <c r="F300" s="41">
        <v>5014.82</v>
      </c>
      <c r="G300" s="41">
        <v>5014.35</v>
      </c>
      <c r="H300" s="41">
        <v>5013.61</v>
      </c>
      <c r="I300" s="41">
        <v>5140.37</v>
      </c>
      <c r="J300" s="41">
        <v>5014.57</v>
      </c>
      <c r="K300" s="41">
        <v>5047.53</v>
      </c>
      <c r="L300" s="41">
        <v>5110.389999999999</v>
      </c>
      <c r="M300" s="41">
        <v>5150.25</v>
      </c>
      <c r="N300" s="41">
        <v>5203</v>
      </c>
      <c r="O300" s="41">
        <v>5237.0599999999995</v>
      </c>
      <c r="P300" s="41">
        <v>5192.11</v>
      </c>
      <c r="Q300" s="41">
        <v>5201.9</v>
      </c>
      <c r="R300" s="41">
        <v>5188.12</v>
      </c>
      <c r="S300" s="41">
        <v>5187.34</v>
      </c>
      <c r="T300" s="41">
        <v>5102.549999999999</v>
      </c>
      <c r="U300" s="41">
        <v>5061.08</v>
      </c>
      <c r="V300" s="41">
        <v>5013.19</v>
      </c>
      <c r="W300" s="41">
        <v>5013.0599999999995</v>
      </c>
      <c r="X300" s="41">
        <v>5270.21</v>
      </c>
      <c r="Y300" s="41">
        <v>5187.86</v>
      </c>
    </row>
    <row r="301" spans="1:25" ht="15.75" customHeight="1">
      <c r="A301" s="40">
        <f t="shared" si="7"/>
        <v>44969</v>
      </c>
      <c r="B301" s="41">
        <v>5171.17</v>
      </c>
      <c r="C301" s="41">
        <v>5034.28</v>
      </c>
      <c r="D301" s="41">
        <v>5014.96</v>
      </c>
      <c r="E301" s="41">
        <v>5014.98</v>
      </c>
      <c r="F301" s="41">
        <v>5014.99</v>
      </c>
      <c r="G301" s="41">
        <v>5014.93</v>
      </c>
      <c r="H301" s="41">
        <v>5036.29</v>
      </c>
      <c r="I301" s="41">
        <v>5205.53</v>
      </c>
      <c r="J301" s="41">
        <v>5030.94</v>
      </c>
      <c r="K301" s="41">
        <v>5021.63</v>
      </c>
      <c r="L301" s="41">
        <v>5014.43</v>
      </c>
      <c r="M301" s="41">
        <v>5039.95</v>
      </c>
      <c r="N301" s="41">
        <v>5093.53</v>
      </c>
      <c r="O301" s="41">
        <v>5106.719999999999</v>
      </c>
      <c r="P301" s="41">
        <v>5072.8099999999995</v>
      </c>
      <c r="Q301" s="41">
        <v>5123.9</v>
      </c>
      <c r="R301" s="41">
        <v>5151.2</v>
      </c>
      <c r="S301" s="41">
        <v>5158.85</v>
      </c>
      <c r="T301" s="41">
        <v>5170.639999999999</v>
      </c>
      <c r="U301" s="41">
        <v>5120.75</v>
      </c>
      <c r="V301" s="41">
        <v>5077.87</v>
      </c>
      <c r="W301" s="41">
        <v>5013.82</v>
      </c>
      <c r="X301" s="41">
        <v>5282.34</v>
      </c>
      <c r="Y301" s="41">
        <v>5206.42</v>
      </c>
    </row>
    <row r="302" spans="1:25" ht="15.75" customHeight="1">
      <c r="A302" s="40">
        <f t="shared" si="7"/>
        <v>44970</v>
      </c>
      <c r="B302" s="41">
        <v>5143.799999999999</v>
      </c>
      <c r="C302" s="41">
        <v>5015.13</v>
      </c>
      <c r="D302" s="41">
        <v>5014.43</v>
      </c>
      <c r="E302" s="41">
        <v>5014.139999999999</v>
      </c>
      <c r="F302" s="41">
        <v>5014.67</v>
      </c>
      <c r="G302" s="41">
        <v>5014.12</v>
      </c>
      <c r="H302" s="41">
        <v>5013.219999999999</v>
      </c>
      <c r="I302" s="41">
        <v>5149.15</v>
      </c>
      <c r="J302" s="41">
        <v>5014.42</v>
      </c>
      <c r="K302" s="41">
        <v>5048.03</v>
      </c>
      <c r="L302" s="41">
        <v>5110.26</v>
      </c>
      <c r="M302" s="41">
        <v>5149.09</v>
      </c>
      <c r="N302" s="41">
        <v>5207.71</v>
      </c>
      <c r="O302" s="41">
        <v>5239.049999999999</v>
      </c>
      <c r="P302" s="41">
        <v>5194.889999999999</v>
      </c>
      <c r="Q302" s="41">
        <v>5206.43</v>
      </c>
      <c r="R302" s="41">
        <v>5195.0199999999995</v>
      </c>
      <c r="S302" s="41">
        <v>5180.37</v>
      </c>
      <c r="T302" s="41">
        <v>5106.969999999999</v>
      </c>
      <c r="U302" s="41">
        <v>5056.25</v>
      </c>
      <c r="V302" s="41">
        <v>5012.58</v>
      </c>
      <c r="W302" s="41">
        <v>5012.389999999999</v>
      </c>
      <c r="X302" s="41">
        <v>5289.6</v>
      </c>
      <c r="Y302" s="41">
        <v>5182.29</v>
      </c>
    </row>
    <row r="303" spans="1:25" ht="15.75" customHeight="1">
      <c r="A303" s="40">
        <f t="shared" si="7"/>
        <v>44971</v>
      </c>
      <c r="B303" s="41">
        <v>5175.42</v>
      </c>
      <c r="C303" s="41">
        <v>5059.299999999999</v>
      </c>
      <c r="D303" s="41">
        <v>5014.2</v>
      </c>
      <c r="E303" s="41">
        <v>5014.2</v>
      </c>
      <c r="F303" s="41">
        <v>5014.11</v>
      </c>
      <c r="G303" s="41">
        <v>5014.62</v>
      </c>
      <c r="H303" s="41">
        <v>5013.21</v>
      </c>
      <c r="I303" s="41">
        <v>5174.299999999999</v>
      </c>
      <c r="J303" s="41">
        <v>5014.21</v>
      </c>
      <c r="K303" s="41">
        <v>5014.33</v>
      </c>
      <c r="L303" s="41">
        <v>5014.2</v>
      </c>
      <c r="M303" s="41">
        <v>5061.43</v>
      </c>
      <c r="N303" s="41">
        <v>5111.63</v>
      </c>
      <c r="O303" s="41">
        <v>5127.1</v>
      </c>
      <c r="P303" s="41">
        <v>5053.43</v>
      </c>
      <c r="Q303" s="41">
        <v>5073.59</v>
      </c>
      <c r="R303" s="41">
        <v>5105.66</v>
      </c>
      <c r="S303" s="41">
        <v>5191.37</v>
      </c>
      <c r="T303" s="41">
        <v>5198.8099999999995</v>
      </c>
      <c r="U303" s="41">
        <v>5140.79</v>
      </c>
      <c r="V303" s="41">
        <v>5058.58</v>
      </c>
      <c r="W303" s="41">
        <v>5012.36</v>
      </c>
      <c r="X303" s="41">
        <v>5299.98</v>
      </c>
      <c r="Y303" s="41">
        <v>5204.299999999999</v>
      </c>
    </row>
    <row r="304" spans="1:25" ht="15.75" customHeight="1">
      <c r="A304" s="40">
        <f t="shared" si="7"/>
        <v>44972</v>
      </c>
      <c r="B304" s="41">
        <v>5173.63</v>
      </c>
      <c r="C304" s="41">
        <v>5066.66</v>
      </c>
      <c r="D304" s="41">
        <v>5014.48</v>
      </c>
      <c r="E304" s="41">
        <v>5014.389999999999</v>
      </c>
      <c r="F304" s="41">
        <v>5014.42</v>
      </c>
      <c r="G304" s="41">
        <v>5014.48</v>
      </c>
      <c r="H304" s="41">
        <v>5054.96</v>
      </c>
      <c r="I304" s="41">
        <v>5221.549999999999</v>
      </c>
      <c r="J304" s="41">
        <v>5038.83</v>
      </c>
      <c r="K304" s="41">
        <v>5058.48</v>
      </c>
      <c r="L304" s="41">
        <v>5072.91</v>
      </c>
      <c r="M304" s="41">
        <v>5112.889999999999</v>
      </c>
      <c r="N304" s="41">
        <v>5134.21</v>
      </c>
      <c r="O304" s="41">
        <v>5083.49</v>
      </c>
      <c r="P304" s="41">
        <v>5014.23</v>
      </c>
      <c r="Q304" s="41">
        <v>5083.46</v>
      </c>
      <c r="R304" s="41">
        <v>5092.32</v>
      </c>
      <c r="S304" s="41">
        <v>5143.37</v>
      </c>
      <c r="T304" s="41">
        <v>5181.34</v>
      </c>
      <c r="U304" s="41">
        <v>5134</v>
      </c>
      <c r="V304" s="41">
        <v>5035.94</v>
      </c>
      <c r="W304" s="41">
        <v>5012.87</v>
      </c>
      <c r="X304" s="41">
        <v>5285.98</v>
      </c>
      <c r="Y304" s="41">
        <v>5199.48</v>
      </c>
    </row>
    <row r="305" spans="1:25" ht="15.75" customHeight="1">
      <c r="A305" s="40">
        <f t="shared" si="7"/>
        <v>44973</v>
      </c>
      <c r="B305" s="41">
        <v>5172.88</v>
      </c>
      <c r="C305" s="41">
        <v>5049.3099999999995</v>
      </c>
      <c r="D305" s="41">
        <v>5014.54</v>
      </c>
      <c r="E305" s="41">
        <v>5015</v>
      </c>
      <c r="F305" s="41">
        <v>5014.95</v>
      </c>
      <c r="G305" s="41">
        <v>5014.45</v>
      </c>
      <c r="H305" s="41">
        <v>5013.68</v>
      </c>
      <c r="I305" s="41">
        <v>5199.85</v>
      </c>
      <c r="J305" s="41">
        <v>5020.139999999999</v>
      </c>
      <c r="K305" s="41">
        <v>5099.42</v>
      </c>
      <c r="L305" s="41">
        <v>5176.969999999999</v>
      </c>
      <c r="M305" s="41">
        <v>5207.79</v>
      </c>
      <c r="N305" s="41">
        <v>5250.78</v>
      </c>
      <c r="O305" s="41">
        <v>5258.17</v>
      </c>
      <c r="P305" s="41">
        <v>5192.0599999999995</v>
      </c>
      <c r="Q305" s="41">
        <v>5197.139999999999</v>
      </c>
      <c r="R305" s="41">
        <v>5161.16</v>
      </c>
      <c r="S305" s="41">
        <v>5131.45</v>
      </c>
      <c r="T305" s="41">
        <v>5151.73</v>
      </c>
      <c r="U305" s="41">
        <v>5092.61</v>
      </c>
      <c r="V305" s="41">
        <v>5036.11</v>
      </c>
      <c r="W305" s="41">
        <v>5012.69</v>
      </c>
      <c r="X305" s="41">
        <v>5283.13</v>
      </c>
      <c r="Y305" s="41">
        <v>5231.389999999999</v>
      </c>
    </row>
    <row r="306" spans="1:25" ht="15.75" customHeight="1">
      <c r="A306" s="40">
        <f t="shared" si="7"/>
        <v>44974</v>
      </c>
      <c r="B306" s="41">
        <v>5177.219999999999</v>
      </c>
      <c r="C306" s="41">
        <v>5058.6</v>
      </c>
      <c r="D306" s="41">
        <v>5014.51</v>
      </c>
      <c r="E306" s="41">
        <v>5014.54</v>
      </c>
      <c r="F306" s="41">
        <v>5014.5</v>
      </c>
      <c r="G306" s="41">
        <v>5014.38</v>
      </c>
      <c r="H306" s="41">
        <v>5018.16</v>
      </c>
      <c r="I306" s="41">
        <v>5208.16</v>
      </c>
      <c r="J306" s="41">
        <v>5021.389999999999</v>
      </c>
      <c r="K306" s="41">
        <v>5100.53</v>
      </c>
      <c r="L306" s="41">
        <v>5177.78</v>
      </c>
      <c r="M306" s="41">
        <v>5209.46</v>
      </c>
      <c r="N306" s="41">
        <v>5251.88</v>
      </c>
      <c r="O306" s="41">
        <v>5262.68</v>
      </c>
      <c r="P306" s="41">
        <v>5198.049999999999</v>
      </c>
      <c r="Q306" s="41">
        <v>5206.54</v>
      </c>
      <c r="R306" s="41">
        <v>5167.889999999999</v>
      </c>
      <c r="S306" s="41">
        <v>5132.83</v>
      </c>
      <c r="T306" s="41">
        <v>5163.01</v>
      </c>
      <c r="U306" s="41">
        <v>5101.08</v>
      </c>
      <c r="V306" s="41">
        <v>5044.26</v>
      </c>
      <c r="W306" s="41">
        <v>5012.23</v>
      </c>
      <c r="X306" s="41">
        <v>5292.23</v>
      </c>
      <c r="Y306" s="41">
        <v>5237.74</v>
      </c>
    </row>
    <row r="307" spans="1:25" ht="15.75" customHeight="1">
      <c r="A307" s="40">
        <f t="shared" si="7"/>
        <v>44975</v>
      </c>
      <c r="B307" s="41">
        <v>5177.88</v>
      </c>
      <c r="C307" s="41">
        <v>5062.26</v>
      </c>
      <c r="D307" s="41">
        <v>5014.51</v>
      </c>
      <c r="E307" s="41">
        <v>5014.41</v>
      </c>
      <c r="F307" s="41">
        <v>5014.38</v>
      </c>
      <c r="G307" s="41">
        <v>5014.69</v>
      </c>
      <c r="H307" s="41">
        <v>5046.62</v>
      </c>
      <c r="I307" s="41">
        <v>5210.74</v>
      </c>
      <c r="J307" s="41">
        <v>5028.21</v>
      </c>
      <c r="K307" s="41">
        <v>5065.88</v>
      </c>
      <c r="L307" s="41">
        <v>5097.32</v>
      </c>
      <c r="M307" s="41">
        <v>5051.049999999999</v>
      </c>
      <c r="N307" s="41">
        <v>5085.08</v>
      </c>
      <c r="O307" s="41">
        <v>5018.03</v>
      </c>
      <c r="P307" s="41">
        <v>5013.71</v>
      </c>
      <c r="Q307" s="41">
        <v>5013.799999999999</v>
      </c>
      <c r="R307" s="41">
        <v>5013.969999999999</v>
      </c>
      <c r="S307" s="41">
        <v>5072.98</v>
      </c>
      <c r="T307" s="41">
        <v>5114.53</v>
      </c>
      <c r="U307" s="41">
        <v>5062.17</v>
      </c>
      <c r="V307" s="41">
        <v>5012.49</v>
      </c>
      <c r="W307" s="41">
        <v>5012.139999999999</v>
      </c>
      <c r="X307" s="41">
        <v>5234.48</v>
      </c>
      <c r="Y307" s="41">
        <v>5169.2699999999995</v>
      </c>
    </row>
    <row r="308" spans="1:25" ht="15.75" customHeight="1">
      <c r="A308" s="40">
        <f t="shared" si="7"/>
        <v>44976</v>
      </c>
      <c r="B308" s="41">
        <v>5121.11</v>
      </c>
      <c r="C308" s="41">
        <v>5014.43</v>
      </c>
      <c r="D308" s="41">
        <v>5014.17</v>
      </c>
      <c r="E308" s="41">
        <v>5014.91</v>
      </c>
      <c r="F308" s="41">
        <v>5014.889999999999</v>
      </c>
      <c r="G308" s="41">
        <v>5014.889999999999</v>
      </c>
      <c r="H308" s="41">
        <v>5014.1</v>
      </c>
      <c r="I308" s="41">
        <v>5081.469999999999</v>
      </c>
      <c r="J308" s="41">
        <v>5013.38</v>
      </c>
      <c r="K308" s="41">
        <v>5054.67</v>
      </c>
      <c r="L308" s="41">
        <v>5029.219999999999</v>
      </c>
      <c r="M308" s="41">
        <v>5013.74</v>
      </c>
      <c r="N308" s="41">
        <v>5049.969999999999</v>
      </c>
      <c r="O308" s="41">
        <v>5026.53</v>
      </c>
      <c r="P308" s="41">
        <v>5013.93</v>
      </c>
      <c r="Q308" s="41">
        <v>5086.0599999999995</v>
      </c>
      <c r="R308" s="41">
        <v>5041.17</v>
      </c>
      <c r="S308" s="41">
        <v>5033.049999999999</v>
      </c>
      <c r="T308" s="41">
        <v>5059.7</v>
      </c>
      <c r="U308" s="41">
        <v>5036.79</v>
      </c>
      <c r="V308" s="41">
        <v>5012.46</v>
      </c>
      <c r="W308" s="41">
        <v>5012.42</v>
      </c>
      <c r="X308" s="41">
        <v>5249.889999999999</v>
      </c>
      <c r="Y308" s="41">
        <v>5132.68</v>
      </c>
    </row>
    <row r="309" spans="1:25" ht="15.75" customHeight="1">
      <c r="A309" s="40">
        <f t="shared" si="7"/>
        <v>44977</v>
      </c>
      <c r="B309" s="41">
        <v>5073.5</v>
      </c>
      <c r="C309" s="41">
        <v>5014.17</v>
      </c>
      <c r="D309" s="41">
        <v>5014.18</v>
      </c>
      <c r="E309" s="41">
        <v>5014.13</v>
      </c>
      <c r="F309" s="41">
        <v>5014.15</v>
      </c>
      <c r="G309" s="41">
        <v>5014.26</v>
      </c>
      <c r="H309" s="41">
        <v>5011.45</v>
      </c>
      <c r="I309" s="41">
        <v>5054.049999999999</v>
      </c>
      <c r="J309" s="41">
        <v>5011.87</v>
      </c>
      <c r="K309" s="41">
        <v>5011.66</v>
      </c>
      <c r="L309" s="41">
        <v>5011.54</v>
      </c>
      <c r="M309" s="41">
        <v>5011.13</v>
      </c>
      <c r="N309" s="41">
        <v>5011.59</v>
      </c>
      <c r="O309" s="41">
        <v>5011.5599999999995</v>
      </c>
      <c r="P309" s="41">
        <v>5011.54</v>
      </c>
      <c r="Q309" s="41">
        <v>5011.73</v>
      </c>
      <c r="R309" s="41">
        <v>5012.98</v>
      </c>
      <c r="S309" s="41">
        <v>5013.46</v>
      </c>
      <c r="T309" s="41">
        <v>5010.87</v>
      </c>
      <c r="U309" s="41">
        <v>5010.09</v>
      </c>
      <c r="V309" s="41">
        <v>5009.799999999999</v>
      </c>
      <c r="W309" s="41">
        <v>5009.7</v>
      </c>
      <c r="X309" s="41">
        <v>5205.16</v>
      </c>
      <c r="Y309" s="41">
        <v>5106.2</v>
      </c>
    </row>
    <row r="310" spans="1:25" ht="15.75" customHeight="1">
      <c r="A310" s="40">
        <f t="shared" si="7"/>
        <v>44978</v>
      </c>
      <c r="B310" s="41">
        <v>5087.98</v>
      </c>
      <c r="C310" s="41">
        <v>5014.19</v>
      </c>
      <c r="D310" s="41">
        <v>5014.19</v>
      </c>
      <c r="E310" s="41">
        <v>5014.13</v>
      </c>
      <c r="F310" s="41">
        <v>5014.13</v>
      </c>
      <c r="G310" s="41">
        <v>5014.09</v>
      </c>
      <c r="H310" s="41">
        <v>5011.21</v>
      </c>
      <c r="I310" s="41">
        <v>5074.16</v>
      </c>
      <c r="J310" s="41">
        <v>5011.61</v>
      </c>
      <c r="K310" s="41">
        <v>5011.24</v>
      </c>
      <c r="L310" s="41">
        <v>5011.04</v>
      </c>
      <c r="M310" s="41">
        <v>5010.74</v>
      </c>
      <c r="N310" s="41">
        <v>5011.2699999999995</v>
      </c>
      <c r="O310" s="41">
        <v>5011.26</v>
      </c>
      <c r="P310" s="41">
        <v>5010.889999999999</v>
      </c>
      <c r="Q310" s="41">
        <v>5032.88</v>
      </c>
      <c r="R310" s="41">
        <v>5012.87</v>
      </c>
      <c r="S310" s="41">
        <v>5013.24</v>
      </c>
      <c r="T310" s="41">
        <v>5010.7699999999995</v>
      </c>
      <c r="U310" s="41">
        <v>5009.96</v>
      </c>
      <c r="V310" s="41">
        <v>5009.83</v>
      </c>
      <c r="W310" s="41">
        <v>5009.8099999999995</v>
      </c>
      <c r="X310" s="41">
        <v>5215.61</v>
      </c>
      <c r="Y310" s="41">
        <v>5124.13</v>
      </c>
    </row>
    <row r="311" spans="1:25" ht="15.75" customHeight="1">
      <c r="A311" s="40">
        <f t="shared" si="7"/>
        <v>44979</v>
      </c>
      <c r="B311" s="41">
        <v>5088.12</v>
      </c>
      <c r="C311" s="41">
        <v>5014.18</v>
      </c>
      <c r="D311" s="41">
        <v>5014.139999999999</v>
      </c>
      <c r="E311" s="41">
        <v>5014.09</v>
      </c>
      <c r="F311" s="41">
        <v>5014.13</v>
      </c>
      <c r="G311" s="41">
        <v>5014.15</v>
      </c>
      <c r="H311" s="41">
        <v>5011.49</v>
      </c>
      <c r="I311" s="41">
        <v>5074.32</v>
      </c>
      <c r="J311" s="41">
        <v>5011.799999999999</v>
      </c>
      <c r="K311" s="41">
        <v>5011.66</v>
      </c>
      <c r="L311" s="41">
        <v>5011.13</v>
      </c>
      <c r="M311" s="41">
        <v>5011.36</v>
      </c>
      <c r="N311" s="41">
        <v>5011.28</v>
      </c>
      <c r="O311" s="41">
        <v>5011.24</v>
      </c>
      <c r="P311" s="41">
        <v>5011.5199999999995</v>
      </c>
      <c r="Q311" s="41">
        <v>5037.44</v>
      </c>
      <c r="R311" s="41">
        <v>5012.3099999999995</v>
      </c>
      <c r="S311" s="41">
        <v>5013.139999999999</v>
      </c>
      <c r="T311" s="41">
        <v>5010.42</v>
      </c>
      <c r="U311" s="41">
        <v>5009.9</v>
      </c>
      <c r="V311" s="41">
        <v>5009.74</v>
      </c>
      <c r="W311" s="41">
        <v>5008.799999999999</v>
      </c>
      <c r="X311" s="41">
        <v>5219.15</v>
      </c>
      <c r="Y311" s="41">
        <v>5126.08</v>
      </c>
    </row>
    <row r="312" spans="1:25" ht="15.75" customHeight="1">
      <c r="A312" s="40">
        <f t="shared" si="7"/>
        <v>44980</v>
      </c>
      <c r="B312" s="41">
        <v>5141.66</v>
      </c>
      <c r="C312" s="41">
        <v>5023.95</v>
      </c>
      <c r="D312" s="41">
        <v>5014.43</v>
      </c>
      <c r="E312" s="41">
        <v>5014.889999999999</v>
      </c>
      <c r="F312" s="41">
        <v>5014.85</v>
      </c>
      <c r="G312" s="41">
        <v>5014.74</v>
      </c>
      <c r="H312" s="41">
        <v>5013.18</v>
      </c>
      <c r="I312" s="41">
        <v>5153.61</v>
      </c>
      <c r="J312" s="41">
        <v>5013.87</v>
      </c>
      <c r="K312" s="41">
        <v>5073.32</v>
      </c>
      <c r="L312" s="41">
        <v>5053.88</v>
      </c>
      <c r="M312" s="41">
        <v>5024.21</v>
      </c>
      <c r="N312" s="41">
        <v>5077.1</v>
      </c>
      <c r="O312" s="41">
        <v>5053.5199999999995</v>
      </c>
      <c r="P312" s="41">
        <v>5013.73</v>
      </c>
      <c r="Q312" s="41">
        <v>5109.67</v>
      </c>
      <c r="R312" s="41">
        <v>5066.68</v>
      </c>
      <c r="S312" s="41">
        <v>5059.75</v>
      </c>
      <c r="T312" s="41">
        <v>5102.91</v>
      </c>
      <c r="U312" s="41">
        <v>5075.219999999999</v>
      </c>
      <c r="V312" s="41">
        <v>5012.63</v>
      </c>
      <c r="W312" s="41">
        <v>5012.43</v>
      </c>
      <c r="X312" s="41">
        <v>5280.889999999999</v>
      </c>
      <c r="Y312" s="41">
        <v>5178.61</v>
      </c>
    </row>
    <row r="313" spans="1:25" ht="15.75" customHeight="1">
      <c r="A313" s="40">
        <f t="shared" si="7"/>
        <v>44981</v>
      </c>
      <c r="B313" s="41">
        <v>5122.98</v>
      </c>
      <c r="C313" s="41">
        <v>5014.75</v>
      </c>
      <c r="D313" s="41">
        <v>5014.88</v>
      </c>
      <c r="E313" s="41">
        <v>5014.92</v>
      </c>
      <c r="F313" s="41">
        <v>5014.88</v>
      </c>
      <c r="G313" s="41">
        <v>5014.719999999999</v>
      </c>
      <c r="H313" s="41">
        <v>5013.5</v>
      </c>
      <c r="I313" s="41">
        <v>5013.5199999999995</v>
      </c>
      <c r="J313" s="41">
        <v>5013.83</v>
      </c>
      <c r="K313" s="41">
        <v>5014.13</v>
      </c>
      <c r="L313" s="41">
        <v>5014.1</v>
      </c>
      <c r="M313" s="41">
        <v>5014.08</v>
      </c>
      <c r="N313" s="41">
        <v>5014.01</v>
      </c>
      <c r="O313" s="41">
        <v>5014.03</v>
      </c>
      <c r="P313" s="41">
        <v>5013.93</v>
      </c>
      <c r="Q313" s="41">
        <v>5013.92</v>
      </c>
      <c r="R313" s="41">
        <v>5014.139999999999</v>
      </c>
      <c r="S313" s="41">
        <v>5014.08</v>
      </c>
      <c r="T313" s="41">
        <v>5012.2</v>
      </c>
      <c r="U313" s="41">
        <v>5012.13</v>
      </c>
      <c r="V313" s="41">
        <v>5012.139999999999</v>
      </c>
      <c r="W313" s="41">
        <v>5011.79</v>
      </c>
      <c r="X313" s="41">
        <v>5177.21</v>
      </c>
      <c r="Y313" s="41">
        <v>5093.28</v>
      </c>
    </row>
    <row r="314" spans="1:25" ht="15.75" customHeight="1">
      <c r="A314" s="40">
        <f t="shared" si="7"/>
        <v>44982</v>
      </c>
      <c r="B314" s="41">
        <v>5019.7699999999995</v>
      </c>
      <c r="C314" s="41">
        <v>5014.85</v>
      </c>
      <c r="D314" s="41">
        <v>5014.91</v>
      </c>
      <c r="E314" s="41">
        <v>5014.92</v>
      </c>
      <c r="F314" s="41">
        <v>5014.9</v>
      </c>
      <c r="G314" s="41">
        <v>5014.799999999999</v>
      </c>
      <c r="H314" s="41">
        <v>5013.76</v>
      </c>
      <c r="I314" s="41">
        <v>5013.58</v>
      </c>
      <c r="J314" s="41">
        <v>5013.82</v>
      </c>
      <c r="K314" s="41">
        <v>5014.12</v>
      </c>
      <c r="L314" s="41">
        <v>5013.91</v>
      </c>
      <c r="M314" s="41">
        <v>5013.83</v>
      </c>
      <c r="N314" s="41">
        <v>5013.78</v>
      </c>
      <c r="O314" s="41">
        <v>5013.86</v>
      </c>
      <c r="P314" s="41">
        <v>5013.98</v>
      </c>
      <c r="Q314" s="41">
        <v>5014.11</v>
      </c>
      <c r="R314" s="41">
        <v>5014.17</v>
      </c>
      <c r="S314" s="41">
        <v>5014.15</v>
      </c>
      <c r="T314" s="41">
        <v>5012.36</v>
      </c>
      <c r="U314" s="41">
        <v>5012.35</v>
      </c>
      <c r="V314" s="41">
        <v>5012.43</v>
      </c>
      <c r="W314" s="41">
        <v>5012.08</v>
      </c>
      <c r="X314" s="41">
        <v>5178.42</v>
      </c>
      <c r="Y314" s="41">
        <v>5114.34</v>
      </c>
    </row>
    <row r="315" spans="1:25" ht="15.75" customHeight="1">
      <c r="A315" s="40">
        <f t="shared" si="7"/>
        <v>44983</v>
      </c>
      <c r="B315" s="41">
        <v>5030.57</v>
      </c>
      <c r="C315" s="41">
        <v>5014.469999999999</v>
      </c>
      <c r="D315" s="41">
        <v>5015</v>
      </c>
      <c r="E315" s="41">
        <v>5014.99</v>
      </c>
      <c r="F315" s="41">
        <v>5014.95</v>
      </c>
      <c r="G315" s="41">
        <v>5014.94</v>
      </c>
      <c r="H315" s="41">
        <v>5013.99</v>
      </c>
      <c r="I315" s="41">
        <v>5014.17</v>
      </c>
      <c r="J315" s="41">
        <v>5013.889999999999</v>
      </c>
      <c r="K315" s="41">
        <v>5013.91</v>
      </c>
      <c r="L315" s="41">
        <v>5013.78</v>
      </c>
      <c r="M315" s="41">
        <v>5013.48</v>
      </c>
      <c r="N315" s="41">
        <v>5013.53</v>
      </c>
      <c r="O315" s="41">
        <v>5013.51</v>
      </c>
      <c r="P315" s="41">
        <v>5013.549999999999</v>
      </c>
      <c r="Q315" s="41">
        <v>5013.93</v>
      </c>
      <c r="R315" s="41">
        <v>5014.11</v>
      </c>
      <c r="S315" s="41">
        <v>5014.049999999999</v>
      </c>
      <c r="T315" s="41">
        <v>5012.299999999999</v>
      </c>
      <c r="U315" s="41">
        <v>5012.54</v>
      </c>
      <c r="V315" s="41">
        <v>5012.45</v>
      </c>
      <c r="W315" s="41">
        <v>5012.04</v>
      </c>
      <c r="X315" s="41">
        <v>5135.43</v>
      </c>
      <c r="Y315" s="41">
        <v>5058.46</v>
      </c>
    </row>
    <row r="316" spans="1:25" ht="15.75" customHeight="1">
      <c r="A316" s="40">
        <f t="shared" si="7"/>
        <v>44984</v>
      </c>
      <c r="B316" s="41">
        <v>5027.23</v>
      </c>
      <c r="C316" s="41">
        <v>5014.94</v>
      </c>
      <c r="D316" s="41">
        <v>5014.969999999999</v>
      </c>
      <c r="E316" s="41">
        <v>5014.889999999999</v>
      </c>
      <c r="F316" s="41">
        <v>5014.78</v>
      </c>
      <c r="G316" s="41">
        <v>5014.58</v>
      </c>
      <c r="H316" s="41">
        <v>5013.83</v>
      </c>
      <c r="I316" s="41">
        <v>5014.34</v>
      </c>
      <c r="J316" s="41">
        <v>5013.98</v>
      </c>
      <c r="K316" s="41">
        <v>5014.0199999999995</v>
      </c>
      <c r="L316" s="41">
        <v>5014.04</v>
      </c>
      <c r="M316" s="41">
        <v>5014</v>
      </c>
      <c r="N316" s="41">
        <v>5013.98</v>
      </c>
      <c r="O316" s="41">
        <v>5014.01</v>
      </c>
      <c r="P316" s="41">
        <v>5013.96</v>
      </c>
      <c r="Q316" s="41">
        <v>5014.09</v>
      </c>
      <c r="R316" s="41">
        <v>5014.0599999999995</v>
      </c>
      <c r="S316" s="41">
        <v>5014.59</v>
      </c>
      <c r="T316" s="41">
        <v>5012.98</v>
      </c>
      <c r="U316" s="41">
        <v>5012.92</v>
      </c>
      <c r="V316" s="41">
        <v>5012.96</v>
      </c>
      <c r="W316" s="41">
        <v>5012.82</v>
      </c>
      <c r="X316" s="41">
        <v>5135.08</v>
      </c>
      <c r="Y316" s="41">
        <v>5069.32</v>
      </c>
    </row>
    <row r="317" spans="1:25" ht="15.75" customHeight="1">
      <c r="A317" s="40">
        <f t="shared" si="7"/>
        <v>44985</v>
      </c>
      <c r="B317" s="41">
        <v>5027.71</v>
      </c>
      <c r="C317" s="41">
        <v>5015.26</v>
      </c>
      <c r="D317" s="41">
        <v>5015.28</v>
      </c>
      <c r="E317" s="41">
        <v>5015.26</v>
      </c>
      <c r="F317" s="41">
        <v>5015.19</v>
      </c>
      <c r="G317" s="41">
        <v>5015.01</v>
      </c>
      <c r="H317" s="41">
        <v>5013.71</v>
      </c>
      <c r="I317" s="41">
        <v>5014.0599999999995</v>
      </c>
      <c r="J317" s="41">
        <v>5014.58</v>
      </c>
      <c r="K317" s="41">
        <v>5014.53</v>
      </c>
      <c r="L317" s="41">
        <v>5014.5</v>
      </c>
      <c r="M317" s="41">
        <v>5014.49</v>
      </c>
      <c r="N317" s="41">
        <v>5014.5199999999995</v>
      </c>
      <c r="O317" s="41">
        <v>5014.53</v>
      </c>
      <c r="P317" s="41">
        <v>5014.48</v>
      </c>
      <c r="Q317" s="41">
        <v>5014.57</v>
      </c>
      <c r="R317" s="41">
        <v>5014.62</v>
      </c>
      <c r="S317" s="41">
        <v>5014.33</v>
      </c>
      <c r="T317" s="41">
        <v>5012.51</v>
      </c>
      <c r="U317" s="41">
        <v>5012.58</v>
      </c>
      <c r="V317" s="41">
        <v>5012.549999999999</v>
      </c>
      <c r="W317" s="41">
        <v>5012.41</v>
      </c>
      <c r="X317" s="41">
        <v>5138.65</v>
      </c>
      <c r="Y317" s="41">
        <v>5069.41</v>
      </c>
    </row>
    <row r="318" spans="1:25" ht="15.75" customHeight="1">
      <c r="A318" s="40"/>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row>
    <row r="319" spans="1:25" ht="15.75" customHeight="1">
      <c r="A319" s="40"/>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9" t="s">
        <v>77</v>
      </c>
      <c r="B324" s="92" t="s">
        <v>78</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87" t="s">
        <v>79</v>
      </c>
      <c r="C326" s="87" t="s">
        <v>80</v>
      </c>
      <c r="D326" s="87" t="s">
        <v>81</v>
      </c>
      <c r="E326" s="87" t="s">
        <v>82</v>
      </c>
      <c r="F326" s="87" t="s">
        <v>83</v>
      </c>
      <c r="G326" s="87" t="s">
        <v>84</v>
      </c>
      <c r="H326" s="87" t="s">
        <v>85</v>
      </c>
      <c r="I326" s="87" t="s">
        <v>86</v>
      </c>
      <c r="J326" s="87" t="s">
        <v>87</v>
      </c>
      <c r="K326" s="87" t="s">
        <v>88</v>
      </c>
      <c r="L326" s="87" t="s">
        <v>89</v>
      </c>
      <c r="M326" s="87" t="s">
        <v>90</v>
      </c>
      <c r="N326" s="87" t="s">
        <v>91</v>
      </c>
      <c r="O326" s="87" t="s">
        <v>92</v>
      </c>
      <c r="P326" s="87" t="s">
        <v>93</v>
      </c>
      <c r="Q326" s="87" t="s">
        <v>94</v>
      </c>
      <c r="R326" s="87" t="s">
        <v>95</v>
      </c>
      <c r="S326" s="87" t="s">
        <v>96</v>
      </c>
      <c r="T326" s="87" t="s">
        <v>97</v>
      </c>
      <c r="U326" s="87" t="s">
        <v>98</v>
      </c>
      <c r="V326" s="87" t="s">
        <v>99</v>
      </c>
      <c r="W326" s="87" t="s">
        <v>100</v>
      </c>
      <c r="X326" s="87" t="s">
        <v>101</v>
      </c>
      <c r="Y326" s="87" t="s">
        <v>102</v>
      </c>
    </row>
    <row r="327" spans="1:25" ht="15.75" customHeight="1">
      <c r="A327" s="9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row>
    <row r="328" spans="1:25" ht="15.75" customHeight="1">
      <c r="A328" s="40">
        <f>A30</f>
        <v>44958</v>
      </c>
      <c r="B328" s="41">
        <v>3567.1499999999996</v>
      </c>
      <c r="C328" s="41">
        <v>3501.6499999999996</v>
      </c>
      <c r="D328" s="41">
        <v>3502.04</v>
      </c>
      <c r="E328" s="41">
        <v>3502.08</v>
      </c>
      <c r="F328" s="41">
        <v>3502.08</v>
      </c>
      <c r="G328" s="41">
        <v>3501.66</v>
      </c>
      <c r="H328" s="41">
        <v>3500.2699999999995</v>
      </c>
      <c r="I328" s="41">
        <v>3500.4799999999996</v>
      </c>
      <c r="J328" s="41">
        <v>3501.1499999999996</v>
      </c>
      <c r="K328" s="41">
        <v>3501.5299999999997</v>
      </c>
      <c r="L328" s="41">
        <v>3516.3899999999994</v>
      </c>
      <c r="M328" s="41">
        <v>3598.74</v>
      </c>
      <c r="N328" s="41">
        <v>3633.9799999999996</v>
      </c>
      <c r="O328" s="41">
        <v>3644.2</v>
      </c>
      <c r="P328" s="41">
        <v>3596.83</v>
      </c>
      <c r="Q328" s="41">
        <v>3599.5199999999995</v>
      </c>
      <c r="R328" s="41">
        <v>3578.3899999999994</v>
      </c>
      <c r="S328" s="41">
        <v>3613.33</v>
      </c>
      <c r="T328" s="41">
        <v>3500.45</v>
      </c>
      <c r="U328" s="41">
        <v>3500.41</v>
      </c>
      <c r="V328" s="41">
        <v>3500.3999999999996</v>
      </c>
      <c r="W328" s="41">
        <v>3500.08</v>
      </c>
      <c r="X328" s="41">
        <v>3725.29</v>
      </c>
      <c r="Y328" s="41">
        <v>3611.62</v>
      </c>
    </row>
    <row r="329" spans="1:25" ht="15.75" customHeight="1">
      <c r="A329" s="40">
        <f>A328+1</f>
        <v>44959</v>
      </c>
      <c r="B329" s="41">
        <v>3615.74</v>
      </c>
      <c r="C329" s="41">
        <v>3501.3099999999995</v>
      </c>
      <c r="D329" s="41">
        <v>3501.2299999999996</v>
      </c>
      <c r="E329" s="41">
        <v>3501.17</v>
      </c>
      <c r="F329" s="41">
        <v>3501.45</v>
      </c>
      <c r="G329" s="41">
        <v>3501.3599999999997</v>
      </c>
      <c r="H329" s="41">
        <v>3500.24</v>
      </c>
      <c r="I329" s="41">
        <v>3652.7599999999998</v>
      </c>
      <c r="J329" s="41">
        <v>3501.67</v>
      </c>
      <c r="K329" s="41">
        <v>3544.2699999999995</v>
      </c>
      <c r="L329" s="41">
        <v>3620.0199999999995</v>
      </c>
      <c r="M329" s="41">
        <v>3664.0099999999998</v>
      </c>
      <c r="N329" s="41">
        <v>3683.18</v>
      </c>
      <c r="O329" s="41">
        <v>3638.04</v>
      </c>
      <c r="P329" s="41">
        <v>3551.3199999999997</v>
      </c>
      <c r="Q329" s="41">
        <v>3558.93</v>
      </c>
      <c r="R329" s="41">
        <v>3541.0199999999995</v>
      </c>
      <c r="S329" s="41">
        <v>3606.2599999999998</v>
      </c>
      <c r="T329" s="41">
        <v>3500.0199999999995</v>
      </c>
      <c r="U329" s="41">
        <v>3500.0099999999998</v>
      </c>
      <c r="V329" s="41">
        <v>3499.96</v>
      </c>
      <c r="W329" s="41">
        <v>3500.0199999999995</v>
      </c>
      <c r="X329" s="41">
        <v>3719.5499999999997</v>
      </c>
      <c r="Y329" s="41">
        <v>3647.3999999999996</v>
      </c>
    </row>
    <row r="330" spans="1:25" ht="15.75" customHeight="1">
      <c r="A330" s="40">
        <f aca="true" t="shared" si="8" ref="A330:A358">A329+1</f>
        <v>44960</v>
      </c>
      <c r="B330" s="41">
        <v>3566.9799999999996</v>
      </c>
      <c r="C330" s="41">
        <v>3502.2</v>
      </c>
      <c r="D330" s="41">
        <v>3502.22</v>
      </c>
      <c r="E330" s="41">
        <v>3502.21</v>
      </c>
      <c r="F330" s="41">
        <v>3502.3999999999996</v>
      </c>
      <c r="G330" s="41">
        <v>3502.25</v>
      </c>
      <c r="H330" s="41">
        <v>3501.1899999999996</v>
      </c>
      <c r="I330" s="41">
        <v>3657.0699999999997</v>
      </c>
      <c r="J330" s="41">
        <v>3501.66</v>
      </c>
      <c r="K330" s="41">
        <v>3539.24</v>
      </c>
      <c r="L330" s="41">
        <v>3612.75</v>
      </c>
      <c r="M330" s="41">
        <v>3652.4399999999996</v>
      </c>
      <c r="N330" s="41">
        <v>3671.7599999999998</v>
      </c>
      <c r="O330" s="41">
        <v>3630.45</v>
      </c>
      <c r="P330" s="41">
        <v>3538.1899999999996</v>
      </c>
      <c r="Q330" s="41">
        <v>3549.93</v>
      </c>
      <c r="R330" s="41">
        <v>3534.7</v>
      </c>
      <c r="S330" s="41">
        <v>3603.0699999999997</v>
      </c>
      <c r="T330" s="41">
        <v>3499.9799999999996</v>
      </c>
      <c r="U330" s="41">
        <v>3499.91</v>
      </c>
      <c r="V330" s="41">
        <v>3499.8399999999997</v>
      </c>
      <c r="W330" s="41">
        <v>3499.5899999999997</v>
      </c>
      <c r="X330" s="41">
        <v>3723.3499999999995</v>
      </c>
      <c r="Y330" s="41">
        <v>3645.91</v>
      </c>
    </row>
    <row r="331" spans="1:25" ht="15.75" customHeight="1">
      <c r="A331" s="40">
        <f t="shared" si="8"/>
        <v>44961</v>
      </c>
      <c r="B331" s="41">
        <v>3562.21</v>
      </c>
      <c r="C331" s="41">
        <v>3501.9399999999996</v>
      </c>
      <c r="D331" s="41">
        <v>3502.0499999999997</v>
      </c>
      <c r="E331" s="41">
        <v>3502.0599999999995</v>
      </c>
      <c r="F331" s="41">
        <v>3501.9799999999996</v>
      </c>
      <c r="G331" s="41">
        <v>3501.95</v>
      </c>
      <c r="H331" s="41">
        <v>3500.42</v>
      </c>
      <c r="I331" s="41">
        <v>3577.22</v>
      </c>
      <c r="J331" s="41">
        <v>3501.2999999999997</v>
      </c>
      <c r="K331" s="41">
        <v>3501.49</v>
      </c>
      <c r="L331" s="41">
        <v>3501.5299999999997</v>
      </c>
      <c r="M331" s="41">
        <v>3520.8899999999994</v>
      </c>
      <c r="N331" s="41">
        <v>3501.4399999999996</v>
      </c>
      <c r="O331" s="41">
        <v>3501.4799999999996</v>
      </c>
      <c r="P331" s="41">
        <v>3501.4799999999996</v>
      </c>
      <c r="Q331" s="41">
        <v>3554.46</v>
      </c>
      <c r="R331" s="41">
        <v>3528.93</v>
      </c>
      <c r="S331" s="41">
        <v>3585.3799999999997</v>
      </c>
      <c r="T331" s="41">
        <v>3499.8999999999996</v>
      </c>
      <c r="U331" s="41">
        <v>3500.04</v>
      </c>
      <c r="V331" s="41">
        <v>3499.9399999999996</v>
      </c>
      <c r="W331" s="41">
        <v>3499.66</v>
      </c>
      <c r="X331" s="41">
        <v>3697.1899999999996</v>
      </c>
      <c r="Y331" s="41">
        <v>3568.8599999999997</v>
      </c>
    </row>
    <row r="332" spans="1:25" ht="15.75" customHeight="1">
      <c r="A332" s="40">
        <f t="shared" si="8"/>
        <v>44962</v>
      </c>
      <c r="B332" s="41">
        <v>3527.2599999999998</v>
      </c>
      <c r="C332" s="41">
        <v>3502.0999999999995</v>
      </c>
      <c r="D332" s="41">
        <v>3502.0999999999995</v>
      </c>
      <c r="E332" s="41">
        <v>3502.0999999999995</v>
      </c>
      <c r="F332" s="41">
        <v>3502.0699999999997</v>
      </c>
      <c r="G332" s="41">
        <v>3502.0599999999995</v>
      </c>
      <c r="H332" s="41">
        <v>3501.21</v>
      </c>
      <c r="I332" s="41">
        <v>3555.45</v>
      </c>
      <c r="J332" s="41">
        <v>3501.0299999999997</v>
      </c>
      <c r="K332" s="41">
        <v>3501.37</v>
      </c>
      <c r="L332" s="41">
        <v>3502.8099999999995</v>
      </c>
      <c r="M332" s="41">
        <v>3544.46</v>
      </c>
      <c r="N332" s="41">
        <v>3602.2</v>
      </c>
      <c r="O332" s="41">
        <v>3611.75</v>
      </c>
      <c r="P332" s="41">
        <v>3551.3399999999997</v>
      </c>
      <c r="Q332" s="41">
        <v>3595.75</v>
      </c>
      <c r="R332" s="41">
        <v>3594.66</v>
      </c>
      <c r="S332" s="41">
        <v>3594.6399999999994</v>
      </c>
      <c r="T332" s="41">
        <v>3499.92</v>
      </c>
      <c r="U332" s="41">
        <v>3499.8999999999996</v>
      </c>
      <c r="V332" s="41">
        <v>3499.79</v>
      </c>
      <c r="W332" s="41">
        <v>3499.71</v>
      </c>
      <c r="X332" s="41">
        <v>3680.25</v>
      </c>
      <c r="Y332" s="41">
        <v>3586.8999999999996</v>
      </c>
    </row>
    <row r="333" spans="1:25" ht="15.75" customHeight="1">
      <c r="A333" s="40">
        <f t="shared" si="8"/>
        <v>44963</v>
      </c>
      <c r="B333" s="41">
        <v>3545.7299999999996</v>
      </c>
      <c r="C333" s="41">
        <v>3502.1399999999994</v>
      </c>
      <c r="D333" s="41">
        <v>3502.1499999999996</v>
      </c>
      <c r="E333" s="41">
        <v>3502.1399999999994</v>
      </c>
      <c r="F333" s="41">
        <v>3502.1099999999997</v>
      </c>
      <c r="G333" s="41">
        <v>3502.0299999999997</v>
      </c>
      <c r="H333" s="41">
        <v>3500.49</v>
      </c>
      <c r="I333" s="41">
        <v>3614.68</v>
      </c>
      <c r="J333" s="41">
        <v>3501.41</v>
      </c>
      <c r="K333" s="41">
        <v>3514.5999999999995</v>
      </c>
      <c r="L333" s="41">
        <v>3584.33</v>
      </c>
      <c r="M333" s="41">
        <v>3618.2599999999998</v>
      </c>
      <c r="N333" s="41">
        <v>3635.7699999999995</v>
      </c>
      <c r="O333" s="41">
        <v>3597.37</v>
      </c>
      <c r="P333" s="41">
        <v>3516.72</v>
      </c>
      <c r="Q333" s="41">
        <v>3523.3099999999995</v>
      </c>
      <c r="R333" s="41">
        <v>3508.2</v>
      </c>
      <c r="S333" s="41">
        <v>3579.3899999999994</v>
      </c>
      <c r="T333" s="41">
        <v>3499.75</v>
      </c>
      <c r="U333" s="41">
        <v>3499.75</v>
      </c>
      <c r="V333" s="41">
        <v>3499.5099999999998</v>
      </c>
      <c r="W333" s="41">
        <v>3499.2699999999995</v>
      </c>
      <c r="X333" s="41">
        <v>3695.21</v>
      </c>
      <c r="Y333" s="41">
        <v>3576.1499999999996</v>
      </c>
    </row>
    <row r="334" spans="1:25" ht="15.75" customHeight="1">
      <c r="A334" s="40">
        <f t="shared" si="8"/>
        <v>44964</v>
      </c>
      <c r="B334" s="41">
        <v>3558.6299999999997</v>
      </c>
      <c r="C334" s="41">
        <v>3502.1499999999996</v>
      </c>
      <c r="D334" s="41">
        <v>3502.17</v>
      </c>
      <c r="E334" s="41">
        <v>3502.2799999999997</v>
      </c>
      <c r="F334" s="41">
        <v>3502.1499999999996</v>
      </c>
      <c r="G334" s="41">
        <v>3502.17</v>
      </c>
      <c r="H334" s="41">
        <v>3500.8499999999995</v>
      </c>
      <c r="I334" s="41">
        <v>3633.08</v>
      </c>
      <c r="J334" s="41">
        <v>3501.4399999999996</v>
      </c>
      <c r="K334" s="41">
        <v>3529.21</v>
      </c>
      <c r="L334" s="41">
        <v>3592.6499999999996</v>
      </c>
      <c r="M334" s="41">
        <v>3630.8199999999997</v>
      </c>
      <c r="N334" s="41">
        <v>3648.8099999999995</v>
      </c>
      <c r="O334" s="41">
        <v>3612.04</v>
      </c>
      <c r="P334" s="41">
        <v>3534.5699999999997</v>
      </c>
      <c r="Q334" s="41">
        <v>3541.5599999999995</v>
      </c>
      <c r="R334" s="41">
        <v>3527.5199999999995</v>
      </c>
      <c r="S334" s="41">
        <v>3595.3999999999996</v>
      </c>
      <c r="T334" s="41">
        <v>3500.21</v>
      </c>
      <c r="U334" s="41">
        <v>3500.16</v>
      </c>
      <c r="V334" s="41">
        <v>3500.0199999999995</v>
      </c>
      <c r="W334" s="41">
        <v>3499.92</v>
      </c>
      <c r="X334" s="41">
        <v>3700.29</v>
      </c>
      <c r="Y334" s="41">
        <v>3641.8799999999997</v>
      </c>
    </row>
    <row r="335" spans="1:25" ht="15.75" customHeight="1">
      <c r="A335" s="40">
        <f t="shared" si="8"/>
        <v>44965</v>
      </c>
      <c r="B335" s="41">
        <v>3558.7</v>
      </c>
      <c r="C335" s="41">
        <v>3502.0899999999997</v>
      </c>
      <c r="D335" s="41">
        <v>3501.9799999999996</v>
      </c>
      <c r="E335" s="41">
        <v>3502.1099999999997</v>
      </c>
      <c r="F335" s="41">
        <v>3502.0699999999997</v>
      </c>
      <c r="G335" s="41">
        <v>3502</v>
      </c>
      <c r="H335" s="41">
        <v>3500.16</v>
      </c>
      <c r="I335" s="41">
        <v>3500.72</v>
      </c>
      <c r="J335" s="41">
        <v>3501.2799999999997</v>
      </c>
      <c r="K335" s="41">
        <v>3501.58</v>
      </c>
      <c r="L335" s="41">
        <v>3588.2699999999995</v>
      </c>
      <c r="M335" s="41">
        <v>3663.1099999999997</v>
      </c>
      <c r="N335" s="41">
        <v>3712.95</v>
      </c>
      <c r="O335" s="41">
        <v>3725.8099999999995</v>
      </c>
      <c r="P335" s="41">
        <v>3675.0199999999995</v>
      </c>
      <c r="Q335" s="41">
        <v>3679.17</v>
      </c>
      <c r="R335" s="41">
        <v>3666.41</v>
      </c>
      <c r="S335" s="41">
        <v>3666.5899999999997</v>
      </c>
      <c r="T335" s="41">
        <v>3602.12</v>
      </c>
      <c r="U335" s="41">
        <v>3562.18</v>
      </c>
      <c r="V335" s="41">
        <v>3524.7799999999997</v>
      </c>
      <c r="W335" s="41">
        <v>3500.2</v>
      </c>
      <c r="X335" s="41">
        <v>3775.12</v>
      </c>
      <c r="Y335" s="41">
        <v>3677.5199999999995</v>
      </c>
    </row>
    <row r="336" spans="1:25" ht="15.75" customHeight="1">
      <c r="A336" s="40">
        <f t="shared" si="8"/>
        <v>44966</v>
      </c>
      <c r="B336" s="41">
        <v>3627.29</v>
      </c>
      <c r="C336" s="41">
        <v>3503.3199999999997</v>
      </c>
      <c r="D336" s="41">
        <v>3501.9399999999996</v>
      </c>
      <c r="E336" s="41">
        <v>3501.95</v>
      </c>
      <c r="F336" s="41">
        <v>3501.9399999999996</v>
      </c>
      <c r="G336" s="41">
        <v>3501.37</v>
      </c>
      <c r="H336" s="41">
        <v>3500.6299999999997</v>
      </c>
      <c r="I336" s="41">
        <v>3634.8399999999997</v>
      </c>
      <c r="J336" s="41">
        <v>3501.6299999999997</v>
      </c>
      <c r="K336" s="41">
        <v>3541.1499999999996</v>
      </c>
      <c r="L336" s="41">
        <v>3603.5099999999998</v>
      </c>
      <c r="M336" s="41">
        <v>3644.8099999999995</v>
      </c>
      <c r="N336" s="41">
        <v>3699.5199999999995</v>
      </c>
      <c r="O336" s="41">
        <v>3734.3899999999994</v>
      </c>
      <c r="P336" s="41">
        <v>3690</v>
      </c>
      <c r="Q336" s="41">
        <v>3699.37</v>
      </c>
      <c r="R336" s="41">
        <v>3683.0999999999995</v>
      </c>
      <c r="S336" s="41">
        <v>3676.1299999999997</v>
      </c>
      <c r="T336" s="41">
        <v>3592.72</v>
      </c>
      <c r="U336" s="41">
        <v>3551.0099999999998</v>
      </c>
      <c r="V336" s="41">
        <v>3500.0899999999997</v>
      </c>
      <c r="W336" s="41">
        <v>3499.66</v>
      </c>
      <c r="X336" s="41">
        <v>3769.17</v>
      </c>
      <c r="Y336" s="41">
        <v>3679.04</v>
      </c>
    </row>
    <row r="337" spans="1:25" ht="15.75" customHeight="1">
      <c r="A337" s="40">
        <f t="shared" si="8"/>
        <v>44967</v>
      </c>
      <c r="B337" s="41">
        <v>3638.1899999999996</v>
      </c>
      <c r="C337" s="41">
        <v>3514.0299999999997</v>
      </c>
      <c r="D337" s="41">
        <v>3501.92</v>
      </c>
      <c r="E337" s="41">
        <v>3501.8999999999996</v>
      </c>
      <c r="F337" s="41">
        <v>3501.8399999999997</v>
      </c>
      <c r="G337" s="41">
        <v>3501.5099999999998</v>
      </c>
      <c r="H337" s="41">
        <v>3500.49</v>
      </c>
      <c r="I337" s="41">
        <v>3681.8199999999997</v>
      </c>
      <c r="J337" s="41">
        <v>3501.42</v>
      </c>
      <c r="K337" s="41">
        <v>3565.0999999999995</v>
      </c>
      <c r="L337" s="41">
        <v>3645.68</v>
      </c>
      <c r="M337" s="41">
        <v>3678.87</v>
      </c>
      <c r="N337" s="41">
        <v>3744.99</v>
      </c>
      <c r="O337" s="41">
        <v>3752.91</v>
      </c>
      <c r="P337" s="41">
        <v>3695.0699999999997</v>
      </c>
      <c r="Q337" s="41">
        <v>3713.0899999999997</v>
      </c>
      <c r="R337" s="41">
        <v>3689.99</v>
      </c>
      <c r="S337" s="41">
        <v>3707.66</v>
      </c>
      <c r="T337" s="41">
        <v>3663.68</v>
      </c>
      <c r="U337" s="41">
        <v>3623.5599999999995</v>
      </c>
      <c r="V337" s="41">
        <v>3568.66</v>
      </c>
      <c r="W337" s="41">
        <v>3500.0599999999995</v>
      </c>
      <c r="X337" s="41">
        <v>3791.8099999999995</v>
      </c>
      <c r="Y337" s="41">
        <v>3756.21</v>
      </c>
    </row>
    <row r="338" spans="1:25" ht="15.75" customHeight="1">
      <c r="A338" s="40">
        <f t="shared" si="8"/>
        <v>44968</v>
      </c>
      <c r="B338" s="41">
        <v>3634.5499999999997</v>
      </c>
      <c r="C338" s="41">
        <v>3501.91</v>
      </c>
      <c r="D338" s="41">
        <v>3501.93</v>
      </c>
      <c r="E338" s="41">
        <v>3501.93</v>
      </c>
      <c r="F338" s="41">
        <v>3501.8999999999996</v>
      </c>
      <c r="G338" s="41">
        <v>3501.43</v>
      </c>
      <c r="H338" s="41">
        <v>3500.6899999999996</v>
      </c>
      <c r="I338" s="41">
        <v>3627.45</v>
      </c>
      <c r="J338" s="41">
        <v>3501.6499999999996</v>
      </c>
      <c r="K338" s="41">
        <v>3534.6099999999997</v>
      </c>
      <c r="L338" s="41">
        <v>3597.47</v>
      </c>
      <c r="M338" s="41">
        <v>3637.33</v>
      </c>
      <c r="N338" s="41">
        <v>3690.08</v>
      </c>
      <c r="O338" s="41">
        <v>3724.1399999999994</v>
      </c>
      <c r="P338" s="41">
        <v>3679.1899999999996</v>
      </c>
      <c r="Q338" s="41">
        <v>3688.9799999999996</v>
      </c>
      <c r="R338" s="41">
        <v>3675.2</v>
      </c>
      <c r="S338" s="41">
        <v>3674.42</v>
      </c>
      <c r="T338" s="41">
        <v>3589.6299999999997</v>
      </c>
      <c r="U338" s="41">
        <v>3548.16</v>
      </c>
      <c r="V338" s="41">
        <v>3500.2699999999995</v>
      </c>
      <c r="W338" s="41">
        <v>3500.1399999999994</v>
      </c>
      <c r="X338" s="41">
        <v>3757.29</v>
      </c>
      <c r="Y338" s="41">
        <v>3674.9399999999996</v>
      </c>
    </row>
    <row r="339" spans="1:25" ht="15.75" customHeight="1">
      <c r="A339" s="40">
        <f t="shared" si="8"/>
        <v>44969</v>
      </c>
      <c r="B339" s="41">
        <v>3658.25</v>
      </c>
      <c r="C339" s="41">
        <v>3521.3599999999997</v>
      </c>
      <c r="D339" s="41">
        <v>3502.04</v>
      </c>
      <c r="E339" s="41">
        <v>3502.0599999999995</v>
      </c>
      <c r="F339" s="41">
        <v>3502.0699999999997</v>
      </c>
      <c r="G339" s="41">
        <v>3502.0099999999998</v>
      </c>
      <c r="H339" s="41">
        <v>3523.37</v>
      </c>
      <c r="I339" s="41">
        <v>3692.6099999999997</v>
      </c>
      <c r="J339" s="41">
        <v>3518.0199999999995</v>
      </c>
      <c r="K339" s="41">
        <v>3508.71</v>
      </c>
      <c r="L339" s="41">
        <v>3501.5099999999998</v>
      </c>
      <c r="M339" s="41">
        <v>3527.0299999999997</v>
      </c>
      <c r="N339" s="41">
        <v>3580.6099999999997</v>
      </c>
      <c r="O339" s="41">
        <v>3593.7999999999997</v>
      </c>
      <c r="P339" s="41">
        <v>3559.8899999999994</v>
      </c>
      <c r="Q339" s="41">
        <v>3610.9799999999996</v>
      </c>
      <c r="R339" s="41">
        <v>3638.2799999999997</v>
      </c>
      <c r="S339" s="41">
        <v>3645.93</v>
      </c>
      <c r="T339" s="41">
        <v>3657.72</v>
      </c>
      <c r="U339" s="41">
        <v>3607.83</v>
      </c>
      <c r="V339" s="41">
        <v>3564.95</v>
      </c>
      <c r="W339" s="41">
        <v>3500.8999999999996</v>
      </c>
      <c r="X339" s="41">
        <v>3769.42</v>
      </c>
      <c r="Y339" s="41">
        <v>3693.5</v>
      </c>
    </row>
    <row r="340" spans="1:25" ht="15.75" customHeight="1">
      <c r="A340" s="40">
        <f t="shared" si="8"/>
        <v>44970</v>
      </c>
      <c r="B340" s="41">
        <v>3630.8799999999997</v>
      </c>
      <c r="C340" s="41">
        <v>3502.21</v>
      </c>
      <c r="D340" s="41">
        <v>3501.5099999999998</v>
      </c>
      <c r="E340" s="41">
        <v>3501.22</v>
      </c>
      <c r="F340" s="41">
        <v>3501.75</v>
      </c>
      <c r="G340" s="41">
        <v>3501.2</v>
      </c>
      <c r="H340" s="41">
        <v>3500.2999999999997</v>
      </c>
      <c r="I340" s="41">
        <v>3636.2299999999996</v>
      </c>
      <c r="J340" s="41">
        <v>3501.5</v>
      </c>
      <c r="K340" s="41">
        <v>3535.1099999999997</v>
      </c>
      <c r="L340" s="41">
        <v>3597.3399999999997</v>
      </c>
      <c r="M340" s="41">
        <v>3636.17</v>
      </c>
      <c r="N340" s="41">
        <v>3694.79</v>
      </c>
      <c r="O340" s="41">
        <v>3726.1299999999997</v>
      </c>
      <c r="P340" s="41">
        <v>3681.97</v>
      </c>
      <c r="Q340" s="41">
        <v>3693.5099999999998</v>
      </c>
      <c r="R340" s="41">
        <v>3682.0999999999995</v>
      </c>
      <c r="S340" s="41">
        <v>3667.45</v>
      </c>
      <c r="T340" s="41">
        <v>3594.0499999999997</v>
      </c>
      <c r="U340" s="41">
        <v>3543.33</v>
      </c>
      <c r="V340" s="41">
        <v>3499.66</v>
      </c>
      <c r="W340" s="41">
        <v>3499.47</v>
      </c>
      <c r="X340" s="41">
        <v>3776.68</v>
      </c>
      <c r="Y340" s="41">
        <v>3669.37</v>
      </c>
    </row>
    <row r="341" spans="1:25" ht="15.75" customHeight="1">
      <c r="A341" s="40">
        <f t="shared" si="8"/>
        <v>44971</v>
      </c>
      <c r="B341" s="41">
        <v>3662.5</v>
      </c>
      <c r="C341" s="41">
        <v>3546.3799999999997</v>
      </c>
      <c r="D341" s="41">
        <v>3501.2799999999997</v>
      </c>
      <c r="E341" s="41">
        <v>3501.2799999999997</v>
      </c>
      <c r="F341" s="41">
        <v>3501.1899999999996</v>
      </c>
      <c r="G341" s="41">
        <v>3501.7</v>
      </c>
      <c r="H341" s="41">
        <v>3500.29</v>
      </c>
      <c r="I341" s="41">
        <v>3661.3799999999997</v>
      </c>
      <c r="J341" s="41">
        <v>3501.29</v>
      </c>
      <c r="K341" s="41">
        <v>3501.41</v>
      </c>
      <c r="L341" s="41">
        <v>3501.2799999999997</v>
      </c>
      <c r="M341" s="41">
        <v>3548.5099999999998</v>
      </c>
      <c r="N341" s="41">
        <v>3598.71</v>
      </c>
      <c r="O341" s="41">
        <v>3614.18</v>
      </c>
      <c r="P341" s="41">
        <v>3540.5099999999998</v>
      </c>
      <c r="Q341" s="41">
        <v>3560.67</v>
      </c>
      <c r="R341" s="41">
        <v>3592.74</v>
      </c>
      <c r="S341" s="41">
        <v>3678.45</v>
      </c>
      <c r="T341" s="41">
        <v>3685.8899999999994</v>
      </c>
      <c r="U341" s="41">
        <v>3627.87</v>
      </c>
      <c r="V341" s="41">
        <v>3545.66</v>
      </c>
      <c r="W341" s="41">
        <v>3499.4399999999996</v>
      </c>
      <c r="X341" s="41">
        <v>3787.0599999999995</v>
      </c>
      <c r="Y341" s="41">
        <v>3691.3799999999997</v>
      </c>
    </row>
    <row r="342" spans="1:25" ht="15.75" customHeight="1">
      <c r="A342" s="40">
        <f t="shared" si="8"/>
        <v>44972</v>
      </c>
      <c r="B342" s="41">
        <v>3660.71</v>
      </c>
      <c r="C342" s="41">
        <v>3553.74</v>
      </c>
      <c r="D342" s="41">
        <v>3501.5599999999995</v>
      </c>
      <c r="E342" s="41">
        <v>3501.47</v>
      </c>
      <c r="F342" s="41">
        <v>3501.5</v>
      </c>
      <c r="G342" s="41">
        <v>3501.5599999999995</v>
      </c>
      <c r="H342" s="41">
        <v>3542.04</v>
      </c>
      <c r="I342" s="41">
        <v>3708.6299999999997</v>
      </c>
      <c r="J342" s="41">
        <v>3525.91</v>
      </c>
      <c r="K342" s="41">
        <v>3545.5599999999995</v>
      </c>
      <c r="L342" s="41">
        <v>3559.99</v>
      </c>
      <c r="M342" s="41">
        <v>3599.97</v>
      </c>
      <c r="N342" s="41">
        <v>3621.29</v>
      </c>
      <c r="O342" s="41">
        <v>3570.5699999999997</v>
      </c>
      <c r="P342" s="41">
        <v>3501.3099999999995</v>
      </c>
      <c r="Q342" s="41">
        <v>3570.54</v>
      </c>
      <c r="R342" s="41">
        <v>3579.3999999999996</v>
      </c>
      <c r="S342" s="41">
        <v>3630.45</v>
      </c>
      <c r="T342" s="41">
        <v>3668.42</v>
      </c>
      <c r="U342" s="41">
        <v>3621.08</v>
      </c>
      <c r="V342" s="41">
        <v>3523.0199999999995</v>
      </c>
      <c r="W342" s="41">
        <v>3499.95</v>
      </c>
      <c r="X342" s="41">
        <v>3773.0599999999995</v>
      </c>
      <c r="Y342" s="41">
        <v>3686.5599999999995</v>
      </c>
    </row>
    <row r="343" spans="1:25" ht="15.75" customHeight="1">
      <c r="A343" s="40">
        <f t="shared" si="8"/>
        <v>44973</v>
      </c>
      <c r="B343" s="41">
        <v>3659.96</v>
      </c>
      <c r="C343" s="41">
        <v>3536.3899999999994</v>
      </c>
      <c r="D343" s="41">
        <v>3501.62</v>
      </c>
      <c r="E343" s="41">
        <v>3502.08</v>
      </c>
      <c r="F343" s="41">
        <v>3502.0299999999997</v>
      </c>
      <c r="G343" s="41">
        <v>3501.5299999999997</v>
      </c>
      <c r="H343" s="41">
        <v>3500.7599999999998</v>
      </c>
      <c r="I343" s="41">
        <v>3686.93</v>
      </c>
      <c r="J343" s="41">
        <v>3507.22</v>
      </c>
      <c r="K343" s="41">
        <v>3586.5</v>
      </c>
      <c r="L343" s="41">
        <v>3664.0499999999997</v>
      </c>
      <c r="M343" s="41">
        <v>3694.87</v>
      </c>
      <c r="N343" s="41">
        <v>3737.8599999999997</v>
      </c>
      <c r="O343" s="41">
        <v>3745.25</v>
      </c>
      <c r="P343" s="41">
        <v>3679.1399999999994</v>
      </c>
      <c r="Q343" s="41">
        <v>3684.22</v>
      </c>
      <c r="R343" s="41">
        <v>3648.24</v>
      </c>
      <c r="S343" s="41">
        <v>3618.5299999999997</v>
      </c>
      <c r="T343" s="41">
        <v>3638.8099999999995</v>
      </c>
      <c r="U343" s="41">
        <v>3579.6899999999996</v>
      </c>
      <c r="V343" s="41">
        <v>3523.1899999999996</v>
      </c>
      <c r="W343" s="41">
        <v>3499.7699999999995</v>
      </c>
      <c r="X343" s="41">
        <v>3770.21</v>
      </c>
      <c r="Y343" s="41">
        <v>3718.47</v>
      </c>
    </row>
    <row r="344" spans="1:25" ht="15.75">
      <c r="A344" s="40">
        <f t="shared" si="8"/>
        <v>44974</v>
      </c>
      <c r="B344" s="41">
        <v>3664.2999999999997</v>
      </c>
      <c r="C344" s="41">
        <v>3545.68</v>
      </c>
      <c r="D344" s="41">
        <v>3501.5899999999997</v>
      </c>
      <c r="E344" s="41">
        <v>3501.62</v>
      </c>
      <c r="F344" s="41">
        <v>3501.58</v>
      </c>
      <c r="G344" s="41">
        <v>3501.46</v>
      </c>
      <c r="H344" s="41">
        <v>3505.24</v>
      </c>
      <c r="I344" s="41">
        <v>3695.24</v>
      </c>
      <c r="J344" s="41">
        <v>3508.47</v>
      </c>
      <c r="K344" s="41">
        <v>3587.6099999999997</v>
      </c>
      <c r="L344" s="41">
        <v>3664.8599999999997</v>
      </c>
      <c r="M344" s="41">
        <v>3696.54</v>
      </c>
      <c r="N344" s="41">
        <v>3738.96</v>
      </c>
      <c r="O344" s="41">
        <v>3749.7599999999998</v>
      </c>
      <c r="P344" s="41">
        <v>3685.1299999999997</v>
      </c>
      <c r="Q344" s="41">
        <v>3693.62</v>
      </c>
      <c r="R344" s="41">
        <v>3654.97</v>
      </c>
      <c r="S344" s="41">
        <v>3619.91</v>
      </c>
      <c r="T344" s="41">
        <v>3650.0899999999997</v>
      </c>
      <c r="U344" s="41">
        <v>3588.16</v>
      </c>
      <c r="V344" s="41">
        <v>3531.3399999999997</v>
      </c>
      <c r="W344" s="41">
        <v>3499.3099999999995</v>
      </c>
      <c r="X344" s="41">
        <v>3779.3099999999995</v>
      </c>
      <c r="Y344" s="41">
        <v>3724.8199999999997</v>
      </c>
    </row>
    <row r="345" spans="1:25" ht="15.75">
      <c r="A345" s="40">
        <f t="shared" si="8"/>
        <v>44975</v>
      </c>
      <c r="B345" s="41">
        <v>3664.96</v>
      </c>
      <c r="C345" s="41">
        <v>3549.3399999999997</v>
      </c>
      <c r="D345" s="41">
        <v>3501.5899999999997</v>
      </c>
      <c r="E345" s="41">
        <v>3501.49</v>
      </c>
      <c r="F345" s="41">
        <v>3501.46</v>
      </c>
      <c r="G345" s="41">
        <v>3501.7699999999995</v>
      </c>
      <c r="H345" s="41">
        <v>3533.7</v>
      </c>
      <c r="I345" s="41">
        <v>3697.8199999999997</v>
      </c>
      <c r="J345" s="41">
        <v>3515.29</v>
      </c>
      <c r="K345" s="41">
        <v>3552.96</v>
      </c>
      <c r="L345" s="41">
        <v>3584.3999999999996</v>
      </c>
      <c r="M345" s="41">
        <v>3538.1299999999997</v>
      </c>
      <c r="N345" s="41">
        <v>3572.16</v>
      </c>
      <c r="O345" s="41">
        <v>3505.1099999999997</v>
      </c>
      <c r="P345" s="41">
        <v>3500.79</v>
      </c>
      <c r="Q345" s="41">
        <v>3500.8799999999997</v>
      </c>
      <c r="R345" s="41">
        <v>3501.0499999999997</v>
      </c>
      <c r="S345" s="41">
        <v>3560.0599999999995</v>
      </c>
      <c r="T345" s="41">
        <v>3601.6099999999997</v>
      </c>
      <c r="U345" s="41">
        <v>3549.25</v>
      </c>
      <c r="V345" s="41">
        <v>3499.5699999999997</v>
      </c>
      <c r="W345" s="41">
        <v>3499.22</v>
      </c>
      <c r="X345" s="41">
        <v>3721.5599999999995</v>
      </c>
      <c r="Y345" s="41">
        <v>3656.3499999999995</v>
      </c>
    </row>
    <row r="346" spans="1:25" ht="15.75">
      <c r="A346" s="40">
        <f t="shared" si="8"/>
        <v>44976</v>
      </c>
      <c r="B346" s="41">
        <v>3608.1899999999996</v>
      </c>
      <c r="C346" s="41">
        <v>3501.5099999999998</v>
      </c>
      <c r="D346" s="41">
        <v>3501.25</v>
      </c>
      <c r="E346" s="41">
        <v>3501.99</v>
      </c>
      <c r="F346" s="41">
        <v>3501.97</v>
      </c>
      <c r="G346" s="41">
        <v>3501.97</v>
      </c>
      <c r="H346" s="41">
        <v>3501.18</v>
      </c>
      <c r="I346" s="41">
        <v>3568.5499999999997</v>
      </c>
      <c r="J346" s="41">
        <v>3500.46</v>
      </c>
      <c r="K346" s="41">
        <v>3541.75</v>
      </c>
      <c r="L346" s="41">
        <v>3516.2999999999997</v>
      </c>
      <c r="M346" s="41">
        <v>3500.8199999999997</v>
      </c>
      <c r="N346" s="41">
        <v>3537.0499999999997</v>
      </c>
      <c r="O346" s="41">
        <v>3513.6099999999997</v>
      </c>
      <c r="P346" s="41">
        <v>3501.0099999999998</v>
      </c>
      <c r="Q346" s="41">
        <v>3573.1399999999994</v>
      </c>
      <c r="R346" s="41">
        <v>3528.25</v>
      </c>
      <c r="S346" s="41">
        <v>3520.1299999999997</v>
      </c>
      <c r="T346" s="41">
        <v>3546.7799999999997</v>
      </c>
      <c r="U346" s="41">
        <v>3523.87</v>
      </c>
      <c r="V346" s="41">
        <v>3499.54</v>
      </c>
      <c r="W346" s="41">
        <v>3499.5</v>
      </c>
      <c r="X346" s="41">
        <v>3736.97</v>
      </c>
      <c r="Y346" s="41">
        <v>3619.7599999999998</v>
      </c>
    </row>
    <row r="347" spans="1:25" ht="15.75">
      <c r="A347" s="40">
        <f t="shared" si="8"/>
        <v>44977</v>
      </c>
      <c r="B347" s="41">
        <v>3560.58</v>
      </c>
      <c r="C347" s="41">
        <v>3501.25</v>
      </c>
      <c r="D347" s="41">
        <v>3501.2599999999998</v>
      </c>
      <c r="E347" s="41">
        <v>3501.21</v>
      </c>
      <c r="F347" s="41">
        <v>3501.2299999999996</v>
      </c>
      <c r="G347" s="41">
        <v>3501.3399999999997</v>
      </c>
      <c r="H347" s="41">
        <v>3498.5299999999997</v>
      </c>
      <c r="I347" s="41">
        <v>3541.1299999999997</v>
      </c>
      <c r="J347" s="41">
        <v>3498.95</v>
      </c>
      <c r="K347" s="41">
        <v>3498.74</v>
      </c>
      <c r="L347" s="41">
        <v>3498.62</v>
      </c>
      <c r="M347" s="41">
        <v>3498.21</v>
      </c>
      <c r="N347" s="41">
        <v>3498.67</v>
      </c>
      <c r="O347" s="41">
        <v>3498.6399999999994</v>
      </c>
      <c r="P347" s="41">
        <v>3498.62</v>
      </c>
      <c r="Q347" s="41">
        <v>3498.8099999999995</v>
      </c>
      <c r="R347" s="41">
        <v>3500.0599999999995</v>
      </c>
      <c r="S347" s="41">
        <v>3500.54</v>
      </c>
      <c r="T347" s="41">
        <v>3497.95</v>
      </c>
      <c r="U347" s="41">
        <v>3497.17</v>
      </c>
      <c r="V347" s="41">
        <v>3496.8799999999997</v>
      </c>
      <c r="W347" s="41">
        <v>3496.7799999999997</v>
      </c>
      <c r="X347" s="41">
        <v>3692.24</v>
      </c>
      <c r="Y347" s="41">
        <v>3593.2799999999997</v>
      </c>
    </row>
    <row r="348" spans="1:25" ht="15.75">
      <c r="A348" s="40">
        <f t="shared" si="8"/>
        <v>44978</v>
      </c>
      <c r="B348" s="41">
        <v>3575.0599999999995</v>
      </c>
      <c r="C348" s="41">
        <v>3501.2699999999995</v>
      </c>
      <c r="D348" s="41">
        <v>3501.2699999999995</v>
      </c>
      <c r="E348" s="41">
        <v>3501.21</v>
      </c>
      <c r="F348" s="41">
        <v>3501.21</v>
      </c>
      <c r="G348" s="41">
        <v>3501.17</v>
      </c>
      <c r="H348" s="41">
        <v>3498.29</v>
      </c>
      <c r="I348" s="41">
        <v>3561.24</v>
      </c>
      <c r="J348" s="41">
        <v>3498.6899999999996</v>
      </c>
      <c r="K348" s="41">
        <v>3498.3199999999997</v>
      </c>
      <c r="L348" s="41">
        <v>3498.12</v>
      </c>
      <c r="M348" s="41">
        <v>3497.8199999999997</v>
      </c>
      <c r="N348" s="41">
        <v>3498.3499999999995</v>
      </c>
      <c r="O348" s="41">
        <v>3498.3399999999997</v>
      </c>
      <c r="P348" s="41">
        <v>3497.97</v>
      </c>
      <c r="Q348" s="41">
        <v>3519.96</v>
      </c>
      <c r="R348" s="41">
        <v>3499.95</v>
      </c>
      <c r="S348" s="41">
        <v>3500.3199999999997</v>
      </c>
      <c r="T348" s="41">
        <v>3497.8499999999995</v>
      </c>
      <c r="U348" s="41">
        <v>3497.04</v>
      </c>
      <c r="V348" s="41">
        <v>3496.91</v>
      </c>
      <c r="W348" s="41">
        <v>3496.8899999999994</v>
      </c>
      <c r="X348" s="41">
        <v>3702.6899999999996</v>
      </c>
      <c r="Y348" s="41">
        <v>3611.21</v>
      </c>
    </row>
    <row r="349" spans="1:25" ht="15.75">
      <c r="A349" s="40">
        <f t="shared" si="8"/>
        <v>44979</v>
      </c>
      <c r="B349" s="41">
        <v>3575.2</v>
      </c>
      <c r="C349" s="41">
        <v>3501.2599999999998</v>
      </c>
      <c r="D349" s="41">
        <v>3501.22</v>
      </c>
      <c r="E349" s="41">
        <v>3501.17</v>
      </c>
      <c r="F349" s="41">
        <v>3501.21</v>
      </c>
      <c r="G349" s="41">
        <v>3501.2299999999996</v>
      </c>
      <c r="H349" s="41">
        <v>3498.5699999999997</v>
      </c>
      <c r="I349" s="41">
        <v>3561.3999999999996</v>
      </c>
      <c r="J349" s="41">
        <v>3498.8799999999997</v>
      </c>
      <c r="K349" s="41">
        <v>3498.74</v>
      </c>
      <c r="L349" s="41">
        <v>3498.21</v>
      </c>
      <c r="M349" s="41">
        <v>3498.4399999999996</v>
      </c>
      <c r="N349" s="41">
        <v>3498.3599999999997</v>
      </c>
      <c r="O349" s="41">
        <v>3498.3199999999997</v>
      </c>
      <c r="P349" s="41">
        <v>3498.5999999999995</v>
      </c>
      <c r="Q349" s="41">
        <v>3524.5199999999995</v>
      </c>
      <c r="R349" s="41">
        <v>3499.3899999999994</v>
      </c>
      <c r="S349" s="41">
        <v>3500.22</v>
      </c>
      <c r="T349" s="41">
        <v>3497.5</v>
      </c>
      <c r="U349" s="41">
        <v>3496.9799999999996</v>
      </c>
      <c r="V349" s="41">
        <v>3496.8199999999997</v>
      </c>
      <c r="W349" s="41">
        <v>3495.8799999999997</v>
      </c>
      <c r="X349" s="41">
        <v>3706.2299999999996</v>
      </c>
      <c r="Y349" s="41">
        <v>3613.16</v>
      </c>
    </row>
    <row r="350" spans="1:25" ht="15.75">
      <c r="A350" s="40">
        <f t="shared" si="8"/>
        <v>44980</v>
      </c>
      <c r="B350" s="41">
        <v>3628.74</v>
      </c>
      <c r="C350" s="41">
        <v>3511.0299999999997</v>
      </c>
      <c r="D350" s="41">
        <v>3501.5099999999998</v>
      </c>
      <c r="E350" s="41">
        <v>3501.97</v>
      </c>
      <c r="F350" s="41">
        <v>3501.93</v>
      </c>
      <c r="G350" s="41">
        <v>3501.8199999999997</v>
      </c>
      <c r="H350" s="41">
        <v>3500.2599999999998</v>
      </c>
      <c r="I350" s="41">
        <v>3640.6899999999996</v>
      </c>
      <c r="J350" s="41">
        <v>3500.95</v>
      </c>
      <c r="K350" s="41">
        <v>3560.3999999999996</v>
      </c>
      <c r="L350" s="41">
        <v>3540.96</v>
      </c>
      <c r="M350" s="41">
        <v>3511.29</v>
      </c>
      <c r="N350" s="41">
        <v>3564.18</v>
      </c>
      <c r="O350" s="41">
        <v>3540.5999999999995</v>
      </c>
      <c r="P350" s="41">
        <v>3500.8099999999995</v>
      </c>
      <c r="Q350" s="41">
        <v>3596.75</v>
      </c>
      <c r="R350" s="41">
        <v>3553.7599999999998</v>
      </c>
      <c r="S350" s="41">
        <v>3546.83</v>
      </c>
      <c r="T350" s="41">
        <v>3589.99</v>
      </c>
      <c r="U350" s="41">
        <v>3562.2999999999997</v>
      </c>
      <c r="V350" s="41">
        <v>3499.71</v>
      </c>
      <c r="W350" s="41">
        <v>3499.5099999999998</v>
      </c>
      <c r="X350" s="41">
        <v>3767.97</v>
      </c>
      <c r="Y350" s="41">
        <v>3665.6899999999996</v>
      </c>
    </row>
    <row r="351" spans="1:25" ht="15.75">
      <c r="A351" s="40">
        <f t="shared" si="8"/>
        <v>44981</v>
      </c>
      <c r="B351" s="41">
        <v>3610.0599999999995</v>
      </c>
      <c r="C351" s="41">
        <v>3501.83</v>
      </c>
      <c r="D351" s="41">
        <v>3501.96</v>
      </c>
      <c r="E351" s="41">
        <v>3502</v>
      </c>
      <c r="F351" s="41">
        <v>3501.96</v>
      </c>
      <c r="G351" s="41">
        <v>3501.7999999999997</v>
      </c>
      <c r="H351" s="41">
        <v>3500.58</v>
      </c>
      <c r="I351" s="41">
        <v>3500.5999999999995</v>
      </c>
      <c r="J351" s="41">
        <v>3500.91</v>
      </c>
      <c r="K351" s="41">
        <v>3501.21</v>
      </c>
      <c r="L351" s="41">
        <v>3501.18</v>
      </c>
      <c r="M351" s="41">
        <v>3501.16</v>
      </c>
      <c r="N351" s="41">
        <v>3501.0899999999997</v>
      </c>
      <c r="O351" s="41">
        <v>3501.1099999999997</v>
      </c>
      <c r="P351" s="41">
        <v>3501.0099999999998</v>
      </c>
      <c r="Q351" s="41">
        <v>3501</v>
      </c>
      <c r="R351" s="41">
        <v>3501.22</v>
      </c>
      <c r="S351" s="41">
        <v>3501.16</v>
      </c>
      <c r="T351" s="41">
        <v>3499.2799999999997</v>
      </c>
      <c r="U351" s="41">
        <v>3499.21</v>
      </c>
      <c r="V351" s="41">
        <v>3499.22</v>
      </c>
      <c r="W351" s="41">
        <v>3498.87</v>
      </c>
      <c r="X351" s="41">
        <v>3664.29</v>
      </c>
      <c r="Y351" s="41">
        <v>3580.3599999999997</v>
      </c>
    </row>
    <row r="352" spans="1:25" ht="15.75">
      <c r="A352" s="40">
        <f t="shared" si="8"/>
        <v>44982</v>
      </c>
      <c r="B352" s="41">
        <v>3506.8499999999995</v>
      </c>
      <c r="C352" s="41">
        <v>3501.93</v>
      </c>
      <c r="D352" s="41">
        <v>3501.99</v>
      </c>
      <c r="E352" s="41">
        <v>3502</v>
      </c>
      <c r="F352" s="41">
        <v>3501.9799999999996</v>
      </c>
      <c r="G352" s="41">
        <v>3501.8799999999997</v>
      </c>
      <c r="H352" s="41">
        <v>3500.8399999999997</v>
      </c>
      <c r="I352" s="41">
        <v>3500.66</v>
      </c>
      <c r="J352" s="41">
        <v>3500.8999999999996</v>
      </c>
      <c r="K352" s="41">
        <v>3501.2</v>
      </c>
      <c r="L352" s="41">
        <v>3500.99</v>
      </c>
      <c r="M352" s="41">
        <v>3500.91</v>
      </c>
      <c r="N352" s="41">
        <v>3500.8599999999997</v>
      </c>
      <c r="O352" s="41">
        <v>3500.9399999999996</v>
      </c>
      <c r="P352" s="41">
        <v>3501.0599999999995</v>
      </c>
      <c r="Q352" s="41">
        <v>3501.1899999999996</v>
      </c>
      <c r="R352" s="41">
        <v>3501.25</v>
      </c>
      <c r="S352" s="41">
        <v>3501.2299999999996</v>
      </c>
      <c r="T352" s="41">
        <v>3499.4399999999996</v>
      </c>
      <c r="U352" s="41">
        <v>3499.43</v>
      </c>
      <c r="V352" s="41">
        <v>3499.5099999999998</v>
      </c>
      <c r="W352" s="41">
        <v>3499.16</v>
      </c>
      <c r="X352" s="41">
        <v>3665.5</v>
      </c>
      <c r="Y352" s="41">
        <v>3601.42</v>
      </c>
    </row>
    <row r="353" spans="1:25" ht="15.75">
      <c r="A353" s="40">
        <f t="shared" si="8"/>
        <v>44983</v>
      </c>
      <c r="B353" s="41">
        <v>3517.6499999999996</v>
      </c>
      <c r="C353" s="41">
        <v>3501.5499999999997</v>
      </c>
      <c r="D353" s="41">
        <v>3502.08</v>
      </c>
      <c r="E353" s="41">
        <v>3502.0699999999997</v>
      </c>
      <c r="F353" s="41">
        <v>3502.0299999999997</v>
      </c>
      <c r="G353" s="41">
        <v>3502.0199999999995</v>
      </c>
      <c r="H353" s="41">
        <v>3501.0699999999997</v>
      </c>
      <c r="I353" s="41">
        <v>3501.25</v>
      </c>
      <c r="J353" s="41">
        <v>3500.97</v>
      </c>
      <c r="K353" s="41">
        <v>3500.99</v>
      </c>
      <c r="L353" s="41">
        <v>3500.8599999999997</v>
      </c>
      <c r="M353" s="41">
        <v>3500.5599999999995</v>
      </c>
      <c r="N353" s="41">
        <v>3500.6099999999997</v>
      </c>
      <c r="O353" s="41">
        <v>3500.5899999999997</v>
      </c>
      <c r="P353" s="41">
        <v>3500.6299999999997</v>
      </c>
      <c r="Q353" s="41">
        <v>3501.0099999999998</v>
      </c>
      <c r="R353" s="41">
        <v>3501.1899999999996</v>
      </c>
      <c r="S353" s="41">
        <v>3501.1299999999997</v>
      </c>
      <c r="T353" s="41">
        <v>3499.3799999999997</v>
      </c>
      <c r="U353" s="41">
        <v>3499.62</v>
      </c>
      <c r="V353" s="41">
        <v>3499.5299999999997</v>
      </c>
      <c r="W353" s="41">
        <v>3499.12</v>
      </c>
      <c r="X353" s="41">
        <v>3622.5099999999998</v>
      </c>
      <c r="Y353" s="41">
        <v>3545.54</v>
      </c>
    </row>
    <row r="354" spans="1:25" ht="15.75">
      <c r="A354" s="40">
        <f t="shared" si="8"/>
        <v>44984</v>
      </c>
      <c r="B354" s="41">
        <v>3514.3099999999995</v>
      </c>
      <c r="C354" s="41">
        <v>3502.0199999999995</v>
      </c>
      <c r="D354" s="41">
        <v>3502.0499999999997</v>
      </c>
      <c r="E354" s="41">
        <v>3501.97</v>
      </c>
      <c r="F354" s="41">
        <v>3501.8599999999997</v>
      </c>
      <c r="G354" s="41">
        <v>3501.66</v>
      </c>
      <c r="H354" s="41">
        <v>3500.91</v>
      </c>
      <c r="I354" s="41">
        <v>3501.42</v>
      </c>
      <c r="J354" s="41">
        <v>3501.0599999999995</v>
      </c>
      <c r="K354" s="41">
        <v>3501.0999999999995</v>
      </c>
      <c r="L354" s="41">
        <v>3501.12</v>
      </c>
      <c r="M354" s="41">
        <v>3501.08</v>
      </c>
      <c r="N354" s="41">
        <v>3501.0599999999995</v>
      </c>
      <c r="O354" s="41">
        <v>3501.0899999999997</v>
      </c>
      <c r="P354" s="41">
        <v>3501.04</v>
      </c>
      <c r="Q354" s="41">
        <v>3501.17</v>
      </c>
      <c r="R354" s="41">
        <v>3501.1399999999994</v>
      </c>
      <c r="S354" s="41">
        <v>3501.67</v>
      </c>
      <c r="T354" s="41">
        <v>3500.0599999999995</v>
      </c>
      <c r="U354" s="41">
        <v>3500</v>
      </c>
      <c r="V354" s="41">
        <v>3500.04</v>
      </c>
      <c r="W354" s="41">
        <v>3499.8999999999996</v>
      </c>
      <c r="X354" s="41">
        <v>3622.16</v>
      </c>
      <c r="Y354" s="41">
        <v>3556.3999999999996</v>
      </c>
    </row>
    <row r="355" spans="1:25" ht="15.75">
      <c r="A355" s="40">
        <f t="shared" si="8"/>
        <v>44985</v>
      </c>
      <c r="B355" s="41">
        <v>3514.79</v>
      </c>
      <c r="C355" s="41">
        <v>3502.3399999999997</v>
      </c>
      <c r="D355" s="41">
        <v>3502.3599999999997</v>
      </c>
      <c r="E355" s="41">
        <v>3502.3399999999997</v>
      </c>
      <c r="F355" s="41">
        <v>3502.2699999999995</v>
      </c>
      <c r="G355" s="41">
        <v>3502.0899999999997</v>
      </c>
      <c r="H355" s="41">
        <v>3500.79</v>
      </c>
      <c r="I355" s="41">
        <v>3501.1399999999994</v>
      </c>
      <c r="J355" s="41">
        <v>3501.66</v>
      </c>
      <c r="K355" s="41">
        <v>3501.6099999999997</v>
      </c>
      <c r="L355" s="41">
        <v>3501.58</v>
      </c>
      <c r="M355" s="41">
        <v>3501.5699999999997</v>
      </c>
      <c r="N355" s="41">
        <v>3501.5999999999995</v>
      </c>
      <c r="O355" s="41">
        <v>3501.6099999999997</v>
      </c>
      <c r="P355" s="41">
        <v>3501.5599999999995</v>
      </c>
      <c r="Q355" s="41">
        <v>3501.6499999999996</v>
      </c>
      <c r="R355" s="41">
        <v>3501.7</v>
      </c>
      <c r="S355" s="41">
        <v>3501.41</v>
      </c>
      <c r="T355" s="41">
        <v>3499.5899999999997</v>
      </c>
      <c r="U355" s="41">
        <v>3499.66</v>
      </c>
      <c r="V355" s="41">
        <v>3499.6299999999997</v>
      </c>
      <c r="W355" s="41">
        <v>3499.49</v>
      </c>
      <c r="X355" s="41">
        <v>3625.7299999999996</v>
      </c>
      <c r="Y355" s="41">
        <v>3556.49</v>
      </c>
    </row>
    <row r="356" spans="1:25" ht="15.75">
      <c r="A356" s="40"/>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row>
    <row r="357" spans="1:25" ht="15.75">
      <c r="A357" s="40"/>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9" t="s">
        <v>77</v>
      </c>
      <c r="B361" s="92" t="s">
        <v>78</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 r="A363" s="90"/>
      <c r="B363" s="87" t="s">
        <v>79</v>
      </c>
      <c r="C363" s="87" t="s">
        <v>80</v>
      </c>
      <c r="D363" s="87" t="s">
        <v>81</v>
      </c>
      <c r="E363" s="87" t="s">
        <v>82</v>
      </c>
      <c r="F363" s="87" t="s">
        <v>83</v>
      </c>
      <c r="G363" s="87" t="s">
        <v>84</v>
      </c>
      <c r="H363" s="87" t="s">
        <v>85</v>
      </c>
      <c r="I363" s="87" t="s">
        <v>86</v>
      </c>
      <c r="J363" s="87" t="s">
        <v>87</v>
      </c>
      <c r="K363" s="87" t="s">
        <v>88</v>
      </c>
      <c r="L363" s="87" t="s">
        <v>89</v>
      </c>
      <c r="M363" s="87" t="s">
        <v>90</v>
      </c>
      <c r="N363" s="87" t="s">
        <v>91</v>
      </c>
      <c r="O363" s="87" t="s">
        <v>92</v>
      </c>
      <c r="P363" s="87" t="s">
        <v>93</v>
      </c>
      <c r="Q363" s="87" t="s">
        <v>94</v>
      </c>
      <c r="R363" s="87" t="s">
        <v>95</v>
      </c>
      <c r="S363" s="87" t="s">
        <v>96</v>
      </c>
      <c r="T363" s="87" t="s">
        <v>97</v>
      </c>
      <c r="U363" s="87" t="s">
        <v>98</v>
      </c>
      <c r="V363" s="87" t="s">
        <v>99</v>
      </c>
      <c r="W363" s="87" t="s">
        <v>100</v>
      </c>
      <c r="X363" s="87" t="s">
        <v>101</v>
      </c>
      <c r="Y363" s="87" t="s">
        <v>102</v>
      </c>
    </row>
    <row r="364" spans="1:25" ht="15.75">
      <c r="A364" s="9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row>
    <row r="365" spans="1:25" ht="15.75">
      <c r="A365" s="40">
        <f>A328</f>
        <v>44958</v>
      </c>
      <c r="B365" s="41">
        <v>4039.4500000000003</v>
      </c>
      <c r="C365" s="41">
        <v>3973.9500000000003</v>
      </c>
      <c r="D365" s="41">
        <v>3974.34</v>
      </c>
      <c r="E365" s="41">
        <v>3974.38</v>
      </c>
      <c r="F365" s="41">
        <v>3974.38</v>
      </c>
      <c r="G365" s="41">
        <v>3973.96</v>
      </c>
      <c r="H365" s="41">
        <v>3972.57</v>
      </c>
      <c r="I365" s="41">
        <v>3972.78</v>
      </c>
      <c r="J365" s="41">
        <v>3973.4500000000003</v>
      </c>
      <c r="K365" s="41">
        <v>3973.83</v>
      </c>
      <c r="L365" s="41">
        <v>3988.69</v>
      </c>
      <c r="M365" s="41">
        <v>4071.04</v>
      </c>
      <c r="N365" s="41">
        <v>4106.280000000001</v>
      </c>
      <c r="O365" s="41">
        <v>4116.5</v>
      </c>
      <c r="P365" s="41">
        <v>4069.13</v>
      </c>
      <c r="Q365" s="41">
        <v>4071.82</v>
      </c>
      <c r="R365" s="41">
        <v>4050.69</v>
      </c>
      <c r="S365" s="41">
        <v>4085.63</v>
      </c>
      <c r="T365" s="41">
        <v>3972.75</v>
      </c>
      <c r="U365" s="41">
        <v>3972.71</v>
      </c>
      <c r="V365" s="41">
        <v>3972.7000000000003</v>
      </c>
      <c r="W365" s="41">
        <v>3972.38</v>
      </c>
      <c r="X365" s="41">
        <v>4197.59</v>
      </c>
      <c r="Y365" s="41">
        <v>4083.92</v>
      </c>
    </row>
    <row r="366" spans="1:25" ht="15.75">
      <c r="A366" s="40">
        <f>A365+1</f>
        <v>44959</v>
      </c>
      <c r="B366" s="41">
        <v>4088.04</v>
      </c>
      <c r="C366" s="41">
        <v>3973.61</v>
      </c>
      <c r="D366" s="41">
        <v>3973.53</v>
      </c>
      <c r="E366" s="41">
        <v>3973.4700000000003</v>
      </c>
      <c r="F366" s="41">
        <v>3973.75</v>
      </c>
      <c r="G366" s="41">
        <v>3973.66</v>
      </c>
      <c r="H366" s="41">
        <v>3972.54</v>
      </c>
      <c r="I366" s="41">
        <v>4125.06</v>
      </c>
      <c r="J366" s="41">
        <v>3973.9700000000003</v>
      </c>
      <c r="K366" s="41">
        <v>4016.57</v>
      </c>
      <c r="L366" s="41">
        <v>4092.32</v>
      </c>
      <c r="M366" s="41">
        <v>4136.31</v>
      </c>
      <c r="N366" s="41">
        <v>4155.4800000000005</v>
      </c>
      <c r="O366" s="41">
        <v>4110.34</v>
      </c>
      <c r="P366" s="41">
        <v>4023.62</v>
      </c>
      <c r="Q366" s="41">
        <v>4031.2300000000005</v>
      </c>
      <c r="R366" s="41">
        <v>4013.32</v>
      </c>
      <c r="S366" s="41">
        <v>4078.5600000000004</v>
      </c>
      <c r="T366" s="41">
        <v>3972.32</v>
      </c>
      <c r="U366" s="41">
        <v>3972.3100000000004</v>
      </c>
      <c r="V366" s="41">
        <v>4088.04</v>
      </c>
      <c r="W366" s="41">
        <v>3972.32</v>
      </c>
      <c r="X366" s="41">
        <v>4191.85</v>
      </c>
      <c r="Y366" s="41">
        <v>4119.700000000001</v>
      </c>
    </row>
    <row r="367" spans="1:25" ht="15.75">
      <c r="A367" s="40">
        <f aca="true" t="shared" si="9" ref="A367:A395">A366+1</f>
        <v>44960</v>
      </c>
      <c r="B367" s="41">
        <v>4039.28</v>
      </c>
      <c r="C367" s="41">
        <v>3974.5</v>
      </c>
      <c r="D367" s="41">
        <v>3974.5200000000004</v>
      </c>
      <c r="E367" s="41">
        <v>3974.51</v>
      </c>
      <c r="F367" s="41">
        <v>3974.7000000000003</v>
      </c>
      <c r="G367" s="41">
        <v>3974.55</v>
      </c>
      <c r="H367" s="41">
        <v>3973.4900000000002</v>
      </c>
      <c r="I367" s="41">
        <v>4129.37</v>
      </c>
      <c r="J367" s="41">
        <v>3973.96</v>
      </c>
      <c r="K367" s="41">
        <v>4011.54</v>
      </c>
      <c r="L367" s="41">
        <v>4085.05</v>
      </c>
      <c r="M367" s="41">
        <v>4124.74</v>
      </c>
      <c r="N367" s="41">
        <v>4144.06</v>
      </c>
      <c r="O367" s="41">
        <v>4102.75</v>
      </c>
      <c r="P367" s="41">
        <v>4010.4900000000002</v>
      </c>
      <c r="Q367" s="41">
        <v>4022.2300000000005</v>
      </c>
      <c r="R367" s="41">
        <v>4007</v>
      </c>
      <c r="S367" s="41">
        <v>4075.37</v>
      </c>
      <c r="T367" s="41">
        <v>3972.28</v>
      </c>
      <c r="U367" s="41">
        <v>3972.21</v>
      </c>
      <c r="V367" s="41">
        <v>4039.28</v>
      </c>
      <c r="W367" s="41">
        <v>3971.8900000000003</v>
      </c>
      <c r="X367" s="41">
        <v>4195.65</v>
      </c>
      <c r="Y367" s="41">
        <v>4118.21</v>
      </c>
    </row>
    <row r="368" spans="1:25" ht="15.75">
      <c r="A368" s="40">
        <f t="shared" si="9"/>
        <v>44961</v>
      </c>
      <c r="B368" s="41">
        <v>4034.51</v>
      </c>
      <c r="C368" s="41">
        <v>3974.2400000000002</v>
      </c>
      <c r="D368" s="41">
        <v>3974.3500000000004</v>
      </c>
      <c r="E368" s="41">
        <v>3974.36</v>
      </c>
      <c r="F368" s="41">
        <v>3974.28</v>
      </c>
      <c r="G368" s="41">
        <v>3974.25</v>
      </c>
      <c r="H368" s="41">
        <v>3972.7200000000003</v>
      </c>
      <c r="I368" s="41">
        <v>4049.5200000000004</v>
      </c>
      <c r="J368" s="41">
        <v>3973.6000000000004</v>
      </c>
      <c r="K368" s="41">
        <v>3973.79</v>
      </c>
      <c r="L368" s="41">
        <v>3973.83</v>
      </c>
      <c r="M368" s="41">
        <v>3993.19</v>
      </c>
      <c r="N368" s="41">
        <v>3973.7400000000002</v>
      </c>
      <c r="O368" s="41">
        <v>3973.78</v>
      </c>
      <c r="P368" s="41">
        <v>3973.78</v>
      </c>
      <c r="Q368" s="41">
        <v>4026.76</v>
      </c>
      <c r="R368" s="41">
        <v>4001.2300000000005</v>
      </c>
      <c r="S368" s="41">
        <v>4057.6800000000003</v>
      </c>
      <c r="T368" s="41">
        <v>3972.2000000000003</v>
      </c>
      <c r="U368" s="41">
        <v>3972.34</v>
      </c>
      <c r="V368" s="41">
        <v>4034.51</v>
      </c>
      <c r="W368" s="41">
        <v>3971.96</v>
      </c>
      <c r="X368" s="41">
        <v>4169.49</v>
      </c>
      <c r="Y368" s="41">
        <v>4041.16</v>
      </c>
    </row>
    <row r="369" spans="1:25" ht="15.75">
      <c r="A369" s="40">
        <f t="shared" si="9"/>
        <v>44962</v>
      </c>
      <c r="B369" s="41">
        <v>3999.5600000000004</v>
      </c>
      <c r="C369" s="41">
        <v>3974.4</v>
      </c>
      <c r="D369" s="41">
        <v>3974.4</v>
      </c>
      <c r="E369" s="41">
        <v>3974.4</v>
      </c>
      <c r="F369" s="41">
        <v>3974.37</v>
      </c>
      <c r="G369" s="41">
        <v>3974.36</v>
      </c>
      <c r="H369" s="41">
        <v>3973.51</v>
      </c>
      <c r="I369" s="41">
        <v>4027.75</v>
      </c>
      <c r="J369" s="41">
        <v>3973.33</v>
      </c>
      <c r="K369" s="41">
        <v>3973.67</v>
      </c>
      <c r="L369" s="41">
        <v>3975.11</v>
      </c>
      <c r="M369" s="41">
        <v>4016.76</v>
      </c>
      <c r="N369" s="41">
        <v>4074.5</v>
      </c>
      <c r="O369" s="41">
        <v>4084.05</v>
      </c>
      <c r="P369" s="41">
        <v>4023.6400000000003</v>
      </c>
      <c r="Q369" s="41">
        <v>4068.05</v>
      </c>
      <c r="R369" s="41">
        <v>4066.96</v>
      </c>
      <c r="S369" s="41">
        <v>4066.94</v>
      </c>
      <c r="T369" s="41">
        <v>3972.2200000000003</v>
      </c>
      <c r="U369" s="41">
        <v>3972.2000000000003</v>
      </c>
      <c r="V369" s="41">
        <v>3999.5600000000004</v>
      </c>
      <c r="W369" s="41">
        <v>3972.01</v>
      </c>
      <c r="X369" s="41">
        <v>4152.55</v>
      </c>
      <c r="Y369" s="41">
        <v>4059.2000000000003</v>
      </c>
    </row>
    <row r="370" spans="1:25" ht="15.75">
      <c r="A370" s="40">
        <f t="shared" si="9"/>
        <v>44963</v>
      </c>
      <c r="B370" s="41">
        <v>4018.03</v>
      </c>
      <c r="C370" s="41">
        <v>3974.44</v>
      </c>
      <c r="D370" s="41">
        <v>3974.4500000000003</v>
      </c>
      <c r="E370" s="41">
        <v>3974.44</v>
      </c>
      <c r="F370" s="41">
        <v>3974.41</v>
      </c>
      <c r="G370" s="41">
        <v>3974.33</v>
      </c>
      <c r="H370" s="41">
        <v>3972.79</v>
      </c>
      <c r="I370" s="41">
        <v>4086.9800000000005</v>
      </c>
      <c r="J370" s="41">
        <v>3973.71</v>
      </c>
      <c r="K370" s="41">
        <v>3986.9</v>
      </c>
      <c r="L370" s="41">
        <v>4056.63</v>
      </c>
      <c r="M370" s="41">
        <v>4090.5600000000004</v>
      </c>
      <c r="N370" s="41">
        <v>4108.07</v>
      </c>
      <c r="O370" s="41">
        <v>4069.67</v>
      </c>
      <c r="P370" s="41">
        <v>3989.0200000000004</v>
      </c>
      <c r="Q370" s="41">
        <v>3995.61</v>
      </c>
      <c r="R370" s="41">
        <v>3980.5</v>
      </c>
      <c r="S370" s="41">
        <v>4051.69</v>
      </c>
      <c r="T370" s="41">
        <v>3972.05</v>
      </c>
      <c r="U370" s="41">
        <v>3972.05</v>
      </c>
      <c r="V370" s="41">
        <v>4018.03</v>
      </c>
      <c r="W370" s="41">
        <v>3971.57</v>
      </c>
      <c r="X370" s="41">
        <v>4167.51</v>
      </c>
      <c r="Y370" s="41">
        <v>4048.4500000000003</v>
      </c>
    </row>
    <row r="371" spans="1:25" ht="15.75">
      <c r="A371" s="40">
        <f t="shared" si="9"/>
        <v>44964</v>
      </c>
      <c r="B371" s="41">
        <v>4030.9300000000003</v>
      </c>
      <c r="C371" s="41">
        <v>3974.4500000000003</v>
      </c>
      <c r="D371" s="41">
        <v>3974.4700000000003</v>
      </c>
      <c r="E371" s="41">
        <v>3974.58</v>
      </c>
      <c r="F371" s="41">
        <v>3974.4500000000003</v>
      </c>
      <c r="G371" s="41">
        <v>3974.4700000000003</v>
      </c>
      <c r="H371" s="41">
        <v>3973.15</v>
      </c>
      <c r="I371" s="41">
        <v>4105.38</v>
      </c>
      <c r="J371" s="41">
        <v>3973.7400000000002</v>
      </c>
      <c r="K371" s="41">
        <v>4001.51</v>
      </c>
      <c r="L371" s="41">
        <v>4064.9500000000003</v>
      </c>
      <c r="M371" s="41">
        <v>4103.12</v>
      </c>
      <c r="N371" s="41">
        <v>4121.110000000001</v>
      </c>
      <c r="O371" s="41">
        <v>4084.34</v>
      </c>
      <c r="P371" s="41">
        <v>4006.87</v>
      </c>
      <c r="Q371" s="41">
        <v>4013.86</v>
      </c>
      <c r="R371" s="41">
        <v>3999.82</v>
      </c>
      <c r="S371" s="41">
        <v>4067.7000000000003</v>
      </c>
      <c r="T371" s="41">
        <v>3972.51</v>
      </c>
      <c r="U371" s="41">
        <v>3972.46</v>
      </c>
      <c r="V371" s="41">
        <v>4030.9300000000003</v>
      </c>
      <c r="W371" s="41">
        <v>3972.2200000000003</v>
      </c>
      <c r="X371" s="41">
        <v>4172.59</v>
      </c>
      <c r="Y371" s="41">
        <v>4114.18</v>
      </c>
    </row>
    <row r="372" spans="1:25" ht="15.75">
      <c r="A372" s="40">
        <f t="shared" si="9"/>
        <v>44965</v>
      </c>
      <c r="B372" s="41">
        <v>4031</v>
      </c>
      <c r="C372" s="41">
        <v>3974.3900000000003</v>
      </c>
      <c r="D372" s="41">
        <v>3974.28</v>
      </c>
      <c r="E372" s="41">
        <v>3974.41</v>
      </c>
      <c r="F372" s="41">
        <v>3974.37</v>
      </c>
      <c r="G372" s="41">
        <v>3974.3</v>
      </c>
      <c r="H372" s="41">
        <v>3972.46</v>
      </c>
      <c r="I372" s="41">
        <v>3973.0200000000004</v>
      </c>
      <c r="J372" s="41">
        <v>3973.58</v>
      </c>
      <c r="K372" s="41">
        <v>3973.88</v>
      </c>
      <c r="L372" s="41">
        <v>4060.57</v>
      </c>
      <c r="M372" s="41">
        <v>4135.41</v>
      </c>
      <c r="N372" s="41">
        <v>4185.25</v>
      </c>
      <c r="O372" s="41">
        <v>4198.110000000001</v>
      </c>
      <c r="P372" s="41">
        <v>4147.32</v>
      </c>
      <c r="Q372" s="41">
        <v>4151.47</v>
      </c>
      <c r="R372" s="41">
        <v>4138.71</v>
      </c>
      <c r="S372" s="41">
        <v>4138.89</v>
      </c>
      <c r="T372" s="41">
        <v>4074.42</v>
      </c>
      <c r="U372" s="41">
        <v>4034.4800000000005</v>
      </c>
      <c r="V372" s="41">
        <v>4031</v>
      </c>
      <c r="W372" s="41">
        <v>3972.5</v>
      </c>
      <c r="X372" s="41">
        <v>4247.42</v>
      </c>
      <c r="Y372" s="41">
        <v>4149.82</v>
      </c>
    </row>
    <row r="373" spans="1:25" ht="15.75">
      <c r="A373" s="40">
        <f t="shared" si="9"/>
        <v>44966</v>
      </c>
      <c r="B373" s="41">
        <v>4099.59</v>
      </c>
      <c r="C373" s="41">
        <v>3975.62</v>
      </c>
      <c r="D373" s="41">
        <v>3974.2400000000002</v>
      </c>
      <c r="E373" s="41">
        <v>3974.25</v>
      </c>
      <c r="F373" s="41">
        <v>3974.2400000000002</v>
      </c>
      <c r="G373" s="41">
        <v>3973.67</v>
      </c>
      <c r="H373" s="41">
        <v>3972.9300000000003</v>
      </c>
      <c r="I373" s="41">
        <v>4107.14</v>
      </c>
      <c r="J373" s="41">
        <v>3973.9300000000003</v>
      </c>
      <c r="K373" s="41">
        <v>4013.4500000000003</v>
      </c>
      <c r="L373" s="41">
        <v>4075.8100000000004</v>
      </c>
      <c r="M373" s="41">
        <v>4117.110000000001</v>
      </c>
      <c r="N373" s="41">
        <v>4171.82</v>
      </c>
      <c r="O373" s="41">
        <v>4206.6900000000005</v>
      </c>
      <c r="P373" s="41">
        <v>4162.3</v>
      </c>
      <c r="Q373" s="41">
        <v>4171.67</v>
      </c>
      <c r="R373" s="41">
        <v>4155.4</v>
      </c>
      <c r="S373" s="41">
        <v>4148.43</v>
      </c>
      <c r="T373" s="41">
        <v>4065.0200000000004</v>
      </c>
      <c r="U373" s="41">
        <v>4023.3100000000004</v>
      </c>
      <c r="V373" s="41">
        <v>4099.59</v>
      </c>
      <c r="W373" s="41">
        <v>3971.96</v>
      </c>
      <c r="X373" s="41">
        <v>4241.47</v>
      </c>
      <c r="Y373" s="41">
        <v>4151.34</v>
      </c>
    </row>
    <row r="374" spans="1:25" ht="15.75">
      <c r="A374" s="40">
        <f t="shared" si="9"/>
        <v>44967</v>
      </c>
      <c r="B374" s="41">
        <v>4110.49</v>
      </c>
      <c r="C374" s="41">
        <v>3986.33</v>
      </c>
      <c r="D374" s="41">
        <v>3974.2200000000003</v>
      </c>
      <c r="E374" s="41">
        <v>3974.2000000000003</v>
      </c>
      <c r="F374" s="41">
        <v>3974.1400000000003</v>
      </c>
      <c r="G374" s="41">
        <v>3973.8100000000004</v>
      </c>
      <c r="H374" s="41">
        <v>3972.79</v>
      </c>
      <c r="I374" s="41">
        <v>4154.12</v>
      </c>
      <c r="J374" s="41">
        <v>3973.7200000000003</v>
      </c>
      <c r="K374" s="41">
        <v>4037.4</v>
      </c>
      <c r="L374" s="41">
        <v>4117.9800000000005</v>
      </c>
      <c r="M374" s="41">
        <v>4151.17</v>
      </c>
      <c r="N374" s="41">
        <v>4217.29</v>
      </c>
      <c r="O374" s="41">
        <v>4225.21</v>
      </c>
      <c r="P374" s="41">
        <v>4167.37</v>
      </c>
      <c r="Q374" s="41">
        <v>4185.39</v>
      </c>
      <c r="R374" s="41">
        <v>4162.29</v>
      </c>
      <c r="S374" s="41">
        <v>4179.96</v>
      </c>
      <c r="T374" s="41">
        <v>4135.9800000000005</v>
      </c>
      <c r="U374" s="41">
        <v>4095.86</v>
      </c>
      <c r="V374" s="41">
        <v>4110.49</v>
      </c>
      <c r="W374" s="41">
        <v>3972.36</v>
      </c>
      <c r="X374" s="41">
        <v>4264.110000000001</v>
      </c>
      <c r="Y374" s="41">
        <v>4228.51</v>
      </c>
    </row>
    <row r="375" spans="1:25" ht="15.75">
      <c r="A375" s="40">
        <f t="shared" si="9"/>
        <v>44968</v>
      </c>
      <c r="B375" s="41">
        <v>4106.85</v>
      </c>
      <c r="C375" s="41">
        <v>3974.21</v>
      </c>
      <c r="D375" s="41">
        <v>3974.2300000000005</v>
      </c>
      <c r="E375" s="41">
        <v>3974.2300000000005</v>
      </c>
      <c r="F375" s="41">
        <v>3974.2000000000003</v>
      </c>
      <c r="G375" s="41">
        <v>3973.7300000000005</v>
      </c>
      <c r="H375" s="41">
        <v>3972.9900000000002</v>
      </c>
      <c r="I375" s="41">
        <v>4099.75</v>
      </c>
      <c r="J375" s="41">
        <v>3973.9500000000003</v>
      </c>
      <c r="K375" s="41">
        <v>4006.91</v>
      </c>
      <c r="L375" s="41">
        <v>4069.7700000000004</v>
      </c>
      <c r="M375" s="41">
        <v>4109.63</v>
      </c>
      <c r="N375" s="41">
        <v>4162.38</v>
      </c>
      <c r="O375" s="41">
        <v>4196.4400000000005</v>
      </c>
      <c r="P375" s="41">
        <v>4151.49</v>
      </c>
      <c r="Q375" s="41">
        <v>4161.280000000001</v>
      </c>
      <c r="R375" s="41">
        <v>4147.5</v>
      </c>
      <c r="S375" s="41">
        <v>4146.72</v>
      </c>
      <c r="T375" s="41">
        <v>4061.9300000000003</v>
      </c>
      <c r="U375" s="41">
        <v>4020.46</v>
      </c>
      <c r="V375" s="41">
        <v>4106.85</v>
      </c>
      <c r="W375" s="41">
        <v>3972.44</v>
      </c>
      <c r="X375" s="41">
        <v>4229.59</v>
      </c>
      <c r="Y375" s="41">
        <v>4147.24</v>
      </c>
    </row>
    <row r="376" spans="1:25" ht="15.75">
      <c r="A376" s="40">
        <f t="shared" si="9"/>
        <v>44969</v>
      </c>
      <c r="B376" s="41">
        <v>4130.55</v>
      </c>
      <c r="C376" s="41">
        <v>3993.66</v>
      </c>
      <c r="D376" s="41">
        <v>3974.34</v>
      </c>
      <c r="E376" s="41">
        <v>3974.36</v>
      </c>
      <c r="F376" s="41">
        <v>3974.37</v>
      </c>
      <c r="G376" s="41">
        <v>3974.3100000000004</v>
      </c>
      <c r="H376" s="41">
        <v>3995.67</v>
      </c>
      <c r="I376" s="41">
        <v>4164.91</v>
      </c>
      <c r="J376" s="41">
        <v>3990.32</v>
      </c>
      <c r="K376" s="41">
        <v>3981.01</v>
      </c>
      <c r="L376" s="41">
        <v>3973.8100000000004</v>
      </c>
      <c r="M376" s="41">
        <v>3999.33</v>
      </c>
      <c r="N376" s="41">
        <v>4052.91</v>
      </c>
      <c r="O376" s="41">
        <v>4066.1000000000004</v>
      </c>
      <c r="P376" s="41">
        <v>4032.19</v>
      </c>
      <c r="Q376" s="41">
        <v>4083.28</v>
      </c>
      <c r="R376" s="41">
        <v>4110.58</v>
      </c>
      <c r="S376" s="41">
        <v>4118.2300000000005</v>
      </c>
      <c r="T376" s="41">
        <v>4130.02</v>
      </c>
      <c r="U376" s="41">
        <v>4080.13</v>
      </c>
      <c r="V376" s="41">
        <v>4130.55</v>
      </c>
      <c r="W376" s="41">
        <v>3973.2000000000003</v>
      </c>
      <c r="X376" s="41">
        <v>4241.72</v>
      </c>
      <c r="Y376" s="41">
        <v>4165.8</v>
      </c>
    </row>
    <row r="377" spans="1:25" ht="15.75">
      <c r="A377" s="40">
        <f t="shared" si="9"/>
        <v>44970</v>
      </c>
      <c r="B377" s="41">
        <v>4103.18</v>
      </c>
      <c r="C377" s="41">
        <v>3974.51</v>
      </c>
      <c r="D377" s="41">
        <v>3973.8100000000004</v>
      </c>
      <c r="E377" s="41">
        <v>3973.5200000000004</v>
      </c>
      <c r="F377" s="41">
        <v>3974.05</v>
      </c>
      <c r="G377" s="41">
        <v>3973.5</v>
      </c>
      <c r="H377" s="41">
        <v>3972.6000000000004</v>
      </c>
      <c r="I377" s="41">
        <v>4108.530000000001</v>
      </c>
      <c r="J377" s="41">
        <v>3973.8</v>
      </c>
      <c r="K377" s="41">
        <v>4007.41</v>
      </c>
      <c r="L377" s="41">
        <v>4069.6400000000003</v>
      </c>
      <c r="M377" s="41">
        <v>4108.47</v>
      </c>
      <c r="N377" s="41">
        <v>4167.09</v>
      </c>
      <c r="O377" s="41">
        <v>4198.43</v>
      </c>
      <c r="P377" s="41">
        <v>4154.27</v>
      </c>
      <c r="Q377" s="41">
        <v>4165.81</v>
      </c>
      <c r="R377" s="41">
        <v>4154.4</v>
      </c>
      <c r="S377" s="41">
        <v>4139.75</v>
      </c>
      <c r="T377" s="41">
        <v>4066.3500000000004</v>
      </c>
      <c r="U377" s="41">
        <v>4015.63</v>
      </c>
      <c r="V377" s="41">
        <v>4103.18</v>
      </c>
      <c r="W377" s="41">
        <v>3971.7700000000004</v>
      </c>
      <c r="X377" s="41">
        <v>4248.9800000000005</v>
      </c>
      <c r="Y377" s="41">
        <v>4141.67</v>
      </c>
    </row>
    <row r="378" spans="1:25" ht="15.75">
      <c r="A378" s="40">
        <f t="shared" si="9"/>
        <v>44971</v>
      </c>
      <c r="B378" s="41">
        <v>4134.8</v>
      </c>
      <c r="C378" s="41">
        <v>4018.6800000000003</v>
      </c>
      <c r="D378" s="41">
        <v>3973.58</v>
      </c>
      <c r="E378" s="41">
        <v>3973.58</v>
      </c>
      <c r="F378" s="41">
        <v>3973.4900000000002</v>
      </c>
      <c r="G378" s="41">
        <v>3974</v>
      </c>
      <c r="H378" s="41">
        <v>3972.59</v>
      </c>
      <c r="I378" s="41">
        <v>4133.68</v>
      </c>
      <c r="J378" s="41">
        <v>3973.59</v>
      </c>
      <c r="K378" s="41">
        <v>3973.71</v>
      </c>
      <c r="L378" s="41">
        <v>3973.58</v>
      </c>
      <c r="M378" s="41">
        <v>4020.8100000000004</v>
      </c>
      <c r="N378" s="41">
        <v>4071.01</v>
      </c>
      <c r="O378" s="41">
        <v>4086.4800000000005</v>
      </c>
      <c r="P378" s="41">
        <v>4012.8100000000004</v>
      </c>
      <c r="Q378" s="41">
        <v>4032.9700000000003</v>
      </c>
      <c r="R378" s="41">
        <v>4065.04</v>
      </c>
      <c r="S378" s="41">
        <v>4150.75</v>
      </c>
      <c r="T378" s="41">
        <v>4158.1900000000005</v>
      </c>
      <c r="U378" s="41">
        <v>4100.17</v>
      </c>
      <c r="V378" s="41">
        <v>4134.8</v>
      </c>
      <c r="W378" s="41">
        <v>3971.7400000000002</v>
      </c>
      <c r="X378" s="41">
        <v>4259.360000000001</v>
      </c>
      <c r="Y378" s="41">
        <v>4163.68</v>
      </c>
    </row>
    <row r="379" spans="1:25" ht="15.75">
      <c r="A379" s="40">
        <f t="shared" si="9"/>
        <v>44972</v>
      </c>
      <c r="B379" s="41">
        <v>4133.01</v>
      </c>
      <c r="C379" s="41">
        <v>4026.04</v>
      </c>
      <c r="D379" s="41">
        <v>3973.86</v>
      </c>
      <c r="E379" s="41">
        <v>3973.7700000000004</v>
      </c>
      <c r="F379" s="41">
        <v>3973.8</v>
      </c>
      <c r="G379" s="41">
        <v>3973.86</v>
      </c>
      <c r="H379" s="41">
        <v>4014.34</v>
      </c>
      <c r="I379" s="41">
        <v>4180.93</v>
      </c>
      <c r="J379" s="41">
        <v>3998.21</v>
      </c>
      <c r="K379" s="41">
        <v>4017.86</v>
      </c>
      <c r="L379" s="41">
        <v>4032.29</v>
      </c>
      <c r="M379" s="41">
        <v>4072.2700000000004</v>
      </c>
      <c r="N379" s="41">
        <v>4093.59</v>
      </c>
      <c r="O379" s="41">
        <v>4042.87</v>
      </c>
      <c r="P379" s="41">
        <v>3973.61</v>
      </c>
      <c r="Q379" s="41">
        <v>4042.84</v>
      </c>
      <c r="R379" s="41">
        <v>4051.7000000000003</v>
      </c>
      <c r="S379" s="41">
        <v>4102.75</v>
      </c>
      <c r="T379" s="41">
        <v>4140.72</v>
      </c>
      <c r="U379" s="41">
        <v>4093.38</v>
      </c>
      <c r="V379" s="41">
        <v>4133.01</v>
      </c>
      <c r="W379" s="41">
        <v>3972.25</v>
      </c>
      <c r="X379" s="41">
        <v>4245.360000000001</v>
      </c>
      <c r="Y379" s="41">
        <v>4158.860000000001</v>
      </c>
    </row>
    <row r="380" spans="1:25" ht="15.75">
      <c r="A380" s="40">
        <f t="shared" si="9"/>
        <v>44973</v>
      </c>
      <c r="B380" s="41">
        <v>4132.26</v>
      </c>
      <c r="C380" s="41">
        <v>4008.69</v>
      </c>
      <c r="D380" s="41">
        <v>3973.92</v>
      </c>
      <c r="E380" s="41">
        <v>3974.38</v>
      </c>
      <c r="F380" s="41">
        <v>3974.33</v>
      </c>
      <c r="G380" s="41">
        <v>3973.83</v>
      </c>
      <c r="H380" s="41">
        <v>3973.0600000000004</v>
      </c>
      <c r="I380" s="41">
        <v>4159.2300000000005</v>
      </c>
      <c r="J380" s="41">
        <v>3979.5200000000004</v>
      </c>
      <c r="K380" s="41">
        <v>4058.8</v>
      </c>
      <c r="L380" s="41">
        <v>4136.35</v>
      </c>
      <c r="M380" s="41">
        <v>4167.17</v>
      </c>
      <c r="N380" s="41">
        <v>4210.16</v>
      </c>
      <c r="O380" s="41">
        <v>4217.55</v>
      </c>
      <c r="P380" s="41">
        <v>4151.4400000000005</v>
      </c>
      <c r="Q380" s="41">
        <v>4156.52</v>
      </c>
      <c r="R380" s="41">
        <v>4120.54</v>
      </c>
      <c r="S380" s="41">
        <v>4090.83</v>
      </c>
      <c r="T380" s="41">
        <v>4111.110000000001</v>
      </c>
      <c r="U380" s="41">
        <v>4051.9900000000002</v>
      </c>
      <c r="V380" s="41">
        <v>4132.26</v>
      </c>
      <c r="W380" s="41">
        <v>3972.07</v>
      </c>
      <c r="X380" s="41">
        <v>4242.51</v>
      </c>
      <c r="Y380" s="41">
        <v>4190.77</v>
      </c>
    </row>
    <row r="381" spans="1:25" ht="15.75">
      <c r="A381" s="40">
        <f t="shared" si="9"/>
        <v>44974</v>
      </c>
      <c r="B381" s="41">
        <v>4136.6</v>
      </c>
      <c r="C381" s="41">
        <v>4017.9800000000005</v>
      </c>
      <c r="D381" s="41">
        <v>3973.8900000000003</v>
      </c>
      <c r="E381" s="41">
        <v>3973.92</v>
      </c>
      <c r="F381" s="41">
        <v>3973.88</v>
      </c>
      <c r="G381" s="41">
        <v>3973.76</v>
      </c>
      <c r="H381" s="41">
        <v>3977.54</v>
      </c>
      <c r="I381" s="41">
        <v>4167.54</v>
      </c>
      <c r="J381" s="41">
        <v>3980.7700000000004</v>
      </c>
      <c r="K381" s="41">
        <v>4059.91</v>
      </c>
      <c r="L381" s="41">
        <v>4137.16</v>
      </c>
      <c r="M381" s="41">
        <v>4168.84</v>
      </c>
      <c r="N381" s="41">
        <v>4211.26</v>
      </c>
      <c r="O381" s="41">
        <v>4222.06</v>
      </c>
      <c r="P381" s="41">
        <v>4157.43</v>
      </c>
      <c r="Q381" s="41">
        <v>4165.92</v>
      </c>
      <c r="R381" s="41">
        <v>4127.27</v>
      </c>
      <c r="S381" s="41">
        <v>4092.21</v>
      </c>
      <c r="T381" s="41">
        <v>4122.39</v>
      </c>
      <c r="U381" s="41">
        <v>4060.46</v>
      </c>
      <c r="V381" s="41">
        <v>4136.6</v>
      </c>
      <c r="W381" s="41">
        <v>3971.61</v>
      </c>
      <c r="X381" s="41">
        <v>4251.610000000001</v>
      </c>
      <c r="Y381" s="41">
        <v>4197.12</v>
      </c>
    </row>
    <row r="382" spans="1:25" ht="15.75">
      <c r="A382" s="40">
        <f t="shared" si="9"/>
        <v>44975</v>
      </c>
      <c r="B382" s="41">
        <v>4137.26</v>
      </c>
      <c r="C382" s="41">
        <v>4021.6400000000003</v>
      </c>
      <c r="D382" s="41">
        <v>3973.8900000000003</v>
      </c>
      <c r="E382" s="41">
        <v>3973.79</v>
      </c>
      <c r="F382" s="41">
        <v>3973.76</v>
      </c>
      <c r="G382" s="41">
        <v>3974.07</v>
      </c>
      <c r="H382" s="41">
        <v>4006</v>
      </c>
      <c r="I382" s="41">
        <v>4170.12</v>
      </c>
      <c r="J382" s="41">
        <v>3987.59</v>
      </c>
      <c r="K382" s="41">
        <v>4025.26</v>
      </c>
      <c r="L382" s="41">
        <v>4056.7000000000003</v>
      </c>
      <c r="M382" s="41">
        <v>4010.4300000000003</v>
      </c>
      <c r="N382" s="41">
        <v>4044.46</v>
      </c>
      <c r="O382" s="41">
        <v>3977.41</v>
      </c>
      <c r="P382" s="41">
        <v>3973.09</v>
      </c>
      <c r="Q382" s="41">
        <v>3973.1800000000003</v>
      </c>
      <c r="R382" s="41">
        <v>3973.3500000000004</v>
      </c>
      <c r="S382" s="41">
        <v>4032.36</v>
      </c>
      <c r="T382" s="41">
        <v>4073.91</v>
      </c>
      <c r="U382" s="41">
        <v>4021.55</v>
      </c>
      <c r="V382" s="41">
        <v>4137.26</v>
      </c>
      <c r="W382" s="41">
        <v>3971.5200000000004</v>
      </c>
      <c r="X382" s="41">
        <v>4193.860000000001</v>
      </c>
      <c r="Y382" s="41">
        <v>4128.65</v>
      </c>
    </row>
    <row r="383" spans="1:25" ht="15.75">
      <c r="A383" s="40">
        <f t="shared" si="9"/>
        <v>44976</v>
      </c>
      <c r="B383" s="41">
        <v>4080.4900000000002</v>
      </c>
      <c r="C383" s="41">
        <v>3973.8100000000004</v>
      </c>
      <c r="D383" s="41">
        <v>3973.55</v>
      </c>
      <c r="E383" s="41">
        <v>3974.29</v>
      </c>
      <c r="F383" s="41">
        <v>3974.2700000000004</v>
      </c>
      <c r="G383" s="41">
        <v>3974.2700000000004</v>
      </c>
      <c r="H383" s="41">
        <v>3973.4800000000005</v>
      </c>
      <c r="I383" s="41">
        <v>4040.8500000000004</v>
      </c>
      <c r="J383" s="41">
        <v>3972.76</v>
      </c>
      <c r="K383" s="41">
        <v>4014.05</v>
      </c>
      <c r="L383" s="41">
        <v>3988.6000000000004</v>
      </c>
      <c r="M383" s="41">
        <v>3973.12</v>
      </c>
      <c r="N383" s="41">
        <v>4009.3500000000004</v>
      </c>
      <c r="O383" s="41">
        <v>3985.91</v>
      </c>
      <c r="P383" s="41">
        <v>3973.3100000000004</v>
      </c>
      <c r="Q383" s="41">
        <v>4045.44</v>
      </c>
      <c r="R383" s="41">
        <v>4000.55</v>
      </c>
      <c r="S383" s="41">
        <v>3992.4300000000003</v>
      </c>
      <c r="T383" s="41">
        <v>4019.08</v>
      </c>
      <c r="U383" s="41">
        <v>3996.17</v>
      </c>
      <c r="V383" s="41">
        <v>4080.4900000000002</v>
      </c>
      <c r="W383" s="41">
        <v>3971.8</v>
      </c>
      <c r="X383" s="41">
        <v>4209.27</v>
      </c>
      <c r="Y383" s="41">
        <v>4092.0600000000004</v>
      </c>
    </row>
    <row r="384" spans="1:25" ht="15.75">
      <c r="A384" s="40">
        <f t="shared" si="9"/>
        <v>44977</v>
      </c>
      <c r="B384" s="41">
        <v>4032.88</v>
      </c>
      <c r="C384" s="41">
        <v>3973.55</v>
      </c>
      <c r="D384" s="41">
        <v>3973.5600000000004</v>
      </c>
      <c r="E384" s="41">
        <v>3973.51</v>
      </c>
      <c r="F384" s="41">
        <v>3973.53</v>
      </c>
      <c r="G384" s="41">
        <v>3973.6400000000003</v>
      </c>
      <c r="H384" s="41">
        <v>3970.83</v>
      </c>
      <c r="I384" s="41">
        <v>4013.4300000000003</v>
      </c>
      <c r="J384" s="41">
        <v>3971.25</v>
      </c>
      <c r="K384" s="41">
        <v>3971.04</v>
      </c>
      <c r="L384" s="41">
        <v>3970.92</v>
      </c>
      <c r="M384" s="41">
        <v>3970.51</v>
      </c>
      <c r="N384" s="41">
        <v>3970.9700000000003</v>
      </c>
      <c r="O384" s="41">
        <v>3970.94</v>
      </c>
      <c r="P384" s="41">
        <v>3970.92</v>
      </c>
      <c r="Q384" s="41">
        <v>3971.11</v>
      </c>
      <c r="R384" s="41">
        <v>3972.36</v>
      </c>
      <c r="S384" s="41">
        <v>3972.84</v>
      </c>
      <c r="T384" s="41">
        <v>3970.25</v>
      </c>
      <c r="U384" s="41">
        <v>3969.4700000000003</v>
      </c>
      <c r="V384" s="41">
        <v>4032.88</v>
      </c>
      <c r="W384" s="41">
        <v>3969.08</v>
      </c>
      <c r="X384" s="41">
        <v>4164.54</v>
      </c>
      <c r="Y384" s="41">
        <v>4065.58</v>
      </c>
    </row>
    <row r="385" spans="1:25" ht="15.75">
      <c r="A385" s="40">
        <f t="shared" si="9"/>
        <v>44978</v>
      </c>
      <c r="B385" s="41">
        <v>4047.36</v>
      </c>
      <c r="C385" s="41">
        <v>3973.57</v>
      </c>
      <c r="D385" s="41">
        <v>3973.57</v>
      </c>
      <c r="E385" s="41">
        <v>3973.51</v>
      </c>
      <c r="F385" s="41">
        <v>3973.51</v>
      </c>
      <c r="G385" s="41">
        <v>3973.4700000000003</v>
      </c>
      <c r="H385" s="41">
        <v>3970.59</v>
      </c>
      <c r="I385" s="41">
        <v>4033.54</v>
      </c>
      <c r="J385" s="41">
        <v>3970.9900000000002</v>
      </c>
      <c r="K385" s="41">
        <v>3970.62</v>
      </c>
      <c r="L385" s="41">
        <v>3970.42</v>
      </c>
      <c r="M385" s="41">
        <v>3970.12</v>
      </c>
      <c r="N385" s="41">
        <v>3970.65</v>
      </c>
      <c r="O385" s="41">
        <v>3970.6400000000003</v>
      </c>
      <c r="P385" s="41">
        <v>3970.2700000000004</v>
      </c>
      <c r="Q385" s="41">
        <v>3992.26</v>
      </c>
      <c r="R385" s="41">
        <v>3972.25</v>
      </c>
      <c r="S385" s="41">
        <v>3972.62</v>
      </c>
      <c r="T385" s="41">
        <v>3970.15</v>
      </c>
      <c r="U385" s="41">
        <v>3969.34</v>
      </c>
      <c r="V385" s="41">
        <v>4047.36</v>
      </c>
      <c r="W385" s="41">
        <v>3969.19</v>
      </c>
      <c r="X385" s="41">
        <v>4174.99</v>
      </c>
      <c r="Y385" s="41">
        <v>4083.51</v>
      </c>
    </row>
    <row r="386" spans="1:25" ht="15.75">
      <c r="A386" s="40">
        <f t="shared" si="9"/>
        <v>44979</v>
      </c>
      <c r="B386" s="41">
        <v>4047.5</v>
      </c>
      <c r="C386" s="41">
        <v>3973.5600000000004</v>
      </c>
      <c r="D386" s="41">
        <v>3973.5200000000004</v>
      </c>
      <c r="E386" s="41">
        <v>3973.4700000000003</v>
      </c>
      <c r="F386" s="41">
        <v>3973.51</v>
      </c>
      <c r="G386" s="41">
        <v>3973.53</v>
      </c>
      <c r="H386" s="41">
        <v>3970.87</v>
      </c>
      <c r="I386" s="41">
        <v>4033.7000000000003</v>
      </c>
      <c r="J386" s="41">
        <v>3971.1800000000003</v>
      </c>
      <c r="K386" s="41">
        <v>3971.04</v>
      </c>
      <c r="L386" s="41">
        <v>3970.51</v>
      </c>
      <c r="M386" s="41">
        <v>3970.7400000000002</v>
      </c>
      <c r="N386" s="41">
        <v>3970.66</v>
      </c>
      <c r="O386" s="41">
        <v>3970.62</v>
      </c>
      <c r="P386" s="41">
        <v>3970.9</v>
      </c>
      <c r="Q386" s="41">
        <v>3996.82</v>
      </c>
      <c r="R386" s="41">
        <v>3971.69</v>
      </c>
      <c r="S386" s="41">
        <v>3972.5200000000004</v>
      </c>
      <c r="T386" s="41">
        <v>3969.8</v>
      </c>
      <c r="U386" s="41">
        <v>3969.28</v>
      </c>
      <c r="V386" s="41">
        <v>4047.5</v>
      </c>
      <c r="W386" s="41">
        <v>3968.1800000000003</v>
      </c>
      <c r="X386" s="41">
        <v>4178.530000000001</v>
      </c>
      <c r="Y386" s="41">
        <v>4085.46</v>
      </c>
    </row>
    <row r="387" spans="1:25" ht="15.75">
      <c r="A387" s="40">
        <f t="shared" si="9"/>
        <v>44980</v>
      </c>
      <c r="B387" s="41">
        <v>4101.04</v>
      </c>
      <c r="C387" s="41">
        <v>3983.33</v>
      </c>
      <c r="D387" s="41">
        <v>3973.8100000000004</v>
      </c>
      <c r="E387" s="41">
        <v>3974.2700000000004</v>
      </c>
      <c r="F387" s="41">
        <v>3974.2300000000005</v>
      </c>
      <c r="G387" s="41">
        <v>3974.12</v>
      </c>
      <c r="H387" s="41">
        <v>3972.5600000000004</v>
      </c>
      <c r="I387" s="41">
        <v>4112.99</v>
      </c>
      <c r="J387" s="41">
        <v>3973.25</v>
      </c>
      <c r="K387" s="41">
        <v>4032.7000000000003</v>
      </c>
      <c r="L387" s="41">
        <v>4013.26</v>
      </c>
      <c r="M387" s="41">
        <v>3983.59</v>
      </c>
      <c r="N387" s="41">
        <v>4036.4800000000005</v>
      </c>
      <c r="O387" s="41">
        <v>4012.9</v>
      </c>
      <c r="P387" s="41">
        <v>3973.11</v>
      </c>
      <c r="Q387" s="41">
        <v>4069.05</v>
      </c>
      <c r="R387" s="41">
        <v>4026.0600000000004</v>
      </c>
      <c r="S387" s="41">
        <v>4019.13</v>
      </c>
      <c r="T387" s="41">
        <v>4062.29</v>
      </c>
      <c r="U387" s="41">
        <v>4034.6000000000004</v>
      </c>
      <c r="V387" s="41">
        <v>4101.04</v>
      </c>
      <c r="W387" s="41">
        <v>3971.8100000000004</v>
      </c>
      <c r="X387" s="41">
        <v>4240.27</v>
      </c>
      <c r="Y387" s="41">
        <v>4137.99</v>
      </c>
    </row>
    <row r="388" spans="1:25" ht="15.75">
      <c r="A388" s="40">
        <f t="shared" si="9"/>
        <v>44981</v>
      </c>
      <c r="B388" s="41">
        <v>4082.36</v>
      </c>
      <c r="C388" s="41">
        <v>3974.13</v>
      </c>
      <c r="D388" s="41">
        <v>3974.26</v>
      </c>
      <c r="E388" s="41">
        <v>3974.3</v>
      </c>
      <c r="F388" s="41">
        <v>3974.26</v>
      </c>
      <c r="G388" s="41">
        <v>3974.1000000000004</v>
      </c>
      <c r="H388" s="41">
        <v>3972.88</v>
      </c>
      <c r="I388" s="41">
        <v>3972.9</v>
      </c>
      <c r="J388" s="41">
        <v>3973.21</v>
      </c>
      <c r="K388" s="41">
        <v>3973.51</v>
      </c>
      <c r="L388" s="41">
        <v>3973.4800000000005</v>
      </c>
      <c r="M388" s="41">
        <v>3973.46</v>
      </c>
      <c r="N388" s="41">
        <v>3973.3900000000003</v>
      </c>
      <c r="O388" s="41">
        <v>3973.41</v>
      </c>
      <c r="P388" s="41">
        <v>3973.3100000000004</v>
      </c>
      <c r="Q388" s="41">
        <v>3973.3</v>
      </c>
      <c r="R388" s="41">
        <v>3973.5200000000004</v>
      </c>
      <c r="S388" s="41">
        <v>3973.46</v>
      </c>
      <c r="T388" s="41">
        <v>3971.58</v>
      </c>
      <c r="U388" s="41">
        <v>3971.51</v>
      </c>
      <c r="V388" s="41">
        <v>4082.36</v>
      </c>
      <c r="W388" s="41">
        <v>3971.17</v>
      </c>
      <c r="X388" s="41">
        <v>4136.59</v>
      </c>
      <c r="Y388" s="41">
        <v>4052.66</v>
      </c>
    </row>
    <row r="389" spans="1:25" ht="15.75">
      <c r="A389" s="40">
        <f t="shared" si="9"/>
        <v>44982</v>
      </c>
      <c r="B389" s="41">
        <v>3979.15</v>
      </c>
      <c r="C389" s="41">
        <v>3974.2300000000005</v>
      </c>
      <c r="D389" s="41">
        <v>3974.29</v>
      </c>
      <c r="E389" s="41">
        <v>3974.3</v>
      </c>
      <c r="F389" s="41">
        <v>3974.28</v>
      </c>
      <c r="G389" s="41">
        <v>3974.1800000000003</v>
      </c>
      <c r="H389" s="41">
        <v>3973.1400000000003</v>
      </c>
      <c r="I389" s="41">
        <v>3972.96</v>
      </c>
      <c r="J389" s="41">
        <v>3973.2000000000003</v>
      </c>
      <c r="K389" s="41">
        <v>3973.5</v>
      </c>
      <c r="L389" s="41">
        <v>3973.29</v>
      </c>
      <c r="M389" s="41">
        <v>3973.21</v>
      </c>
      <c r="N389" s="41">
        <v>3973.16</v>
      </c>
      <c r="O389" s="41">
        <v>3973.2400000000002</v>
      </c>
      <c r="P389" s="41">
        <v>3973.36</v>
      </c>
      <c r="Q389" s="41">
        <v>3973.4900000000002</v>
      </c>
      <c r="R389" s="41">
        <v>3973.55</v>
      </c>
      <c r="S389" s="41">
        <v>3973.53</v>
      </c>
      <c r="T389" s="41">
        <v>3971.7400000000002</v>
      </c>
      <c r="U389" s="41">
        <v>3971.7300000000005</v>
      </c>
      <c r="V389" s="41">
        <v>3979.15</v>
      </c>
      <c r="W389" s="41">
        <v>3971.46</v>
      </c>
      <c r="X389" s="41">
        <v>4137.8</v>
      </c>
      <c r="Y389" s="41">
        <v>4073.7200000000003</v>
      </c>
    </row>
    <row r="390" spans="1:25" ht="15.75">
      <c r="A390" s="40">
        <f t="shared" si="9"/>
        <v>44983</v>
      </c>
      <c r="B390" s="41">
        <v>3989.9500000000003</v>
      </c>
      <c r="C390" s="41">
        <v>3973.8500000000004</v>
      </c>
      <c r="D390" s="41">
        <v>3974.38</v>
      </c>
      <c r="E390" s="41">
        <v>3974.37</v>
      </c>
      <c r="F390" s="41">
        <v>3974.33</v>
      </c>
      <c r="G390" s="41">
        <v>3974.32</v>
      </c>
      <c r="H390" s="41">
        <v>3973.37</v>
      </c>
      <c r="I390" s="41">
        <v>3973.55</v>
      </c>
      <c r="J390" s="41">
        <v>3973.2700000000004</v>
      </c>
      <c r="K390" s="41">
        <v>3973.29</v>
      </c>
      <c r="L390" s="41">
        <v>3973.16</v>
      </c>
      <c r="M390" s="41">
        <v>3972.86</v>
      </c>
      <c r="N390" s="41">
        <v>3972.91</v>
      </c>
      <c r="O390" s="41">
        <v>3972.8900000000003</v>
      </c>
      <c r="P390" s="41">
        <v>3972.9300000000003</v>
      </c>
      <c r="Q390" s="41">
        <v>3973.3100000000004</v>
      </c>
      <c r="R390" s="41">
        <v>3973.4900000000002</v>
      </c>
      <c r="S390" s="41">
        <v>3973.4300000000003</v>
      </c>
      <c r="T390" s="41">
        <v>3971.6800000000003</v>
      </c>
      <c r="U390" s="41">
        <v>3971.92</v>
      </c>
      <c r="V390" s="41">
        <v>3989.9500000000003</v>
      </c>
      <c r="W390" s="41">
        <v>3971.42</v>
      </c>
      <c r="X390" s="41">
        <v>4094.8100000000004</v>
      </c>
      <c r="Y390" s="41">
        <v>4017.84</v>
      </c>
    </row>
    <row r="391" spans="1:25" ht="15.75">
      <c r="A391" s="40">
        <f t="shared" si="9"/>
        <v>44984</v>
      </c>
      <c r="B391" s="41">
        <v>3986.61</v>
      </c>
      <c r="C391" s="41">
        <v>3974.32</v>
      </c>
      <c r="D391" s="41">
        <v>3974.3500000000004</v>
      </c>
      <c r="E391" s="41">
        <v>3974.2700000000004</v>
      </c>
      <c r="F391" s="41">
        <v>3974.16</v>
      </c>
      <c r="G391" s="41">
        <v>3973.96</v>
      </c>
      <c r="H391" s="41">
        <v>3973.21</v>
      </c>
      <c r="I391" s="41">
        <v>3973.7200000000003</v>
      </c>
      <c r="J391" s="41">
        <v>3973.36</v>
      </c>
      <c r="K391" s="41">
        <v>3973.4</v>
      </c>
      <c r="L391" s="41">
        <v>3973.42</v>
      </c>
      <c r="M391" s="41">
        <v>3973.38</v>
      </c>
      <c r="N391" s="41">
        <v>3973.36</v>
      </c>
      <c r="O391" s="41">
        <v>3973.3900000000003</v>
      </c>
      <c r="P391" s="41">
        <v>3973.34</v>
      </c>
      <c r="Q391" s="41">
        <v>3973.4700000000003</v>
      </c>
      <c r="R391" s="41">
        <v>3973.44</v>
      </c>
      <c r="S391" s="41">
        <v>3973.9700000000003</v>
      </c>
      <c r="T391" s="41">
        <v>3972.36</v>
      </c>
      <c r="U391" s="41">
        <v>3972.3</v>
      </c>
      <c r="V391" s="41">
        <v>3986.61</v>
      </c>
      <c r="W391" s="41">
        <v>3972.2000000000003</v>
      </c>
      <c r="X391" s="41">
        <v>4094.46</v>
      </c>
      <c r="Y391" s="41">
        <v>4028.7000000000003</v>
      </c>
    </row>
    <row r="392" spans="1:25" ht="15.75">
      <c r="A392" s="40">
        <f t="shared" si="9"/>
        <v>44985</v>
      </c>
      <c r="B392" s="41">
        <v>3987.09</v>
      </c>
      <c r="C392" s="41">
        <v>3974.6400000000003</v>
      </c>
      <c r="D392" s="41">
        <v>3974.66</v>
      </c>
      <c r="E392" s="41">
        <v>3974.6400000000003</v>
      </c>
      <c r="F392" s="41">
        <v>3974.57</v>
      </c>
      <c r="G392" s="41">
        <v>3974.3900000000003</v>
      </c>
      <c r="H392" s="41">
        <v>3973.09</v>
      </c>
      <c r="I392" s="41">
        <v>3973.44</v>
      </c>
      <c r="J392" s="41">
        <v>3973.96</v>
      </c>
      <c r="K392" s="41">
        <v>3973.91</v>
      </c>
      <c r="L392" s="41">
        <v>3973.88</v>
      </c>
      <c r="M392" s="41">
        <v>3973.87</v>
      </c>
      <c r="N392" s="41">
        <v>3973.9</v>
      </c>
      <c r="O392" s="41">
        <v>3973.91</v>
      </c>
      <c r="P392" s="41">
        <v>3973.86</v>
      </c>
      <c r="Q392" s="41">
        <v>3973.9500000000003</v>
      </c>
      <c r="R392" s="41">
        <v>3974</v>
      </c>
      <c r="S392" s="41">
        <v>3973.71</v>
      </c>
      <c r="T392" s="41">
        <v>3971.8900000000003</v>
      </c>
      <c r="U392" s="41">
        <v>3971.96</v>
      </c>
      <c r="V392" s="41">
        <v>3987.09</v>
      </c>
      <c r="W392" s="41">
        <v>3971.79</v>
      </c>
      <c r="X392" s="41">
        <v>4098.030000000001</v>
      </c>
      <c r="Y392" s="41">
        <v>4028.79</v>
      </c>
    </row>
    <row r="393" spans="1:25" ht="15.75">
      <c r="A393" s="40"/>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row>
    <row r="394" spans="1:25" ht="15.75">
      <c r="A394" s="40"/>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9" t="s">
        <v>77</v>
      </c>
      <c r="B398" s="92" t="s">
        <v>78</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 r="A400" s="90"/>
      <c r="B400" s="87" t="s">
        <v>79</v>
      </c>
      <c r="C400" s="87" t="s">
        <v>80</v>
      </c>
      <c r="D400" s="87" t="s">
        <v>81</v>
      </c>
      <c r="E400" s="87" t="s">
        <v>82</v>
      </c>
      <c r="F400" s="87" t="s">
        <v>83</v>
      </c>
      <c r="G400" s="87" t="s">
        <v>84</v>
      </c>
      <c r="H400" s="87" t="s">
        <v>85</v>
      </c>
      <c r="I400" s="87" t="s">
        <v>86</v>
      </c>
      <c r="J400" s="87" t="s">
        <v>87</v>
      </c>
      <c r="K400" s="87" t="s">
        <v>88</v>
      </c>
      <c r="L400" s="87" t="s">
        <v>89</v>
      </c>
      <c r="M400" s="87" t="s">
        <v>90</v>
      </c>
      <c r="N400" s="87" t="s">
        <v>91</v>
      </c>
      <c r="O400" s="87" t="s">
        <v>92</v>
      </c>
      <c r="P400" s="87" t="s">
        <v>93</v>
      </c>
      <c r="Q400" s="87" t="s">
        <v>94</v>
      </c>
      <c r="R400" s="87" t="s">
        <v>95</v>
      </c>
      <c r="S400" s="87" t="s">
        <v>96</v>
      </c>
      <c r="T400" s="87" t="s">
        <v>97</v>
      </c>
      <c r="U400" s="87" t="s">
        <v>98</v>
      </c>
      <c r="V400" s="87" t="s">
        <v>99</v>
      </c>
      <c r="W400" s="87" t="s">
        <v>100</v>
      </c>
      <c r="X400" s="87" t="s">
        <v>101</v>
      </c>
      <c r="Y400" s="87" t="s">
        <v>102</v>
      </c>
    </row>
    <row r="401" spans="1:25" ht="15.75">
      <c r="A401" s="9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row>
    <row r="402" spans="1:25" ht="15.75">
      <c r="A402" s="40">
        <f>A365</f>
        <v>44958</v>
      </c>
      <c r="B402" s="41">
        <v>4514.6</v>
      </c>
      <c r="C402" s="41">
        <v>4449.1</v>
      </c>
      <c r="D402" s="41">
        <v>4449.49</v>
      </c>
      <c r="E402" s="41">
        <v>4449.530000000001</v>
      </c>
      <c r="F402" s="41">
        <v>4449.530000000001</v>
      </c>
      <c r="G402" s="41">
        <v>4449.110000000001</v>
      </c>
      <c r="H402" s="41">
        <v>4447.72</v>
      </c>
      <c r="I402" s="41">
        <v>4447.93</v>
      </c>
      <c r="J402" s="41">
        <v>4448.6</v>
      </c>
      <c r="K402" s="41">
        <v>4448.9800000000005</v>
      </c>
      <c r="L402" s="41">
        <v>4463.84</v>
      </c>
      <c r="M402" s="41">
        <v>4546.1900000000005</v>
      </c>
      <c r="N402" s="41">
        <v>4581.43</v>
      </c>
      <c r="O402" s="41">
        <v>4591.650000000001</v>
      </c>
      <c r="P402" s="41">
        <v>4544.280000000001</v>
      </c>
      <c r="Q402" s="41">
        <v>4546.97</v>
      </c>
      <c r="R402" s="41">
        <v>4525.84</v>
      </c>
      <c r="S402" s="41">
        <v>4560.780000000001</v>
      </c>
      <c r="T402" s="41">
        <v>4447.900000000001</v>
      </c>
      <c r="U402" s="41">
        <v>4447.860000000001</v>
      </c>
      <c r="V402" s="41">
        <v>4447.85</v>
      </c>
      <c r="W402" s="41">
        <v>4447.530000000001</v>
      </c>
      <c r="X402" s="41">
        <v>4672.74</v>
      </c>
      <c r="Y402" s="41">
        <v>4559.07</v>
      </c>
    </row>
    <row r="403" spans="1:25" ht="15.75">
      <c r="A403" s="40">
        <f>A402+1</f>
        <v>44959</v>
      </c>
      <c r="B403" s="41">
        <v>4563.1900000000005</v>
      </c>
      <c r="C403" s="41">
        <v>4448.76</v>
      </c>
      <c r="D403" s="41">
        <v>4448.68</v>
      </c>
      <c r="E403" s="41">
        <v>4448.620000000001</v>
      </c>
      <c r="F403" s="41">
        <v>4448.900000000001</v>
      </c>
      <c r="G403" s="41">
        <v>4448.81</v>
      </c>
      <c r="H403" s="41">
        <v>4447.6900000000005</v>
      </c>
      <c r="I403" s="41">
        <v>4600.21</v>
      </c>
      <c r="J403" s="41">
        <v>4449.120000000001</v>
      </c>
      <c r="K403" s="41">
        <v>4491.72</v>
      </c>
      <c r="L403" s="41">
        <v>4567.47</v>
      </c>
      <c r="M403" s="41">
        <v>4611.46</v>
      </c>
      <c r="N403" s="41">
        <v>4630.63</v>
      </c>
      <c r="O403" s="41">
        <v>4585.49</v>
      </c>
      <c r="P403" s="41">
        <v>4498.77</v>
      </c>
      <c r="Q403" s="41">
        <v>4506.38</v>
      </c>
      <c r="R403" s="41">
        <v>4488.47</v>
      </c>
      <c r="S403" s="41">
        <v>4553.71</v>
      </c>
      <c r="T403" s="41">
        <v>4447.47</v>
      </c>
      <c r="U403" s="41">
        <v>4447.46</v>
      </c>
      <c r="V403" s="41">
        <v>4447.41</v>
      </c>
      <c r="W403" s="41">
        <v>4447.47</v>
      </c>
      <c r="X403" s="41">
        <v>4667</v>
      </c>
      <c r="Y403" s="41">
        <v>4594.85</v>
      </c>
    </row>
    <row r="404" spans="1:25" ht="15.75">
      <c r="A404" s="40">
        <f aca="true" t="shared" si="10" ref="A404:A432">A403+1</f>
        <v>44960</v>
      </c>
      <c r="B404" s="41">
        <v>4514.43</v>
      </c>
      <c r="C404" s="41">
        <v>4449.650000000001</v>
      </c>
      <c r="D404" s="41">
        <v>4449.67</v>
      </c>
      <c r="E404" s="41">
        <v>4449.66</v>
      </c>
      <c r="F404" s="41">
        <v>4449.85</v>
      </c>
      <c r="G404" s="41">
        <v>4449.700000000001</v>
      </c>
      <c r="H404" s="41">
        <v>4448.64</v>
      </c>
      <c r="I404" s="41">
        <v>4604.52</v>
      </c>
      <c r="J404" s="41">
        <v>4449.110000000001</v>
      </c>
      <c r="K404" s="41">
        <v>4486.6900000000005</v>
      </c>
      <c r="L404" s="41">
        <v>4560.200000000001</v>
      </c>
      <c r="M404" s="41">
        <v>4599.89</v>
      </c>
      <c r="N404" s="41">
        <v>4619.21</v>
      </c>
      <c r="O404" s="41">
        <v>4577.900000000001</v>
      </c>
      <c r="P404" s="41">
        <v>4485.64</v>
      </c>
      <c r="Q404" s="41">
        <v>4497.38</v>
      </c>
      <c r="R404" s="41">
        <v>4482.150000000001</v>
      </c>
      <c r="S404" s="41">
        <v>4550.52</v>
      </c>
      <c r="T404" s="41">
        <v>4447.43</v>
      </c>
      <c r="U404" s="41">
        <v>4447.360000000001</v>
      </c>
      <c r="V404" s="41">
        <v>4447.29</v>
      </c>
      <c r="W404" s="41">
        <v>4447.04</v>
      </c>
      <c r="X404" s="41">
        <v>4670.8</v>
      </c>
      <c r="Y404" s="41">
        <v>4593.360000000001</v>
      </c>
    </row>
    <row r="405" spans="1:25" ht="15.75">
      <c r="A405" s="40">
        <f t="shared" si="10"/>
        <v>44961</v>
      </c>
      <c r="B405" s="41">
        <v>4509.66</v>
      </c>
      <c r="C405" s="41">
        <v>4449.39</v>
      </c>
      <c r="D405" s="41">
        <v>4449.5</v>
      </c>
      <c r="E405" s="41">
        <v>4449.51</v>
      </c>
      <c r="F405" s="41">
        <v>4449.43</v>
      </c>
      <c r="G405" s="41">
        <v>4449.400000000001</v>
      </c>
      <c r="H405" s="41">
        <v>4447.870000000001</v>
      </c>
      <c r="I405" s="41">
        <v>4524.67</v>
      </c>
      <c r="J405" s="41">
        <v>4448.75</v>
      </c>
      <c r="K405" s="41">
        <v>4448.9400000000005</v>
      </c>
      <c r="L405" s="41">
        <v>4448.9800000000005</v>
      </c>
      <c r="M405" s="41">
        <v>4468.34</v>
      </c>
      <c r="N405" s="41">
        <v>4448.89</v>
      </c>
      <c r="O405" s="41">
        <v>4448.93</v>
      </c>
      <c r="P405" s="41">
        <v>4448.93</v>
      </c>
      <c r="Q405" s="41">
        <v>4501.91</v>
      </c>
      <c r="R405" s="41">
        <v>4476.38</v>
      </c>
      <c r="S405" s="41">
        <v>4532.83</v>
      </c>
      <c r="T405" s="41">
        <v>4447.35</v>
      </c>
      <c r="U405" s="41">
        <v>4447.49</v>
      </c>
      <c r="V405" s="41">
        <v>4447.39</v>
      </c>
      <c r="W405" s="41">
        <v>4447.110000000001</v>
      </c>
      <c r="X405" s="41">
        <v>4644.64</v>
      </c>
      <c r="Y405" s="41">
        <v>4516.31</v>
      </c>
    </row>
    <row r="406" spans="1:25" ht="15.75">
      <c r="A406" s="40">
        <f t="shared" si="10"/>
        <v>44962</v>
      </c>
      <c r="B406" s="41">
        <v>4474.71</v>
      </c>
      <c r="C406" s="41">
        <v>4449.55</v>
      </c>
      <c r="D406" s="41">
        <v>4449.55</v>
      </c>
      <c r="E406" s="41">
        <v>4449.55</v>
      </c>
      <c r="F406" s="41">
        <v>4449.52</v>
      </c>
      <c r="G406" s="41">
        <v>4449.51</v>
      </c>
      <c r="H406" s="41">
        <v>4448.66</v>
      </c>
      <c r="I406" s="41">
        <v>4502.900000000001</v>
      </c>
      <c r="J406" s="41">
        <v>4448.4800000000005</v>
      </c>
      <c r="K406" s="41">
        <v>4448.82</v>
      </c>
      <c r="L406" s="41">
        <v>4450.26</v>
      </c>
      <c r="M406" s="41">
        <v>4491.91</v>
      </c>
      <c r="N406" s="41">
        <v>4549.650000000001</v>
      </c>
      <c r="O406" s="41">
        <v>4559.200000000001</v>
      </c>
      <c r="P406" s="41">
        <v>4498.79</v>
      </c>
      <c r="Q406" s="41">
        <v>4543.200000000001</v>
      </c>
      <c r="R406" s="41">
        <v>4542.110000000001</v>
      </c>
      <c r="S406" s="41">
        <v>4542.09</v>
      </c>
      <c r="T406" s="41">
        <v>4447.370000000001</v>
      </c>
      <c r="U406" s="41">
        <v>4447.35</v>
      </c>
      <c r="V406" s="41">
        <v>4447.24</v>
      </c>
      <c r="W406" s="41">
        <v>4447.16</v>
      </c>
      <c r="X406" s="41">
        <v>4627.700000000001</v>
      </c>
      <c r="Y406" s="41">
        <v>4534.35</v>
      </c>
    </row>
    <row r="407" spans="1:25" ht="15.75">
      <c r="A407" s="40">
        <f t="shared" si="10"/>
        <v>44963</v>
      </c>
      <c r="B407" s="41">
        <v>4493.18</v>
      </c>
      <c r="C407" s="41">
        <v>4449.59</v>
      </c>
      <c r="D407" s="41">
        <v>4449.6</v>
      </c>
      <c r="E407" s="41">
        <v>4449.59</v>
      </c>
      <c r="F407" s="41">
        <v>4449.56</v>
      </c>
      <c r="G407" s="41">
        <v>4449.4800000000005</v>
      </c>
      <c r="H407" s="41">
        <v>4447.9400000000005</v>
      </c>
      <c r="I407" s="41">
        <v>4562.13</v>
      </c>
      <c r="J407" s="41">
        <v>4448.860000000001</v>
      </c>
      <c r="K407" s="41">
        <v>4462.05</v>
      </c>
      <c r="L407" s="41">
        <v>4531.780000000001</v>
      </c>
      <c r="M407" s="41">
        <v>4565.71</v>
      </c>
      <c r="N407" s="41">
        <v>4583.22</v>
      </c>
      <c r="O407" s="41">
        <v>4544.82</v>
      </c>
      <c r="P407" s="41">
        <v>4464.17</v>
      </c>
      <c r="Q407" s="41">
        <v>4470.76</v>
      </c>
      <c r="R407" s="41">
        <v>4455.650000000001</v>
      </c>
      <c r="S407" s="41">
        <v>4526.84</v>
      </c>
      <c r="T407" s="41">
        <v>4447.200000000001</v>
      </c>
      <c r="U407" s="41">
        <v>4447.200000000001</v>
      </c>
      <c r="V407" s="41">
        <v>4446.96</v>
      </c>
      <c r="W407" s="41">
        <v>4446.72</v>
      </c>
      <c r="X407" s="41">
        <v>4642.66</v>
      </c>
      <c r="Y407" s="41">
        <v>4523.6</v>
      </c>
    </row>
    <row r="408" spans="1:25" ht="15.75">
      <c r="A408" s="40">
        <f t="shared" si="10"/>
        <v>44964</v>
      </c>
      <c r="B408" s="41">
        <v>4506.08</v>
      </c>
      <c r="C408" s="41">
        <v>4449.6</v>
      </c>
      <c r="D408" s="41">
        <v>4449.620000000001</v>
      </c>
      <c r="E408" s="41">
        <v>4449.7300000000005</v>
      </c>
      <c r="F408" s="41">
        <v>4449.6</v>
      </c>
      <c r="G408" s="41">
        <v>4449.620000000001</v>
      </c>
      <c r="H408" s="41">
        <v>4448.3</v>
      </c>
      <c r="I408" s="41">
        <v>4580.530000000001</v>
      </c>
      <c r="J408" s="41">
        <v>4448.89</v>
      </c>
      <c r="K408" s="41">
        <v>4476.66</v>
      </c>
      <c r="L408" s="41">
        <v>4540.1</v>
      </c>
      <c r="M408" s="41">
        <v>4578.27</v>
      </c>
      <c r="N408" s="41">
        <v>4596.26</v>
      </c>
      <c r="O408" s="41">
        <v>4559.49</v>
      </c>
      <c r="P408" s="41">
        <v>4482.02</v>
      </c>
      <c r="Q408" s="41">
        <v>4489.01</v>
      </c>
      <c r="R408" s="41">
        <v>4474.97</v>
      </c>
      <c r="S408" s="41">
        <v>4542.85</v>
      </c>
      <c r="T408" s="41">
        <v>4447.66</v>
      </c>
      <c r="U408" s="41">
        <v>4447.610000000001</v>
      </c>
      <c r="V408" s="41">
        <v>4447.47</v>
      </c>
      <c r="W408" s="41">
        <v>4447.370000000001</v>
      </c>
      <c r="X408" s="41">
        <v>4647.74</v>
      </c>
      <c r="Y408" s="41">
        <v>4589.33</v>
      </c>
    </row>
    <row r="409" spans="1:25" ht="15.75">
      <c r="A409" s="40">
        <f t="shared" si="10"/>
        <v>44965</v>
      </c>
      <c r="B409" s="41">
        <v>4506.150000000001</v>
      </c>
      <c r="C409" s="41">
        <v>4449.54</v>
      </c>
      <c r="D409" s="41">
        <v>4449.43</v>
      </c>
      <c r="E409" s="41">
        <v>4449.56</v>
      </c>
      <c r="F409" s="41">
        <v>4449.52</v>
      </c>
      <c r="G409" s="41">
        <v>4449.450000000001</v>
      </c>
      <c r="H409" s="41">
        <v>4447.610000000001</v>
      </c>
      <c r="I409" s="41">
        <v>4448.17</v>
      </c>
      <c r="J409" s="41">
        <v>4448.7300000000005</v>
      </c>
      <c r="K409" s="41">
        <v>4449.030000000001</v>
      </c>
      <c r="L409" s="41">
        <v>4535.72</v>
      </c>
      <c r="M409" s="41">
        <v>4610.56</v>
      </c>
      <c r="N409" s="41">
        <v>4660.400000000001</v>
      </c>
      <c r="O409" s="41">
        <v>4673.26</v>
      </c>
      <c r="P409" s="41">
        <v>4622.47</v>
      </c>
      <c r="Q409" s="41">
        <v>4626.620000000001</v>
      </c>
      <c r="R409" s="41">
        <v>4613.860000000001</v>
      </c>
      <c r="S409" s="41">
        <v>4614.04</v>
      </c>
      <c r="T409" s="41">
        <v>4549.57</v>
      </c>
      <c r="U409" s="41">
        <v>4509.63</v>
      </c>
      <c r="V409" s="41">
        <v>4472.2300000000005</v>
      </c>
      <c r="W409" s="41">
        <v>4447.650000000001</v>
      </c>
      <c r="X409" s="41">
        <v>4722.57</v>
      </c>
      <c r="Y409" s="41">
        <v>4624.97</v>
      </c>
    </row>
    <row r="410" spans="1:25" ht="15.75">
      <c r="A410" s="40">
        <f t="shared" si="10"/>
        <v>44966</v>
      </c>
      <c r="B410" s="41">
        <v>4574.74</v>
      </c>
      <c r="C410" s="41">
        <v>4450.77</v>
      </c>
      <c r="D410" s="41">
        <v>4449.39</v>
      </c>
      <c r="E410" s="41">
        <v>4449.400000000001</v>
      </c>
      <c r="F410" s="41">
        <v>4449.39</v>
      </c>
      <c r="G410" s="41">
        <v>4448.82</v>
      </c>
      <c r="H410" s="41">
        <v>4448.08</v>
      </c>
      <c r="I410" s="41">
        <v>4582.29</v>
      </c>
      <c r="J410" s="41">
        <v>4449.08</v>
      </c>
      <c r="K410" s="41">
        <v>4488.6</v>
      </c>
      <c r="L410" s="41">
        <v>4550.96</v>
      </c>
      <c r="M410" s="41">
        <v>4592.26</v>
      </c>
      <c r="N410" s="41">
        <v>4646.97</v>
      </c>
      <c r="O410" s="41">
        <v>4681.84</v>
      </c>
      <c r="P410" s="41">
        <v>4637.450000000001</v>
      </c>
      <c r="Q410" s="41">
        <v>4646.82</v>
      </c>
      <c r="R410" s="41">
        <v>4630.55</v>
      </c>
      <c r="S410" s="41">
        <v>4623.58</v>
      </c>
      <c r="T410" s="41">
        <v>4540.17</v>
      </c>
      <c r="U410" s="41">
        <v>4498.46</v>
      </c>
      <c r="V410" s="41">
        <v>4447.54</v>
      </c>
      <c r="W410" s="41">
        <v>4447.110000000001</v>
      </c>
      <c r="X410" s="41">
        <v>4716.620000000001</v>
      </c>
      <c r="Y410" s="41">
        <v>4626.49</v>
      </c>
    </row>
    <row r="411" spans="1:25" ht="15.75">
      <c r="A411" s="40">
        <f t="shared" si="10"/>
        <v>44967</v>
      </c>
      <c r="B411" s="41">
        <v>4585.64</v>
      </c>
      <c r="C411" s="41">
        <v>4461.4800000000005</v>
      </c>
      <c r="D411" s="41">
        <v>4449.370000000001</v>
      </c>
      <c r="E411" s="41">
        <v>4449.35</v>
      </c>
      <c r="F411" s="41">
        <v>4449.29</v>
      </c>
      <c r="G411" s="41">
        <v>4448.96</v>
      </c>
      <c r="H411" s="41">
        <v>4447.9400000000005</v>
      </c>
      <c r="I411" s="41">
        <v>4629.27</v>
      </c>
      <c r="J411" s="41">
        <v>4448.870000000001</v>
      </c>
      <c r="K411" s="41">
        <v>4512.55</v>
      </c>
      <c r="L411" s="41">
        <v>4593.13</v>
      </c>
      <c r="M411" s="41">
        <v>4626.32</v>
      </c>
      <c r="N411" s="41">
        <v>4692.4400000000005</v>
      </c>
      <c r="O411" s="41">
        <v>4700.360000000001</v>
      </c>
      <c r="P411" s="41">
        <v>4642.52</v>
      </c>
      <c r="Q411" s="41">
        <v>4660.54</v>
      </c>
      <c r="R411" s="41">
        <v>4637.4400000000005</v>
      </c>
      <c r="S411" s="41">
        <v>4655.110000000001</v>
      </c>
      <c r="T411" s="41">
        <v>4611.13</v>
      </c>
      <c r="U411" s="41">
        <v>4571.01</v>
      </c>
      <c r="V411" s="41">
        <v>4516.110000000001</v>
      </c>
      <c r="W411" s="41">
        <v>4447.51</v>
      </c>
      <c r="X411" s="41">
        <v>4739.26</v>
      </c>
      <c r="Y411" s="41">
        <v>4703.66</v>
      </c>
    </row>
    <row r="412" spans="1:25" ht="15.75">
      <c r="A412" s="40">
        <f t="shared" si="10"/>
        <v>44968</v>
      </c>
      <c r="B412" s="41">
        <v>4582</v>
      </c>
      <c r="C412" s="41">
        <v>4449.360000000001</v>
      </c>
      <c r="D412" s="41">
        <v>4449.38</v>
      </c>
      <c r="E412" s="41">
        <v>4449.38</v>
      </c>
      <c r="F412" s="41">
        <v>4449.35</v>
      </c>
      <c r="G412" s="41">
        <v>4448.88</v>
      </c>
      <c r="H412" s="41">
        <v>4448.14</v>
      </c>
      <c r="I412" s="41">
        <v>4574.900000000001</v>
      </c>
      <c r="J412" s="41">
        <v>4449.1</v>
      </c>
      <c r="K412" s="41">
        <v>4482.06</v>
      </c>
      <c r="L412" s="41">
        <v>4544.92</v>
      </c>
      <c r="M412" s="41">
        <v>4584.780000000001</v>
      </c>
      <c r="N412" s="41">
        <v>4637.530000000001</v>
      </c>
      <c r="O412" s="41">
        <v>4671.59</v>
      </c>
      <c r="P412" s="41">
        <v>4626.64</v>
      </c>
      <c r="Q412" s="41">
        <v>4636.43</v>
      </c>
      <c r="R412" s="41">
        <v>4622.650000000001</v>
      </c>
      <c r="S412" s="41">
        <v>4621.870000000001</v>
      </c>
      <c r="T412" s="41">
        <v>4537.08</v>
      </c>
      <c r="U412" s="41">
        <v>4495.610000000001</v>
      </c>
      <c r="V412" s="41">
        <v>4447.72</v>
      </c>
      <c r="W412" s="41">
        <v>4447.59</v>
      </c>
      <c r="X412" s="41">
        <v>4704.74</v>
      </c>
      <c r="Y412" s="41">
        <v>4622.39</v>
      </c>
    </row>
    <row r="413" spans="1:25" ht="15.75">
      <c r="A413" s="40">
        <f t="shared" si="10"/>
        <v>44969</v>
      </c>
      <c r="B413" s="41">
        <v>4605.700000000001</v>
      </c>
      <c r="C413" s="41">
        <v>4468.81</v>
      </c>
      <c r="D413" s="41">
        <v>4449.49</v>
      </c>
      <c r="E413" s="41">
        <v>4449.51</v>
      </c>
      <c r="F413" s="41">
        <v>4449.52</v>
      </c>
      <c r="G413" s="41">
        <v>4449.46</v>
      </c>
      <c r="H413" s="41">
        <v>4470.82</v>
      </c>
      <c r="I413" s="41">
        <v>4640.06</v>
      </c>
      <c r="J413" s="41">
        <v>4465.47</v>
      </c>
      <c r="K413" s="41">
        <v>4456.16</v>
      </c>
      <c r="L413" s="41">
        <v>4448.96</v>
      </c>
      <c r="M413" s="41">
        <v>4474.4800000000005</v>
      </c>
      <c r="N413" s="41">
        <v>4528.06</v>
      </c>
      <c r="O413" s="41">
        <v>4541.25</v>
      </c>
      <c r="P413" s="41">
        <v>4507.34</v>
      </c>
      <c r="Q413" s="41">
        <v>4558.43</v>
      </c>
      <c r="R413" s="41">
        <v>4585.7300000000005</v>
      </c>
      <c r="S413" s="41">
        <v>4593.38</v>
      </c>
      <c r="T413" s="41">
        <v>4605.17</v>
      </c>
      <c r="U413" s="41">
        <v>4555.280000000001</v>
      </c>
      <c r="V413" s="41">
        <v>4512.400000000001</v>
      </c>
      <c r="W413" s="41">
        <v>4448.35</v>
      </c>
      <c r="X413" s="41">
        <v>4716.870000000001</v>
      </c>
      <c r="Y413" s="41">
        <v>4640.950000000001</v>
      </c>
    </row>
    <row r="414" spans="1:25" ht="15.75">
      <c r="A414" s="40">
        <f t="shared" si="10"/>
        <v>44970</v>
      </c>
      <c r="B414" s="41">
        <v>4578.33</v>
      </c>
      <c r="C414" s="41">
        <v>4449.66</v>
      </c>
      <c r="D414" s="41">
        <v>4448.96</v>
      </c>
      <c r="E414" s="41">
        <v>4448.67</v>
      </c>
      <c r="F414" s="41">
        <v>4449.200000000001</v>
      </c>
      <c r="G414" s="41">
        <v>4448.650000000001</v>
      </c>
      <c r="H414" s="41">
        <v>4447.75</v>
      </c>
      <c r="I414" s="41">
        <v>4583.68</v>
      </c>
      <c r="J414" s="41">
        <v>4448.950000000001</v>
      </c>
      <c r="K414" s="41">
        <v>4482.56</v>
      </c>
      <c r="L414" s="41">
        <v>4544.79</v>
      </c>
      <c r="M414" s="41">
        <v>4583.620000000001</v>
      </c>
      <c r="N414" s="41">
        <v>4642.24</v>
      </c>
      <c r="O414" s="41">
        <v>4673.58</v>
      </c>
      <c r="P414" s="41">
        <v>4629.42</v>
      </c>
      <c r="Q414" s="41">
        <v>4640.96</v>
      </c>
      <c r="R414" s="41">
        <v>4629.55</v>
      </c>
      <c r="S414" s="41">
        <v>4614.900000000001</v>
      </c>
      <c r="T414" s="41">
        <v>4541.5</v>
      </c>
      <c r="U414" s="41">
        <v>4490.780000000001</v>
      </c>
      <c r="V414" s="41">
        <v>4447.110000000001</v>
      </c>
      <c r="W414" s="41">
        <v>4446.92</v>
      </c>
      <c r="X414" s="41">
        <v>4724.13</v>
      </c>
      <c r="Y414" s="41">
        <v>4616.82</v>
      </c>
    </row>
    <row r="415" spans="1:25" ht="15.75">
      <c r="A415" s="40">
        <f t="shared" si="10"/>
        <v>44971</v>
      </c>
      <c r="B415" s="41">
        <v>4609.950000000001</v>
      </c>
      <c r="C415" s="41">
        <v>4493.83</v>
      </c>
      <c r="D415" s="41">
        <v>4448.7300000000005</v>
      </c>
      <c r="E415" s="41">
        <v>4448.7300000000005</v>
      </c>
      <c r="F415" s="41">
        <v>4448.64</v>
      </c>
      <c r="G415" s="41">
        <v>4449.150000000001</v>
      </c>
      <c r="H415" s="41">
        <v>4447.74</v>
      </c>
      <c r="I415" s="41">
        <v>4608.83</v>
      </c>
      <c r="J415" s="41">
        <v>4448.74</v>
      </c>
      <c r="K415" s="41">
        <v>4448.860000000001</v>
      </c>
      <c r="L415" s="41">
        <v>4448.7300000000005</v>
      </c>
      <c r="M415" s="41">
        <v>4495.96</v>
      </c>
      <c r="N415" s="41">
        <v>4546.16</v>
      </c>
      <c r="O415" s="41">
        <v>4561.63</v>
      </c>
      <c r="P415" s="41">
        <v>4487.96</v>
      </c>
      <c r="Q415" s="41">
        <v>4508.120000000001</v>
      </c>
      <c r="R415" s="41">
        <v>4540.1900000000005</v>
      </c>
      <c r="S415" s="41">
        <v>4625.900000000001</v>
      </c>
      <c r="T415" s="41">
        <v>4633.34</v>
      </c>
      <c r="U415" s="41">
        <v>4575.32</v>
      </c>
      <c r="V415" s="41">
        <v>4493.110000000001</v>
      </c>
      <c r="W415" s="41">
        <v>4446.89</v>
      </c>
      <c r="X415" s="41">
        <v>4734.51</v>
      </c>
      <c r="Y415" s="41">
        <v>4638.83</v>
      </c>
    </row>
    <row r="416" spans="1:25" ht="15.75">
      <c r="A416" s="40">
        <f t="shared" si="10"/>
        <v>44972</v>
      </c>
      <c r="B416" s="41">
        <v>4608.16</v>
      </c>
      <c r="C416" s="41">
        <v>4501.1900000000005</v>
      </c>
      <c r="D416" s="41">
        <v>4449.01</v>
      </c>
      <c r="E416" s="41">
        <v>4448.92</v>
      </c>
      <c r="F416" s="41">
        <v>4448.950000000001</v>
      </c>
      <c r="G416" s="41">
        <v>4449.01</v>
      </c>
      <c r="H416" s="41">
        <v>4489.49</v>
      </c>
      <c r="I416" s="41">
        <v>4656.08</v>
      </c>
      <c r="J416" s="41">
        <v>4473.360000000001</v>
      </c>
      <c r="K416" s="41">
        <v>4493.01</v>
      </c>
      <c r="L416" s="41">
        <v>4507.4400000000005</v>
      </c>
      <c r="M416" s="41">
        <v>4547.42</v>
      </c>
      <c r="N416" s="41">
        <v>4568.74</v>
      </c>
      <c r="O416" s="41">
        <v>4518.02</v>
      </c>
      <c r="P416" s="41">
        <v>4448.76</v>
      </c>
      <c r="Q416" s="41">
        <v>4517.99</v>
      </c>
      <c r="R416" s="41">
        <v>4526.85</v>
      </c>
      <c r="S416" s="41">
        <v>4577.900000000001</v>
      </c>
      <c r="T416" s="41">
        <v>4615.870000000001</v>
      </c>
      <c r="U416" s="41">
        <v>4568.530000000001</v>
      </c>
      <c r="V416" s="41">
        <v>4470.47</v>
      </c>
      <c r="W416" s="41">
        <v>4447.400000000001</v>
      </c>
      <c r="X416" s="41">
        <v>4720.51</v>
      </c>
      <c r="Y416" s="41">
        <v>4634.01</v>
      </c>
    </row>
    <row r="417" spans="1:25" ht="15.75">
      <c r="A417" s="40">
        <f t="shared" si="10"/>
        <v>44973</v>
      </c>
      <c r="B417" s="41">
        <v>4607.41</v>
      </c>
      <c r="C417" s="41">
        <v>4483.84</v>
      </c>
      <c r="D417" s="41">
        <v>4449.07</v>
      </c>
      <c r="E417" s="41">
        <v>4449.530000000001</v>
      </c>
      <c r="F417" s="41">
        <v>4449.4800000000005</v>
      </c>
      <c r="G417" s="41">
        <v>4448.9800000000005</v>
      </c>
      <c r="H417" s="41">
        <v>4448.21</v>
      </c>
      <c r="I417" s="41">
        <v>4634.38</v>
      </c>
      <c r="J417" s="41">
        <v>4454.67</v>
      </c>
      <c r="K417" s="41">
        <v>4533.950000000001</v>
      </c>
      <c r="L417" s="41">
        <v>4611.5</v>
      </c>
      <c r="M417" s="41">
        <v>4642.32</v>
      </c>
      <c r="N417" s="41">
        <v>4685.31</v>
      </c>
      <c r="O417" s="41">
        <v>4692.700000000001</v>
      </c>
      <c r="P417" s="41">
        <v>4626.59</v>
      </c>
      <c r="Q417" s="41">
        <v>4631.67</v>
      </c>
      <c r="R417" s="41">
        <v>4595.6900000000005</v>
      </c>
      <c r="S417" s="41">
        <v>4565.9800000000005</v>
      </c>
      <c r="T417" s="41">
        <v>4586.26</v>
      </c>
      <c r="U417" s="41">
        <v>4527.14</v>
      </c>
      <c r="V417" s="41">
        <v>4470.64</v>
      </c>
      <c r="W417" s="41">
        <v>4447.22</v>
      </c>
      <c r="X417" s="41">
        <v>4717.66</v>
      </c>
      <c r="Y417" s="41">
        <v>4665.92</v>
      </c>
    </row>
    <row r="418" spans="1:25" ht="15.75">
      <c r="A418" s="40">
        <f t="shared" si="10"/>
        <v>44974</v>
      </c>
      <c r="B418" s="41">
        <v>4611.75</v>
      </c>
      <c r="C418" s="41">
        <v>4493.13</v>
      </c>
      <c r="D418" s="41">
        <v>4449.04</v>
      </c>
      <c r="E418" s="41">
        <v>4449.07</v>
      </c>
      <c r="F418" s="41">
        <v>4449.030000000001</v>
      </c>
      <c r="G418" s="41">
        <v>4448.91</v>
      </c>
      <c r="H418" s="41">
        <v>4452.6900000000005</v>
      </c>
      <c r="I418" s="41">
        <v>4642.6900000000005</v>
      </c>
      <c r="J418" s="41">
        <v>4455.92</v>
      </c>
      <c r="K418" s="41">
        <v>4535.06</v>
      </c>
      <c r="L418" s="41">
        <v>4612.31</v>
      </c>
      <c r="M418" s="41">
        <v>4643.99</v>
      </c>
      <c r="N418" s="41">
        <v>4686.41</v>
      </c>
      <c r="O418" s="41">
        <v>4697.21</v>
      </c>
      <c r="P418" s="41">
        <v>4632.58</v>
      </c>
      <c r="Q418" s="41">
        <v>4641.07</v>
      </c>
      <c r="R418" s="41">
        <v>4602.42</v>
      </c>
      <c r="S418" s="41">
        <v>4567.360000000001</v>
      </c>
      <c r="T418" s="41">
        <v>4597.54</v>
      </c>
      <c r="U418" s="41">
        <v>4535.610000000001</v>
      </c>
      <c r="V418" s="41">
        <v>4478.79</v>
      </c>
      <c r="W418" s="41">
        <v>4446.76</v>
      </c>
      <c r="X418" s="41">
        <v>4726.76</v>
      </c>
      <c r="Y418" s="41">
        <v>4672.27</v>
      </c>
    </row>
    <row r="419" spans="1:25" ht="15.75">
      <c r="A419" s="40">
        <f t="shared" si="10"/>
        <v>44975</v>
      </c>
      <c r="B419" s="41">
        <v>4612.41</v>
      </c>
      <c r="C419" s="41">
        <v>4496.79</v>
      </c>
      <c r="D419" s="41">
        <v>4449.04</v>
      </c>
      <c r="E419" s="41">
        <v>4448.9400000000005</v>
      </c>
      <c r="F419" s="41">
        <v>4448.91</v>
      </c>
      <c r="G419" s="41">
        <v>4449.22</v>
      </c>
      <c r="H419" s="41">
        <v>4481.150000000001</v>
      </c>
      <c r="I419" s="41">
        <v>4645.27</v>
      </c>
      <c r="J419" s="41">
        <v>4462.74</v>
      </c>
      <c r="K419" s="41">
        <v>4500.41</v>
      </c>
      <c r="L419" s="41">
        <v>4531.85</v>
      </c>
      <c r="M419" s="41">
        <v>4485.58</v>
      </c>
      <c r="N419" s="41">
        <v>4519.610000000001</v>
      </c>
      <c r="O419" s="41">
        <v>4452.56</v>
      </c>
      <c r="P419" s="41">
        <v>4448.24</v>
      </c>
      <c r="Q419" s="41">
        <v>4448.33</v>
      </c>
      <c r="R419" s="41">
        <v>4448.5</v>
      </c>
      <c r="S419" s="41">
        <v>4507.51</v>
      </c>
      <c r="T419" s="41">
        <v>4549.06</v>
      </c>
      <c r="U419" s="41">
        <v>4496.700000000001</v>
      </c>
      <c r="V419" s="41">
        <v>4447.02</v>
      </c>
      <c r="W419" s="41">
        <v>4446.67</v>
      </c>
      <c r="X419" s="41">
        <v>4669.01</v>
      </c>
      <c r="Y419" s="41">
        <v>4603.8</v>
      </c>
    </row>
    <row r="420" spans="1:25" ht="15.75">
      <c r="A420" s="40">
        <f t="shared" si="10"/>
        <v>44976</v>
      </c>
      <c r="B420" s="41">
        <v>4555.64</v>
      </c>
      <c r="C420" s="41">
        <v>4448.96</v>
      </c>
      <c r="D420" s="41">
        <v>4448.700000000001</v>
      </c>
      <c r="E420" s="41">
        <v>4449.4400000000005</v>
      </c>
      <c r="F420" s="41">
        <v>4449.42</v>
      </c>
      <c r="G420" s="41">
        <v>4449.42</v>
      </c>
      <c r="H420" s="41">
        <v>4448.63</v>
      </c>
      <c r="I420" s="41">
        <v>4516</v>
      </c>
      <c r="J420" s="41">
        <v>4447.91</v>
      </c>
      <c r="K420" s="41">
        <v>4489.200000000001</v>
      </c>
      <c r="L420" s="41">
        <v>4463.75</v>
      </c>
      <c r="M420" s="41">
        <v>4448.27</v>
      </c>
      <c r="N420" s="41">
        <v>4484.5</v>
      </c>
      <c r="O420" s="41">
        <v>4461.06</v>
      </c>
      <c r="P420" s="41">
        <v>4448.46</v>
      </c>
      <c r="Q420" s="41">
        <v>4520.59</v>
      </c>
      <c r="R420" s="41">
        <v>4475.700000000001</v>
      </c>
      <c r="S420" s="41">
        <v>4467.58</v>
      </c>
      <c r="T420" s="41">
        <v>4494.2300000000005</v>
      </c>
      <c r="U420" s="41">
        <v>4471.32</v>
      </c>
      <c r="V420" s="41">
        <v>4446.99</v>
      </c>
      <c r="W420" s="41">
        <v>4446.950000000001</v>
      </c>
      <c r="X420" s="41">
        <v>4684.42</v>
      </c>
      <c r="Y420" s="41">
        <v>4567.21</v>
      </c>
    </row>
    <row r="421" spans="1:25" ht="15.75">
      <c r="A421" s="40">
        <f t="shared" si="10"/>
        <v>44977</v>
      </c>
      <c r="B421" s="41">
        <v>4508.030000000001</v>
      </c>
      <c r="C421" s="41">
        <v>4448.700000000001</v>
      </c>
      <c r="D421" s="41">
        <v>4448.71</v>
      </c>
      <c r="E421" s="41">
        <v>4448.66</v>
      </c>
      <c r="F421" s="41">
        <v>4448.68</v>
      </c>
      <c r="G421" s="41">
        <v>4448.79</v>
      </c>
      <c r="H421" s="41">
        <v>4445.9800000000005</v>
      </c>
      <c r="I421" s="41">
        <v>4488.58</v>
      </c>
      <c r="J421" s="41">
        <v>4446.400000000001</v>
      </c>
      <c r="K421" s="41">
        <v>4446.1900000000005</v>
      </c>
      <c r="L421" s="41">
        <v>4446.07</v>
      </c>
      <c r="M421" s="41">
        <v>4445.66</v>
      </c>
      <c r="N421" s="41">
        <v>4446.120000000001</v>
      </c>
      <c r="O421" s="41">
        <v>4446.09</v>
      </c>
      <c r="P421" s="41">
        <v>4446.07</v>
      </c>
      <c r="Q421" s="41">
        <v>4446.26</v>
      </c>
      <c r="R421" s="41">
        <v>4447.51</v>
      </c>
      <c r="S421" s="41">
        <v>4447.99</v>
      </c>
      <c r="T421" s="41">
        <v>4445.400000000001</v>
      </c>
      <c r="U421" s="41">
        <v>4444.620000000001</v>
      </c>
      <c r="V421" s="41">
        <v>4444.33</v>
      </c>
      <c r="W421" s="41">
        <v>4444.2300000000005</v>
      </c>
      <c r="X421" s="41">
        <v>4639.6900000000005</v>
      </c>
      <c r="Y421" s="41">
        <v>4540.7300000000005</v>
      </c>
    </row>
    <row r="422" spans="1:25" ht="15.75">
      <c r="A422" s="40">
        <f t="shared" si="10"/>
        <v>44978</v>
      </c>
      <c r="B422" s="41">
        <v>4522.51</v>
      </c>
      <c r="C422" s="41">
        <v>4448.72</v>
      </c>
      <c r="D422" s="41">
        <v>4448.72</v>
      </c>
      <c r="E422" s="41">
        <v>4448.66</v>
      </c>
      <c r="F422" s="41">
        <v>4448.66</v>
      </c>
      <c r="G422" s="41">
        <v>4448.620000000001</v>
      </c>
      <c r="H422" s="41">
        <v>4445.74</v>
      </c>
      <c r="I422" s="41">
        <v>4508.6900000000005</v>
      </c>
      <c r="J422" s="41">
        <v>4446.14</v>
      </c>
      <c r="K422" s="41">
        <v>4445.77</v>
      </c>
      <c r="L422" s="41">
        <v>4445.57</v>
      </c>
      <c r="M422" s="41">
        <v>4445.27</v>
      </c>
      <c r="N422" s="41">
        <v>4445.8</v>
      </c>
      <c r="O422" s="41">
        <v>4445.79</v>
      </c>
      <c r="P422" s="41">
        <v>4445.42</v>
      </c>
      <c r="Q422" s="41">
        <v>4467.41</v>
      </c>
      <c r="R422" s="41">
        <v>4447.400000000001</v>
      </c>
      <c r="S422" s="41">
        <v>4447.77</v>
      </c>
      <c r="T422" s="41">
        <v>4445.3</v>
      </c>
      <c r="U422" s="41">
        <v>4444.49</v>
      </c>
      <c r="V422" s="41">
        <v>4444.360000000001</v>
      </c>
      <c r="W422" s="41">
        <v>4444.34</v>
      </c>
      <c r="X422" s="41">
        <v>4650.14</v>
      </c>
      <c r="Y422" s="41">
        <v>4558.66</v>
      </c>
    </row>
    <row r="423" spans="1:25" ht="15.75">
      <c r="A423" s="40">
        <f t="shared" si="10"/>
        <v>44979</v>
      </c>
      <c r="B423" s="41">
        <v>4522.650000000001</v>
      </c>
      <c r="C423" s="41">
        <v>4448.71</v>
      </c>
      <c r="D423" s="41">
        <v>4448.67</v>
      </c>
      <c r="E423" s="41">
        <v>4448.620000000001</v>
      </c>
      <c r="F423" s="41">
        <v>4448.66</v>
      </c>
      <c r="G423" s="41">
        <v>4448.68</v>
      </c>
      <c r="H423" s="41">
        <v>4446.02</v>
      </c>
      <c r="I423" s="41">
        <v>4508.85</v>
      </c>
      <c r="J423" s="41">
        <v>4446.33</v>
      </c>
      <c r="K423" s="41">
        <v>4446.1900000000005</v>
      </c>
      <c r="L423" s="41">
        <v>4445.66</v>
      </c>
      <c r="M423" s="41">
        <v>4445.89</v>
      </c>
      <c r="N423" s="41">
        <v>4445.81</v>
      </c>
      <c r="O423" s="41">
        <v>4445.77</v>
      </c>
      <c r="P423" s="41">
        <v>4446.05</v>
      </c>
      <c r="Q423" s="41">
        <v>4471.97</v>
      </c>
      <c r="R423" s="41">
        <v>4446.84</v>
      </c>
      <c r="S423" s="41">
        <v>4447.67</v>
      </c>
      <c r="T423" s="41">
        <v>4444.950000000001</v>
      </c>
      <c r="U423" s="41">
        <v>4444.43</v>
      </c>
      <c r="V423" s="41">
        <v>4444.27</v>
      </c>
      <c r="W423" s="41">
        <v>4443.33</v>
      </c>
      <c r="X423" s="41">
        <v>4653.68</v>
      </c>
      <c r="Y423" s="41">
        <v>4560.610000000001</v>
      </c>
    </row>
    <row r="424" spans="1:25" ht="15.75">
      <c r="A424" s="40">
        <f t="shared" si="10"/>
        <v>44980</v>
      </c>
      <c r="B424" s="41">
        <v>4576.1900000000005</v>
      </c>
      <c r="C424" s="41">
        <v>4458.4800000000005</v>
      </c>
      <c r="D424" s="41">
        <v>4448.96</v>
      </c>
      <c r="E424" s="41">
        <v>4449.42</v>
      </c>
      <c r="F424" s="41">
        <v>4449.38</v>
      </c>
      <c r="G424" s="41">
        <v>4449.27</v>
      </c>
      <c r="H424" s="41">
        <v>4447.71</v>
      </c>
      <c r="I424" s="41">
        <v>4588.14</v>
      </c>
      <c r="J424" s="41">
        <v>4448.400000000001</v>
      </c>
      <c r="K424" s="41">
        <v>4507.85</v>
      </c>
      <c r="L424" s="41">
        <v>4488.41</v>
      </c>
      <c r="M424" s="41">
        <v>4458.74</v>
      </c>
      <c r="N424" s="41">
        <v>4511.63</v>
      </c>
      <c r="O424" s="41">
        <v>4488.05</v>
      </c>
      <c r="P424" s="41">
        <v>4448.26</v>
      </c>
      <c r="Q424" s="41">
        <v>4544.200000000001</v>
      </c>
      <c r="R424" s="41">
        <v>4501.21</v>
      </c>
      <c r="S424" s="41">
        <v>4494.280000000001</v>
      </c>
      <c r="T424" s="41">
        <v>4537.4400000000005</v>
      </c>
      <c r="U424" s="41">
        <v>4509.75</v>
      </c>
      <c r="V424" s="41">
        <v>4447.16</v>
      </c>
      <c r="W424" s="41">
        <v>4446.96</v>
      </c>
      <c r="X424" s="41">
        <v>4715.42</v>
      </c>
      <c r="Y424" s="41">
        <v>4613.14</v>
      </c>
    </row>
    <row r="425" spans="1:25" ht="15.75">
      <c r="A425" s="40">
        <f t="shared" si="10"/>
        <v>44981</v>
      </c>
      <c r="B425" s="41">
        <v>4557.51</v>
      </c>
      <c r="C425" s="41">
        <v>4449.280000000001</v>
      </c>
      <c r="D425" s="41">
        <v>4449.41</v>
      </c>
      <c r="E425" s="41">
        <v>4449.450000000001</v>
      </c>
      <c r="F425" s="41">
        <v>4449.41</v>
      </c>
      <c r="G425" s="41">
        <v>4449.25</v>
      </c>
      <c r="H425" s="41">
        <v>4448.030000000001</v>
      </c>
      <c r="I425" s="41">
        <v>4448.05</v>
      </c>
      <c r="J425" s="41">
        <v>4448.360000000001</v>
      </c>
      <c r="K425" s="41">
        <v>4448.66</v>
      </c>
      <c r="L425" s="41">
        <v>4448.63</v>
      </c>
      <c r="M425" s="41">
        <v>4448.610000000001</v>
      </c>
      <c r="N425" s="41">
        <v>4448.54</v>
      </c>
      <c r="O425" s="41">
        <v>4448.56</v>
      </c>
      <c r="P425" s="41">
        <v>4448.46</v>
      </c>
      <c r="Q425" s="41">
        <v>4448.450000000001</v>
      </c>
      <c r="R425" s="41">
        <v>4448.67</v>
      </c>
      <c r="S425" s="41">
        <v>4448.610000000001</v>
      </c>
      <c r="T425" s="41">
        <v>4446.7300000000005</v>
      </c>
      <c r="U425" s="41">
        <v>4446.66</v>
      </c>
      <c r="V425" s="41">
        <v>4446.67</v>
      </c>
      <c r="W425" s="41">
        <v>4446.32</v>
      </c>
      <c r="X425" s="41">
        <v>4611.74</v>
      </c>
      <c r="Y425" s="41">
        <v>4527.81</v>
      </c>
    </row>
    <row r="426" spans="1:25" ht="15.75">
      <c r="A426" s="40">
        <f t="shared" si="10"/>
        <v>44982</v>
      </c>
      <c r="B426" s="41">
        <v>4454.3</v>
      </c>
      <c r="C426" s="41">
        <v>4449.38</v>
      </c>
      <c r="D426" s="41">
        <v>4449.4400000000005</v>
      </c>
      <c r="E426" s="41">
        <v>4449.450000000001</v>
      </c>
      <c r="F426" s="41">
        <v>4449.43</v>
      </c>
      <c r="G426" s="41">
        <v>4449.33</v>
      </c>
      <c r="H426" s="41">
        <v>4448.29</v>
      </c>
      <c r="I426" s="41">
        <v>4448.110000000001</v>
      </c>
      <c r="J426" s="41">
        <v>4448.35</v>
      </c>
      <c r="K426" s="41">
        <v>4448.650000000001</v>
      </c>
      <c r="L426" s="41">
        <v>4448.4400000000005</v>
      </c>
      <c r="M426" s="41">
        <v>4448.360000000001</v>
      </c>
      <c r="N426" s="41">
        <v>4448.31</v>
      </c>
      <c r="O426" s="41">
        <v>4448.39</v>
      </c>
      <c r="P426" s="41">
        <v>4448.51</v>
      </c>
      <c r="Q426" s="41">
        <v>4448.64</v>
      </c>
      <c r="R426" s="41">
        <v>4448.700000000001</v>
      </c>
      <c r="S426" s="41">
        <v>4448.68</v>
      </c>
      <c r="T426" s="41">
        <v>4446.89</v>
      </c>
      <c r="U426" s="41">
        <v>4446.88</v>
      </c>
      <c r="V426" s="41">
        <v>4446.96</v>
      </c>
      <c r="W426" s="41">
        <v>4446.610000000001</v>
      </c>
      <c r="X426" s="41">
        <v>4612.950000000001</v>
      </c>
      <c r="Y426" s="41">
        <v>4548.870000000001</v>
      </c>
    </row>
    <row r="427" spans="1:25" ht="15.75">
      <c r="A427" s="40">
        <f t="shared" si="10"/>
        <v>44983</v>
      </c>
      <c r="B427" s="41">
        <v>4465.1</v>
      </c>
      <c r="C427" s="41">
        <v>4449</v>
      </c>
      <c r="D427" s="41">
        <v>4449.530000000001</v>
      </c>
      <c r="E427" s="41">
        <v>4449.52</v>
      </c>
      <c r="F427" s="41">
        <v>4449.4800000000005</v>
      </c>
      <c r="G427" s="41">
        <v>4449.47</v>
      </c>
      <c r="H427" s="41">
        <v>4448.52</v>
      </c>
      <c r="I427" s="41">
        <v>4448.700000000001</v>
      </c>
      <c r="J427" s="41">
        <v>4448.42</v>
      </c>
      <c r="K427" s="41">
        <v>4448.4400000000005</v>
      </c>
      <c r="L427" s="41">
        <v>4448.31</v>
      </c>
      <c r="M427" s="41">
        <v>4448.01</v>
      </c>
      <c r="N427" s="41">
        <v>4448.06</v>
      </c>
      <c r="O427" s="41">
        <v>4448.04</v>
      </c>
      <c r="P427" s="41">
        <v>4448.08</v>
      </c>
      <c r="Q427" s="41">
        <v>4448.46</v>
      </c>
      <c r="R427" s="41">
        <v>4448.64</v>
      </c>
      <c r="S427" s="41">
        <v>4448.58</v>
      </c>
      <c r="T427" s="41">
        <v>4446.83</v>
      </c>
      <c r="U427" s="41">
        <v>4447.07</v>
      </c>
      <c r="V427" s="41">
        <v>4446.9800000000005</v>
      </c>
      <c r="W427" s="41">
        <v>4446.57</v>
      </c>
      <c r="X427" s="41">
        <v>4569.96</v>
      </c>
      <c r="Y427" s="41">
        <v>4492.99</v>
      </c>
    </row>
    <row r="428" spans="1:25" ht="15.75">
      <c r="A428" s="40">
        <f t="shared" si="10"/>
        <v>44984</v>
      </c>
      <c r="B428" s="41">
        <v>4461.76</v>
      </c>
      <c r="C428" s="41">
        <v>4449.47</v>
      </c>
      <c r="D428" s="41">
        <v>4449.5</v>
      </c>
      <c r="E428" s="41">
        <v>4449.42</v>
      </c>
      <c r="F428" s="41">
        <v>4449.31</v>
      </c>
      <c r="G428" s="41">
        <v>4449.110000000001</v>
      </c>
      <c r="H428" s="41">
        <v>4448.360000000001</v>
      </c>
      <c r="I428" s="41">
        <v>4448.870000000001</v>
      </c>
      <c r="J428" s="41">
        <v>4448.51</v>
      </c>
      <c r="K428" s="41">
        <v>4448.55</v>
      </c>
      <c r="L428" s="41">
        <v>4448.57</v>
      </c>
      <c r="M428" s="41">
        <v>4448.530000000001</v>
      </c>
      <c r="N428" s="41">
        <v>4448.51</v>
      </c>
      <c r="O428" s="41">
        <v>4448.54</v>
      </c>
      <c r="P428" s="41">
        <v>4448.49</v>
      </c>
      <c r="Q428" s="41">
        <v>4448.620000000001</v>
      </c>
      <c r="R428" s="41">
        <v>4448.59</v>
      </c>
      <c r="S428" s="41">
        <v>4449.120000000001</v>
      </c>
      <c r="T428" s="41">
        <v>4447.51</v>
      </c>
      <c r="U428" s="41">
        <v>4447.450000000001</v>
      </c>
      <c r="V428" s="41">
        <v>4447.49</v>
      </c>
      <c r="W428" s="41">
        <v>4447.35</v>
      </c>
      <c r="X428" s="41">
        <v>4569.610000000001</v>
      </c>
      <c r="Y428" s="41">
        <v>4503.85</v>
      </c>
    </row>
    <row r="429" spans="1:25" ht="15.75">
      <c r="A429" s="40">
        <f t="shared" si="10"/>
        <v>44985</v>
      </c>
      <c r="B429" s="41">
        <v>4462.24</v>
      </c>
      <c r="C429" s="41">
        <v>4449.79</v>
      </c>
      <c r="D429" s="41">
        <v>4449.81</v>
      </c>
      <c r="E429" s="41">
        <v>4449.79</v>
      </c>
      <c r="F429" s="41">
        <v>4449.72</v>
      </c>
      <c r="G429" s="41">
        <v>4449.54</v>
      </c>
      <c r="H429" s="41">
        <v>4448.24</v>
      </c>
      <c r="I429" s="41">
        <v>4448.59</v>
      </c>
      <c r="J429" s="41">
        <v>4449.110000000001</v>
      </c>
      <c r="K429" s="41">
        <v>4449.06</v>
      </c>
      <c r="L429" s="41">
        <v>4449.030000000001</v>
      </c>
      <c r="M429" s="41">
        <v>4449.02</v>
      </c>
      <c r="N429" s="41">
        <v>4449.05</v>
      </c>
      <c r="O429" s="41">
        <v>4449.06</v>
      </c>
      <c r="P429" s="41">
        <v>4449.01</v>
      </c>
      <c r="Q429" s="41">
        <v>4449.1</v>
      </c>
      <c r="R429" s="41">
        <v>4449.150000000001</v>
      </c>
      <c r="S429" s="41">
        <v>4448.860000000001</v>
      </c>
      <c r="T429" s="41">
        <v>4447.04</v>
      </c>
      <c r="U429" s="41">
        <v>4447.110000000001</v>
      </c>
      <c r="V429" s="41">
        <v>4447.08</v>
      </c>
      <c r="W429" s="41">
        <v>4446.9400000000005</v>
      </c>
      <c r="X429" s="41">
        <v>4573.18</v>
      </c>
      <c r="Y429" s="41">
        <v>4503.9400000000005</v>
      </c>
    </row>
    <row r="430" spans="1:25" ht="15.75" customHeight="1">
      <c r="A430" s="40"/>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row>
    <row r="431" spans="1:25" ht="15.75">
      <c r="A431" s="40"/>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9" t="s">
        <v>77</v>
      </c>
      <c r="B435" s="92" t="s">
        <v>78</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 r="A437" s="90"/>
      <c r="B437" s="87" t="s">
        <v>79</v>
      </c>
      <c r="C437" s="87" t="s">
        <v>80</v>
      </c>
      <c r="D437" s="87" t="s">
        <v>81</v>
      </c>
      <c r="E437" s="87" t="s">
        <v>82</v>
      </c>
      <c r="F437" s="87" t="s">
        <v>83</v>
      </c>
      <c r="G437" s="87" t="s">
        <v>84</v>
      </c>
      <c r="H437" s="87" t="s">
        <v>85</v>
      </c>
      <c r="I437" s="87" t="s">
        <v>86</v>
      </c>
      <c r="J437" s="87" t="s">
        <v>87</v>
      </c>
      <c r="K437" s="87" t="s">
        <v>88</v>
      </c>
      <c r="L437" s="87" t="s">
        <v>89</v>
      </c>
      <c r="M437" s="87" t="s">
        <v>90</v>
      </c>
      <c r="N437" s="87" t="s">
        <v>91</v>
      </c>
      <c r="O437" s="87" t="s">
        <v>92</v>
      </c>
      <c r="P437" s="87" t="s">
        <v>93</v>
      </c>
      <c r="Q437" s="87" t="s">
        <v>94</v>
      </c>
      <c r="R437" s="87" t="s">
        <v>95</v>
      </c>
      <c r="S437" s="87" t="s">
        <v>96</v>
      </c>
      <c r="T437" s="87" t="s">
        <v>97</v>
      </c>
      <c r="U437" s="87" t="s">
        <v>98</v>
      </c>
      <c r="V437" s="87" t="s">
        <v>99</v>
      </c>
      <c r="W437" s="87" t="s">
        <v>100</v>
      </c>
      <c r="X437" s="87" t="s">
        <v>101</v>
      </c>
      <c r="Y437" s="87" t="s">
        <v>102</v>
      </c>
    </row>
    <row r="438" spans="1:25" ht="15.75">
      <c r="A438" s="91"/>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row>
    <row r="439" spans="1:25" ht="15.75">
      <c r="A439" s="40">
        <f>A402</f>
        <v>44958</v>
      </c>
      <c r="B439" s="41">
        <v>5076.67</v>
      </c>
      <c r="C439" s="41">
        <v>5011.17</v>
      </c>
      <c r="D439" s="41">
        <v>5011.5599999999995</v>
      </c>
      <c r="E439" s="41">
        <v>5011.6</v>
      </c>
      <c r="F439" s="41">
        <v>5011.6</v>
      </c>
      <c r="G439" s="41">
        <v>5011.18</v>
      </c>
      <c r="H439" s="41">
        <v>5009.79</v>
      </c>
      <c r="I439" s="41">
        <v>5010</v>
      </c>
      <c r="J439" s="41">
        <v>5010.67</v>
      </c>
      <c r="K439" s="41">
        <v>5011.05</v>
      </c>
      <c r="L439" s="41">
        <v>5025.91</v>
      </c>
      <c r="M439" s="41">
        <v>5108.26</v>
      </c>
      <c r="N439" s="41">
        <v>5143.5</v>
      </c>
      <c r="O439" s="41">
        <v>5153.72</v>
      </c>
      <c r="P439" s="41">
        <v>5106.35</v>
      </c>
      <c r="Q439" s="41">
        <v>5109.04</v>
      </c>
      <c r="R439" s="41">
        <v>5087.91</v>
      </c>
      <c r="S439" s="41">
        <v>5122.85</v>
      </c>
      <c r="T439" s="41">
        <v>5009.97</v>
      </c>
      <c r="U439" s="41">
        <v>5009.93</v>
      </c>
      <c r="V439" s="41">
        <v>5009.92</v>
      </c>
      <c r="W439" s="41">
        <v>5009.6</v>
      </c>
      <c r="X439" s="41">
        <v>5234.8099999999995</v>
      </c>
      <c r="Y439" s="41">
        <v>5121.139999999999</v>
      </c>
    </row>
    <row r="440" spans="1:25" ht="15.75">
      <c r="A440" s="40">
        <f>A439+1</f>
        <v>44959</v>
      </c>
      <c r="B440" s="41">
        <v>5125.26</v>
      </c>
      <c r="C440" s="41">
        <v>5010.83</v>
      </c>
      <c r="D440" s="41">
        <v>5010.75</v>
      </c>
      <c r="E440" s="41">
        <v>5010.6900000000005</v>
      </c>
      <c r="F440" s="41">
        <v>5010.97</v>
      </c>
      <c r="G440" s="41">
        <v>5010.88</v>
      </c>
      <c r="H440" s="41">
        <v>5009.76</v>
      </c>
      <c r="I440" s="41">
        <v>5162.28</v>
      </c>
      <c r="J440" s="41">
        <v>5011.1900000000005</v>
      </c>
      <c r="K440" s="41">
        <v>5053.79</v>
      </c>
      <c r="L440" s="41">
        <v>5129.54</v>
      </c>
      <c r="M440" s="41">
        <v>5173.53</v>
      </c>
      <c r="N440" s="41">
        <v>5192.7</v>
      </c>
      <c r="O440" s="41">
        <v>5147.5599999999995</v>
      </c>
      <c r="P440" s="41">
        <v>5060.84</v>
      </c>
      <c r="Q440" s="41">
        <v>5068.45</v>
      </c>
      <c r="R440" s="41">
        <v>5050.54</v>
      </c>
      <c r="S440" s="41">
        <v>5115.78</v>
      </c>
      <c r="T440" s="41">
        <v>5009.54</v>
      </c>
      <c r="U440" s="41">
        <v>5009.53</v>
      </c>
      <c r="V440" s="41">
        <v>5009.48</v>
      </c>
      <c r="W440" s="41">
        <v>5009.54</v>
      </c>
      <c r="X440" s="41">
        <v>5229.07</v>
      </c>
      <c r="Y440" s="41">
        <v>5156.92</v>
      </c>
    </row>
    <row r="441" spans="1:25" ht="15.75">
      <c r="A441" s="40">
        <f aca="true" t="shared" si="11" ref="A441:A469">A440+1</f>
        <v>44960</v>
      </c>
      <c r="B441" s="41">
        <v>5076.5</v>
      </c>
      <c r="C441" s="41">
        <v>5011.72</v>
      </c>
      <c r="D441" s="41">
        <v>5011.74</v>
      </c>
      <c r="E441" s="41">
        <v>5011.73</v>
      </c>
      <c r="F441" s="41">
        <v>5011.92</v>
      </c>
      <c r="G441" s="41">
        <v>5011.77</v>
      </c>
      <c r="H441" s="41">
        <v>5010.71</v>
      </c>
      <c r="I441" s="41">
        <v>5166.59</v>
      </c>
      <c r="J441" s="41">
        <v>5011.18</v>
      </c>
      <c r="K441" s="41">
        <v>5048.76</v>
      </c>
      <c r="L441" s="41">
        <v>5122.27</v>
      </c>
      <c r="M441" s="41">
        <v>5161.96</v>
      </c>
      <c r="N441" s="41">
        <v>5181.28</v>
      </c>
      <c r="O441" s="41">
        <v>5139.97</v>
      </c>
      <c r="P441" s="41">
        <v>5047.71</v>
      </c>
      <c r="Q441" s="41">
        <v>5059.45</v>
      </c>
      <c r="R441" s="41">
        <v>5044.22</v>
      </c>
      <c r="S441" s="41">
        <v>5112.59</v>
      </c>
      <c r="T441" s="41">
        <v>5009.5</v>
      </c>
      <c r="U441" s="41">
        <v>5009.43</v>
      </c>
      <c r="V441" s="41">
        <v>5009.36</v>
      </c>
      <c r="W441" s="41">
        <v>5009.11</v>
      </c>
      <c r="X441" s="41">
        <v>5232.87</v>
      </c>
      <c r="Y441" s="41">
        <v>5155.43</v>
      </c>
    </row>
    <row r="442" spans="1:25" ht="15.75">
      <c r="A442" s="40">
        <f t="shared" si="11"/>
        <v>44961</v>
      </c>
      <c r="B442" s="41">
        <v>5071.73</v>
      </c>
      <c r="C442" s="41">
        <v>5011.46</v>
      </c>
      <c r="D442" s="41">
        <v>5011.57</v>
      </c>
      <c r="E442" s="41">
        <v>5011.58</v>
      </c>
      <c r="F442" s="41">
        <v>5011.5</v>
      </c>
      <c r="G442" s="41">
        <v>5011.47</v>
      </c>
      <c r="H442" s="41">
        <v>5009.9400000000005</v>
      </c>
      <c r="I442" s="41">
        <v>5086.74</v>
      </c>
      <c r="J442" s="41">
        <v>5010.82</v>
      </c>
      <c r="K442" s="41">
        <v>5011.01</v>
      </c>
      <c r="L442" s="41">
        <v>5011.05</v>
      </c>
      <c r="M442" s="41">
        <v>5030.41</v>
      </c>
      <c r="N442" s="41">
        <v>5010.96</v>
      </c>
      <c r="O442" s="41">
        <v>5011</v>
      </c>
      <c r="P442" s="41">
        <v>5011</v>
      </c>
      <c r="Q442" s="41">
        <v>5063.98</v>
      </c>
      <c r="R442" s="41">
        <v>5038.45</v>
      </c>
      <c r="S442" s="41">
        <v>5094.9</v>
      </c>
      <c r="T442" s="41">
        <v>5009.42</v>
      </c>
      <c r="U442" s="41">
        <v>5009.5599999999995</v>
      </c>
      <c r="V442" s="41">
        <v>5009.46</v>
      </c>
      <c r="W442" s="41">
        <v>5009.18</v>
      </c>
      <c r="X442" s="41">
        <v>5206.71</v>
      </c>
      <c r="Y442" s="41">
        <v>5078.38</v>
      </c>
    </row>
    <row r="443" spans="1:25" ht="15.75">
      <c r="A443" s="40">
        <f t="shared" si="11"/>
        <v>44962</v>
      </c>
      <c r="B443" s="41">
        <v>5036.78</v>
      </c>
      <c r="C443" s="41">
        <v>5011.62</v>
      </c>
      <c r="D443" s="41">
        <v>5011.62</v>
      </c>
      <c r="E443" s="41">
        <v>5011.62</v>
      </c>
      <c r="F443" s="41">
        <v>5011.59</v>
      </c>
      <c r="G443" s="41">
        <v>5011.58</v>
      </c>
      <c r="H443" s="41">
        <v>5010.73</v>
      </c>
      <c r="I443" s="41">
        <v>5064.97</v>
      </c>
      <c r="J443" s="41">
        <v>5010.55</v>
      </c>
      <c r="K443" s="41">
        <v>5010.889999999999</v>
      </c>
      <c r="L443" s="41">
        <v>5012.33</v>
      </c>
      <c r="M443" s="41">
        <v>5053.98</v>
      </c>
      <c r="N443" s="41">
        <v>5111.72</v>
      </c>
      <c r="O443" s="41">
        <v>5121.27</v>
      </c>
      <c r="P443" s="41">
        <v>5060.86</v>
      </c>
      <c r="Q443" s="41">
        <v>5105.27</v>
      </c>
      <c r="R443" s="41">
        <v>5104.18</v>
      </c>
      <c r="S443" s="41">
        <v>5104.16</v>
      </c>
      <c r="T443" s="41">
        <v>5009.4400000000005</v>
      </c>
      <c r="U443" s="41">
        <v>5009.42</v>
      </c>
      <c r="V443" s="41">
        <v>5009.3099999999995</v>
      </c>
      <c r="W443" s="41">
        <v>5009.23</v>
      </c>
      <c r="X443" s="41">
        <v>5189.77</v>
      </c>
      <c r="Y443" s="41">
        <v>5096.42</v>
      </c>
    </row>
    <row r="444" spans="1:25" ht="15.75">
      <c r="A444" s="40">
        <f t="shared" si="11"/>
        <v>44963</v>
      </c>
      <c r="B444" s="41">
        <v>5055.25</v>
      </c>
      <c r="C444" s="41">
        <v>5011.66</v>
      </c>
      <c r="D444" s="41">
        <v>5011.67</v>
      </c>
      <c r="E444" s="41">
        <v>5011.66</v>
      </c>
      <c r="F444" s="41">
        <v>5011.63</v>
      </c>
      <c r="G444" s="41">
        <v>5011.55</v>
      </c>
      <c r="H444" s="41">
        <v>5010.01</v>
      </c>
      <c r="I444" s="41">
        <v>5124.2</v>
      </c>
      <c r="J444" s="41">
        <v>5010.93</v>
      </c>
      <c r="K444" s="41">
        <v>5024.12</v>
      </c>
      <c r="L444" s="41">
        <v>5093.85</v>
      </c>
      <c r="M444" s="41">
        <v>5127.78</v>
      </c>
      <c r="N444" s="41">
        <v>5145.29</v>
      </c>
      <c r="O444" s="41">
        <v>5106.889999999999</v>
      </c>
      <c r="P444" s="41">
        <v>5026.24</v>
      </c>
      <c r="Q444" s="41">
        <v>5032.83</v>
      </c>
      <c r="R444" s="41">
        <v>5017.72</v>
      </c>
      <c r="S444" s="41">
        <v>5088.91</v>
      </c>
      <c r="T444" s="41">
        <v>5009.27</v>
      </c>
      <c r="U444" s="41">
        <v>5009.27</v>
      </c>
      <c r="V444" s="41">
        <v>5009.03</v>
      </c>
      <c r="W444" s="41">
        <v>5008.79</v>
      </c>
      <c r="X444" s="41">
        <v>5204.73</v>
      </c>
      <c r="Y444" s="41">
        <v>5085.67</v>
      </c>
    </row>
    <row r="445" spans="1:25" ht="15.75">
      <c r="A445" s="40">
        <f t="shared" si="11"/>
        <v>44964</v>
      </c>
      <c r="B445" s="41">
        <v>5068.15</v>
      </c>
      <c r="C445" s="41">
        <v>5011.67</v>
      </c>
      <c r="D445" s="41">
        <v>5011.6900000000005</v>
      </c>
      <c r="E445" s="41">
        <v>5011.8</v>
      </c>
      <c r="F445" s="41">
        <v>5011.67</v>
      </c>
      <c r="G445" s="41">
        <v>5011.6900000000005</v>
      </c>
      <c r="H445" s="41">
        <v>5010.37</v>
      </c>
      <c r="I445" s="41">
        <v>5142.6</v>
      </c>
      <c r="J445" s="41">
        <v>5010.96</v>
      </c>
      <c r="K445" s="41">
        <v>5038.73</v>
      </c>
      <c r="L445" s="41">
        <v>5102.17</v>
      </c>
      <c r="M445" s="41">
        <v>5140.34</v>
      </c>
      <c r="N445" s="41">
        <v>5158.33</v>
      </c>
      <c r="O445" s="41">
        <v>5121.5599999999995</v>
      </c>
      <c r="P445" s="41">
        <v>5044.09</v>
      </c>
      <c r="Q445" s="41">
        <v>5051.08</v>
      </c>
      <c r="R445" s="41">
        <v>5037.04</v>
      </c>
      <c r="S445" s="41">
        <v>5104.92</v>
      </c>
      <c r="T445" s="41">
        <v>5009.73</v>
      </c>
      <c r="U445" s="41">
        <v>5009.68</v>
      </c>
      <c r="V445" s="41">
        <v>5009.54</v>
      </c>
      <c r="W445" s="41">
        <v>5009.4400000000005</v>
      </c>
      <c r="X445" s="41">
        <v>5209.8099999999995</v>
      </c>
      <c r="Y445" s="41">
        <v>5151.4</v>
      </c>
    </row>
    <row r="446" spans="1:25" ht="15.75">
      <c r="A446" s="40">
        <f t="shared" si="11"/>
        <v>44965</v>
      </c>
      <c r="B446" s="41">
        <v>5068.22</v>
      </c>
      <c r="C446" s="41">
        <v>5011.61</v>
      </c>
      <c r="D446" s="41">
        <v>5011.5</v>
      </c>
      <c r="E446" s="41">
        <v>5011.63</v>
      </c>
      <c r="F446" s="41">
        <v>5011.59</v>
      </c>
      <c r="G446" s="41">
        <v>5011.52</v>
      </c>
      <c r="H446" s="41">
        <v>5009.68</v>
      </c>
      <c r="I446" s="41">
        <v>5010.24</v>
      </c>
      <c r="J446" s="41">
        <v>5010.8</v>
      </c>
      <c r="K446" s="41">
        <v>5011.1</v>
      </c>
      <c r="L446" s="41">
        <v>5097.79</v>
      </c>
      <c r="M446" s="41">
        <v>5172.63</v>
      </c>
      <c r="N446" s="41">
        <v>5222.47</v>
      </c>
      <c r="O446" s="41">
        <v>5235.33</v>
      </c>
      <c r="P446" s="41">
        <v>5184.54</v>
      </c>
      <c r="Q446" s="41">
        <v>5188.6900000000005</v>
      </c>
      <c r="R446" s="41">
        <v>5175.93</v>
      </c>
      <c r="S446" s="41">
        <v>5176.11</v>
      </c>
      <c r="T446" s="41">
        <v>5111.639999999999</v>
      </c>
      <c r="U446" s="41">
        <v>5071.7</v>
      </c>
      <c r="V446" s="41">
        <v>5034.3</v>
      </c>
      <c r="W446" s="41">
        <v>5009.72</v>
      </c>
      <c r="X446" s="41">
        <v>5284.639999999999</v>
      </c>
      <c r="Y446" s="41">
        <v>5187.04</v>
      </c>
    </row>
    <row r="447" spans="1:25" ht="15.75">
      <c r="A447" s="40">
        <f t="shared" si="11"/>
        <v>44966</v>
      </c>
      <c r="B447" s="41">
        <v>5136.8099999999995</v>
      </c>
      <c r="C447" s="41">
        <v>5012.84</v>
      </c>
      <c r="D447" s="41">
        <v>5011.46</v>
      </c>
      <c r="E447" s="41">
        <v>5011.47</v>
      </c>
      <c r="F447" s="41">
        <v>5011.46</v>
      </c>
      <c r="G447" s="41">
        <v>5010.889999999999</v>
      </c>
      <c r="H447" s="41">
        <v>5010.15</v>
      </c>
      <c r="I447" s="41">
        <v>5144.36</v>
      </c>
      <c r="J447" s="41">
        <v>5011.15</v>
      </c>
      <c r="K447" s="41">
        <v>5050.67</v>
      </c>
      <c r="L447" s="41">
        <v>5113.03</v>
      </c>
      <c r="M447" s="41">
        <v>5154.33</v>
      </c>
      <c r="N447" s="41">
        <v>5209.04</v>
      </c>
      <c r="O447" s="41">
        <v>5243.91</v>
      </c>
      <c r="P447" s="41">
        <v>5199.52</v>
      </c>
      <c r="Q447" s="41">
        <v>5208.889999999999</v>
      </c>
      <c r="R447" s="41">
        <v>5192.62</v>
      </c>
      <c r="S447" s="41">
        <v>5185.65</v>
      </c>
      <c r="T447" s="41">
        <v>5102.24</v>
      </c>
      <c r="U447" s="41">
        <v>5060.53</v>
      </c>
      <c r="V447" s="41">
        <v>5009.61</v>
      </c>
      <c r="W447" s="41">
        <v>5009.18</v>
      </c>
      <c r="X447" s="41">
        <v>5278.6900000000005</v>
      </c>
      <c r="Y447" s="41">
        <v>5188.5599999999995</v>
      </c>
    </row>
    <row r="448" spans="1:25" ht="15.75">
      <c r="A448" s="40">
        <f t="shared" si="11"/>
        <v>44967</v>
      </c>
      <c r="B448" s="41">
        <v>5147.71</v>
      </c>
      <c r="C448" s="41">
        <v>5023.55</v>
      </c>
      <c r="D448" s="41">
        <v>5011.4400000000005</v>
      </c>
      <c r="E448" s="41">
        <v>5011.42</v>
      </c>
      <c r="F448" s="41">
        <v>5011.36</v>
      </c>
      <c r="G448" s="41">
        <v>5011.03</v>
      </c>
      <c r="H448" s="41">
        <v>5010.01</v>
      </c>
      <c r="I448" s="41">
        <v>5191.34</v>
      </c>
      <c r="J448" s="41">
        <v>5010.9400000000005</v>
      </c>
      <c r="K448" s="41">
        <v>5074.62</v>
      </c>
      <c r="L448" s="41">
        <v>5155.2</v>
      </c>
      <c r="M448" s="41">
        <v>5188.389999999999</v>
      </c>
      <c r="N448" s="41">
        <v>5254.51</v>
      </c>
      <c r="O448" s="41">
        <v>5262.43</v>
      </c>
      <c r="P448" s="41">
        <v>5204.59</v>
      </c>
      <c r="Q448" s="41">
        <v>5222.61</v>
      </c>
      <c r="R448" s="41">
        <v>5199.51</v>
      </c>
      <c r="S448" s="41">
        <v>5217.18</v>
      </c>
      <c r="T448" s="41">
        <v>5173.2</v>
      </c>
      <c r="U448" s="41">
        <v>5133.08</v>
      </c>
      <c r="V448" s="41">
        <v>5078.18</v>
      </c>
      <c r="W448" s="41">
        <v>5009.58</v>
      </c>
      <c r="X448" s="41">
        <v>5301.33</v>
      </c>
      <c r="Y448" s="41">
        <v>5265.73</v>
      </c>
    </row>
    <row r="449" spans="1:25" ht="15.75">
      <c r="A449" s="40">
        <f t="shared" si="11"/>
        <v>44968</v>
      </c>
      <c r="B449" s="41">
        <v>5144.07</v>
      </c>
      <c r="C449" s="41">
        <v>5011.43</v>
      </c>
      <c r="D449" s="41">
        <v>5011.45</v>
      </c>
      <c r="E449" s="41">
        <v>5011.45</v>
      </c>
      <c r="F449" s="41">
        <v>5011.42</v>
      </c>
      <c r="G449" s="41">
        <v>5010.95</v>
      </c>
      <c r="H449" s="41">
        <v>5010.21</v>
      </c>
      <c r="I449" s="41">
        <v>5136.97</v>
      </c>
      <c r="J449" s="41">
        <v>5011.17</v>
      </c>
      <c r="K449" s="41">
        <v>5044.13</v>
      </c>
      <c r="L449" s="41">
        <v>5106.99</v>
      </c>
      <c r="M449" s="41">
        <v>5146.85</v>
      </c>
      <c r="N449" s="41">
        <v>5199.6</v>
      </c>
      <c r="O449" s="41">
        <v>5233.66</v>
      </c>
      <c r="P449" s="41">
        <v>5188.71</v>
      </c>
      <c r="Q449" s="41">
        <v>5198.5</v>
      </c>
      <c r="R449" s="41">
        <v>5184.72</v>
      </c>
      <c r="S449" s="41">
        <v>5183.9400000000005</v>
      </c>
      <c r="T449" s="41">
        <v>5099.15</v>
      </c>
      <c r="U449" s="41">
        <v>5057.68</v>
      </c>
      <c r="V449" s="41">
        <v>5009.79</v>
      </c>
      <c r="W449" s="41">
        <v>5009.66</v>
      </c>
      <c r="X449" s="41">
        <v>5266.8099999999995</v>
      </c>
      <c r="Y449" s="41">
        <v>5184.46</v>
      </c>
    </row>
    <row r="450" spans="1:25" ht="15.75">
      <c r="A450" s="40">
        <f t="shared" si="11"/>
        <v>44969</v>
      </c>
      <c r="B450" s="41">
        <v>5167.77</v>
      </c>
      <c r="C450" s="41">
        <v>5030.88</v>
      </c>
      <c r="D450" s="41">
        <v>5011.5599999999995</v>
      </c>
      <c r="E450" s="41">
        <v>5011.58</v>
      </c>
      <c r="F450" s="41">
        <v>5011.59</v>
      </c>
      <c r="G450" s="41">
        <v>5011.53</v>
      </c>
      <c r="H450" s="41">
        <v>5032.889999999999</v>
      </c>
      <c r="I450" s="41">
        <v>5202.13</v>
      </c>
      <c r="J450" s="41">
        <v>5027.54</v>
      </c>
      <c r="K450" s="41">
        <v>5018.23</v>
      </c>
      <c r="L450" s="41">
        <v>5011.03</v>
      </c>
      <c r="M450" s="41">
        <v>5036.55</v>
      </c>
      <c r="N450" s="41">
        <v>5090.13</v>
      </c>
      <c r="O450" s="41">
        <v>5103.32</v>
      </c>
      <c r="P450" s="41">
        <v>5069.41</v>
      </c>
      <c r="Q450" s="41">
        <v>5120.5</v>
      </c>
      <c r="R450" s="41">
        <v>5147.8</v>
      </c>
      <c r="S450" s="41">
        <v>5155.45</v>
      </c>
      <c r="T450" s="41">
        <v>5167.24</v>
      </c>
      <c r="U450" s="41">
        <v>5117.35</v>
      </c>
      <c r="V450" s="41">
        <v>5074.47</v>
      </c>
      <c r="W450" s="41">
        <v>5010.42</v>
      </c>
      <c r="X450" s="41">
        <v>5278.9400000000005</v>
      </c>
      <c r="Y450" s="41">
        <v>5203.02</v>
      </c>
    </row>
    <row r="451" spans="1:25" ht="15.75">
      <c r="A451" s="40">
        <f t="shared" si="11"/>
        <v>44970</v>
      </c>
      <c r="B451" s="41">
        <v>5140.4</v>
      </c>
      <c r="C451" s="41">
        <v>5011.73</v>
      </c>
      <c r="D451" s="41">
        <v>5011.03</v>
      </c>
      <c r="E451" s="41">
        <v>5010.74</v>
      </c>
      <c r="F451" s="41">
        <v>5011.27</v>
      </c>
      <c r="G451" s="41">
        <v>5010.72</v>
      </c>
      <c r="H451" s="41">
        <v>5009.82</v>
      </c>
      <c r="I451" s="41">
        <v>5145.75</v>
      </c>
      <c r="J451" s="41">
        <v>5011.02</v>
      </c>
      <c r="K451" s="41">
        <v>5044.63</v>
      </c>
      <c r="L451" s="41">
        <v>5106.86</v>
      </c>
      <c r="M451" s="41">
        <v>5145.6900000000005</v>
      </c>
      <c r="N451" s="41">
        <v>5204.3099999999995</v>
      </c>
      <c r="O451" s="41">
        <v>5235.65</v>
      </c>
      <c r="P451" s="41">
        <v>5191.49</v>
      </c>
      <c r="Q451" s="41">
        <v>5203.03</v>
      </c>
      <c r="R451" s="41">
        <v>5191.62</v>
      </c>
      <c r="S451" s="41">
        <v>5176.97</v>
      </c>
      <c r="T451" s="41">
        <v>5103.57</v>
      </c>
      <c r="U451" s="41">
        <v>5052.85</v>
      </c>
      <c r="V451" s="41">
        <v>5009.18</v>
      </c>
      <c r="W451" s="41">
        <v>5008.99</v>
      </c>
      <c r="X451" s="41">
        <v>5286.2</v>
      </c>
      <c r="Y451" s="41">
        <v>5178.889999999999</v>
      </c>
    </row>
    <row r="452" spans="1:25" ht="15.75">
      <c r="A452" s="40">
        <f t="shared" si="11"/>
        <v>44971</v>
      </c>
      <c r="B452" s="41">
        <v>5172.02</v>
      </c>
      <c r="C452" s="41">
        <v>5055.9</v>
      </c>
      <c r="D452" s="41">
        <v>5010.8</v>
      </c>
      <c r="E452" s="41">
        <v>5010.8</v>
      </c>
      <c r="F452" s="41">
        <v>5010.71</v>
      </c>
      <c r="G452" s="41">
        <v>5011.22</v>
      </c>
      <c r="H452" s="41">
        <v>5009.8099999999995</v>
      </c>
      <c r="I452" s="41">
        <v>5170.9</v>
      </c>
      <c r="J452" s="41">
        <v>5010.8099999999995</v>
      </c>
      <c r="K452" s="41">
        <v>5010.93</v>
      </c>
      <c r="L452" s="41">
        <v>5010.8</v>
      </c>
      <c r="M452" s="41">
        <v>5058.03</v>
      </c>
      <c r="N452" s="41">
        <v>5108.23</v>
      </c>
      <c r="O452" s="41">
        <v>5123.7</v>
      </c>
      <c r="P452" s="41">
        <v>5050.03</v>
      </c>
      <c r="Q452" s="41">
        <v>5070.1900000000005</v>
      </c>
      <c r="R452" s="41">
        <v>5102.26</v>
      </c>
      <c r="S452" s="41">
        <v>5187.97</v>
      </c>
      <c r="T452" s="41">
        <v>5195.41</v>
      </c>
      <c r="U452" s="41">
        <v>5137.389999999999</v>
      </c>
      <c r="V452" s="41">
        <v>5055.18</v>
      </c>
      <c r="W452" s="41">
        <v>5008.96</v>
      </c>
      <c r="X452" s="41">
        <v>5296.58</v>
      </c>
      <c r="Y452" s="41">
        <v>5200.9</v>
      </c>
    </row>
    <row r="453" spans="1:25" ht="15.75">
      <c r="A453" s="40">
        <f t="shared" si="11"/>
        <v>44972</v>
      </c>
      <c r="B453" s="41">
        <v>5170.23</v>
      </c>
      <c r="C453" s="41">
        <v>5063.26</v>
      </c>
      <c r="D453" s="41">
        <v>5011.08</v>
      </c>
      <c r="E453" s="41">
        <v>5010.99</v>
      </c>
      <c r="F453" s="41">
        <v>5011.02</v>
      </c>
      <c r="G453" s="41">
        <v>5011.08</v>
      </c>
      <c r="H453" s="41">
        <v>5051.5599999999995</v>
      </c>
      <c r="I453" s="41">
        <v>5218.15</v>
      </c>
      <c r="J453" s="41">
        <v>5035.43</v>
      </c>
      <c r="K453" s="41">
        <v>5055.08</v>
      </c>
      <c r="L453" s="41">
        <v>5069.51</v>
      </c>
      <c r="M453" s="41">
        <v>5109.49</v>
      </c>
      <c r="N453" s="41">
        <v>5130.8099999999995</v>
      </c>
      <c r="O453" s="41">
        <v>5080.09</v>
      </c>
      <c r="P453" s="41">
        <v>5010.83</v>
      </c>
      <c r="Q453" s="41">
        <v>5080.0599999999995</v>
      </c>
      <c r="R453" s="41">
        <v>5088.92</v>
      </c>
      <c r="S453" s="41">
        <v>5139.97</v>
      </c>
      <c r="T453" s="41">
        <v>5177.9400000000005</v>
      </c>
      <c r="U453" s="41">
        <v>5130.6</v>
      </c>
      <c r="V453" s="41">
        <v>5032.54</v>
      </c>
      <c r="W453" s="41">
        <v>5009.47</v>
      </c>
      <c r="X453" s="41">
        <v>5282.58</v>
      </c>
      <c r="Y453" s="41">
        <v>5196.08</v>
      </c>
    </row>
    <row r="454" spans="1:25" ht="15.75">
      <c r="A454" s="40">
        <f t="shared" si="11"/>
        <v>44973</v>
      </c>
      <c r="B454" s="41">
        <v>5169.48</v>
      </c>
      <c r="C454" s="41">
        <v>5045.91</v>
      </c>
      <c r="D454" s="41">
        <v>5011.139999999999</v>
      </c>
      <c r="E454" s="41">
        <v>5011.6</v>
      </c>
      <c r="F454" s="41">
        <v>5011.55</v>
      </c>
      <c r="G454" s="41">
        <v>5011.05</v>
      </c>
      <c r="H454" s="41">
        <v>5010.28</v>
      </c>
      <c r="I454" s="41">
        <v>5196.45</v>
      </c>
      <c r="J454" s="41">
        <v>5016.74</v>
      </c>
      <c r="K454" s="41">
        <v>5096.02</v>
      </c>
      <c r="L454" s="41">
        <v>5173.57</v>
      </c>
      <c r="M454" s="41">
        <v>5204.389999999999</v>
      </c>
      <c r="N454" s="41">
        <v>5247.38</v>
      </c>
      <c r="O454" s="41">
        <v>5254.77</v>
      </c>
      <c r="P454" s="41">
        <v>5188.66</v>
      </c>
      <c r="Q454" s="41">
        <v>5193.74</v>
      </c>
      <c r="R454" s="41">
        <v>5157.76</v>
      </c>
      <c r="S454" s="41">
        <v>5128.05</v>
      </c>
      <c r="T454" s="41">
        <v>5148.33</v>
      </c>
      <c r="U454" s="41">
        <v>5089.21</v>
      </c>
      <c r="V454" s="41">
        <v>5032.71</v>
      </c>
      <c r="W454" s="41">
        <v>5009.29</v>
      </c>
      <c r="X454" s="41">
        <v>5279.73</v>
      </c>
      <c r="Y454" s="41">
        <v>5227.99</v>
      </c>
    </row>
    <row r="455" spans="1:25" ht="15.75">
      <c r="A455" s="40">
        <f t="shared" si="11"/>
        <v>44974</v>
      </c>
      <c r="B455" s="41">
        <v>5173.82</v>
      </c>
      <c r="C455" s="41">
        <v>5055.2</v>
      </c>
      <c r="D455" s="41">
        <v>5011.11</v>
      </c>
      <c r="E455" s="41">
        <v>5011.139999999999</v>
      </c>
      <c r="F455" s="41">
        <v>5011.1</v>
      </c>
      <c r="G455" s="41">
        <v>5010.98</v>
      </c>
      <c r="H455" s="41">
        <v>5014.76</v>
      </c>
      <c r="I455" s="41">
        <v>5204.76</v>
      </c>
      <c r="J455" s="41">
        <v>5017.99</v>
      </c>
      <c r="K455" s="41">
        <v>5097.13</v>
      </c>
      <c r="L455" s="41">
        <v>5174.38</v>
      </c>
      <c r="M455" s="41">
        <v>5206.0599999999995</v>
      </c>
      <c r="N455" s="41">
        <v>5248.48</v>
      </c>
      <c r="O455" s="41">
        <v>5259.28</v>
      </c>
      <c r="P455" s="41">
        <v>5194.65</v>
      </c>
      <c r="Q455" s="41">
        <v>5203.139999999999</v>
      </c>
      <c r="R455" s="41">
        <v>5164.49</v>
      </c>
      <c r="S455" s="41">
        <v>5129.43</v>
      </c>
      <c r="T455" s="41">
        <v>5159.61</v>
      </c>
      <c r="U455" s="41">
        <v>5097.68</v>
      </c>
      <c r="V455" s="41">
        <v>5040.86</v>
      </c>
      <c r="W455" s="41">
        <v>5008.83</v>
      </c>
      <c r="X455" s="41">
        <v>5288.83</v>
      </c>
      <c r="Y455" s="41">
        <v>5234.34</v>
      </c>
    </row>
    <row r="456" spans="1:25" ht="15.75">
      <c r="A456" s="40">
        <f t="shared" si="11"/>
        <v>44975</v>
      </c>
      <c r="B456" s="41">
        <v>5174.48</v>
      </c>
      <c r="C456" s="41">
        <v>5058.86</v>
      </c>
      <c r="D456" s="41">
        <v>5011.11</v>
      </c>
      <c r="E456" s="41">
        <v>5011.01</v>
      </c>
      <c r="F456" s="41">
        <v>5010.98</v>
      </c>
      <c r="G456" s="41">
        <v>5011.29</v>
      </c>
      <c r="H456" s="41">
        <v>5043.22</v>
      </c>
      <c r="I456" s="41">
        <v>5207.34</v>
      </c>
      <c r="J456" s="41">
        <v>5024.8099999999995</v>
      </c>
      <c r="K456" s="41">
        <v>5062.48</v>
      </c>
      <c r="L456" s="41">
        <v>5093.92</v>
      </c>
      <c r="M456" s="41">
        <v>5047.65</v>
      </c>
      <c r="N456" s="41">
        <v>5081.68</v>
      </c>
      <c r="O456" s="41">
        <v>5014.63</v>
      </c>
      <c r="P456" s="41">
        <v>5010.3099999999995</v>
      </c>
      <c r="Q456" s="41">
        <v>5010.4</v>
      </c>
      <c r="R456" s="41">
        <v>5010.57</v>
      </c>
      <c r="S456" s="41">
        <v>5069.58</v>
      </c>
      <c r="T456" s="41">
        <v>5111.13</v>
      </c>
      <c r="U456" s="41">
        <v>5058.77</v>
      </c>
      <c r="V456" s="41">
        <v>5009.09</v>
      </c>
      <c r="W456" s="41">
        <v>5008.74</v>
      </c>
      <c r="X456" s="41">
        <v>5231.08</v>
      </c>
      <c r="Y456" s="41">
        <v>5165.87</v>
      </c>
    </row>
    <row r="457" spans="1:25" ht="15.75">
      <c r="A457" s="40">
        <f t="shared" si="11"/>
        <v>44976</v>
      </c>
      <c r="B457" s="41">
        <v>5117.71</v>
      </c>
      <c r="C457" s="41">
        <v>5011.03</v>
      </c>
      <c r="D457" s="41">
        <v>5010.77</v>
      </c>
      <c r="E457" s="41">
        <v>5011.51</v>
      </c>
      <c r="F457" s="41">
        <v>5011.49</v>
      </c>
      <c r="G457" s="41">
        <v>5011.49</v>
      </c>
      <c r="H457" s="41">
        <v>5010.7</v>
      </c>
      <c r="I457" s="41">
        <v>5078.07</v>
      </c>
      <c r="J457" s="41">
        <v>5009.98</v>
      </c>
      <c r="K457" s="41">
        <v>5051.27</v>
      </c>
      <c r="L457" s="41">
        <v>5025.82</v>
      </c>
      <c r="M457" s="41">
        <v>5010.34</v>
      </c>
      <c r="N457" s="41">
        <v>5046.57</v>
      </c>
      <c r="O457" s="41">
        <v>5023.13</v>
      </c>
      <c r="P457" s="41">
        <v>5010.53</v>
      </c>
      <c r="Q457" s="41">
        <v>5082.66</v>
      </c>
      <c r="R457" s="41">
        <v>5037.77</v>
      </c>
      <c r="S457" s="41">
        <v>5029.65</v>
      </c>
      <c r="T457" s="41">
        <v>5056.3</v>
      </c>
      <c r="U457" s="41">
        <v>5033.389999999999</v>
      </c>
      <c r="V457" s="41">
        <v>5009.0599999999995</v>
      </c>
      <c r="W457" s="41">
        <v>5009.02</v>
      </c>
      <c r="X457" s="41">
        <v>5246.49</v>
      </c>
      <c r="Y457" s="41">
        <v>5129.28</v>
      </c>
    </row>
    <row r="458" spans="1:25" ht="15.75">
      <c r="A458" s="40">
        <f t="shared" si="11"/>
        <v>44977</v>
      </c>
      <c r="B458" s="41">
        <v>5070.1</v>
      </c>
      <c r="C458" s="41">
        <v>5010.77</v>
      </c>
      <c r="D458" s="41">
        <v>5010.78</v>
      </c>
      <c r="E458" s="41">
        <v>5010.73</v>
      </c>
      <c r="F458" s="41">
        <v>5010.75</v>
      </c>
      <c r="G458" s="41">
        <v>5010.86</v>
      </c>
      <c r="H458" s="41">
        <v>5008.05</v>
      </c>
      <c r="I458" s="41">
        <v>5050.65</v>
      </c>
      <c r="J458" s="41">
        <v>5008.47</v>
      </c>
      <c r="K458" s="41">
        <v>5008.26</v>
      </c>
      <c r="L458" s="41">
        <v>5008.139999999999</v>
      </c>
      <c r="M458" s="41">
        <v>5007.73</v>
      </c>
      <c r="N458" s="41">
        <v>5008.1900000000005</v>
      </c>
      <c r="O458" s="41">
        <v>5008.16</v>
      </c>
      <c r="P458" s="41">
        <v>5008.139999999999</v>
      </c>
      <c r="Q458" s="41">
        <v>5008.33</v>
      </c>
      <c r="R458" s="41">
        <v>5009.58</v>
      </c>
      <c r="S458" s="41">
        <v>5010.0599999999995</v>
      </c>
      <c r="T458" s="41">
        <v>5007.47</v>
      </c>
      <c r="U458" s="41">
        <v>5006.6900000000005</v>
      </c>
      <c r="V458" s="41">
        <v>5006.4</v>
      </c>
      <c r="W458" s="41">
        <v>5006.3</v>
      </c>
      <c r="X458" s="41">
        <v>5201.76</v>
      </c>
      <c r="Y458" s="41">
        <v>5102.8</v>
      </c>
    </row>
    <row r="459" spans="1:25" ht="15.75">
      <c r="A459" s="40">
        <f t="shared" si="11"/>
        <v>44978</v>
      </c>
      <c r="B459" s="41">
        <v>5084.58</v>
      </c>
      <c r="C459" s="41">
        <v>5010.79</v>
      </c>
      <c r="D459" s="41">
        <v>5010.79</v>
      </c>
      <c r="E459" s="41">
        <v>5010.73</v>
      </c>
      <c r="F459" s="41">
        <v>5010.73</v>
      </c>
      <c r="G459" s="41">
        <v>5010.6900000000005</v>
      </c>
      <c r="H459" s="41">
        <v>5007.8099999999995</v>
      </c>
      <c r="I459" s="41">
        <v>5070.76</v>
      </c>
      <c r="J459" s="41">
        <v>5008.21</v>
      </c>
      <c r="K459" s="41">
        <v>5007.84</v>
      </c>
      <c r="L459" s="41">
        <v>5007.639999999999</v>
      </c>
      <c r="M459" s="41">
        <v>5007.34</v>
      </c>
      <c r="N459" s="41">
        <v>5007.87</v>
      </c>
      <c r="O459" s="41">
        <v>5007.86</v>
      </c>
      <c r="P459" s="41">
        <v>5007.49</v>
      </c>
      <c r="Q459" s="41">
        <v>5029.48</v>
      </c>
      <c r="R459" s="41">
        <v>5009.47</v>
      </c>
      <c r="S459" s="41">
        <v>5009.84</v>
      </c>
      <c r="T459" s="41">
        <v>5007.37</v>
      </c>
      <c r="U459" s="41">
        <v>5006.5599999999995</v>
      </c>
      <c r="V459" s="41">
        <v>5006.43</v>
      </c>
      <c r="W459" s="41">
        <v>5006.41</v>
      </c>
      <c r="X459" s="41">
        <v>5212.21</v>
      </c>
      <c r="Y459" s="41">
        <v>5120.73</v>
      </c>
    </row>
    <row r="460" spans="1:25" ht="15.75">
      <c r="A460" s="40">
        <f t="shared" si="11"/>
        <v>44979</v>
      </c>
      <c r="B460" s="41">
        <v>5084.72</v>
      </c>
      <c r="C460" s="41">
        <v>5010.78</v>
      </c>
      <c r="D460" s="41">
        <v>5010.74</v>
      </c>
      <c r="E460" s="41">
        <v>5010.6900000000005</v>
      </c>
      <c r="F460" s="41">
        <v>5010.73</v>
      </c>
      <c r="G460" s="41">
        <v>5010.75</v>
      </c>
      <c r="H460" s="41">
        <v>5008.09</v>
      </c>
      <c r="I460" s="41">
        <v>5070.92</v>
      </c>
      <c r="J460" s="41">
        <v>5008.4</v>
      </c>
      <c r="K460" s="41">
        <v>5008.26</v>
      </c>
      <c r="L460" s="41">
        <v>5007.73</v>
      </c>
      <c r="M460" s="41">
        <v>5007.96</v>
      </c>
      <c r="N460" s="41">
        <v>5007.88</v>
      </c>
      <c r="O460" s="41">
        <v>5007.84</v>
      </c>
      <c r="P460" s="41">
        <v>5008.12</v>
      </c>
      <c r="Q460" s="41">
        <v>5034.04</v>
      </c>
      <c r="R460" s="41">
        <v>5008.91</v>
      </c>
      <c r="S460" s="41">
        <v>5009.74</v>
      </c>
      <c r="T460" s="41">
        <v>5007.02</v>
      </c>
      <c r="U460" s="41">
        <v>5006.5</v>
      </c>
      <c r="V460" s="41">
        <v>5006.34</v>
      </c>
      <c r="W460" s="41">
        <v>5005.4</v>
      </c>
      <c r="X460" s="41">
        <v>5215.75</v>
      </c>
      <c r="Y460" s="41">
        <v>5122.68</v>
      </c>
    </row>
    <row r="461" spans="1:25" ht="15.75">
      <c r="A461" s="40">
        <f t="shared" si="11"/>
        <v>44980</v>
      </c>
      <c r="B461" s="41">
        <v>5138.26</v>
      </c>
      <c r="C461" s="41">
        <v>5020.55</v>
      </c>
      <c r="D461" s="41">
        <v>5011.03</v>
      </c>
      <c r="E461" s="41">
        <v>5011.49</v>
      </c>
      <c r="F461" s="41">
        <v>5011.45</v>
      </c>
      <c r="G461" s="41">
        <v>5011.34</v>
      </c>
      <c r="H461" s="41">
        <v>5009.78</v>
      </c>
      <c r="I461" s="41">
        <v>5150.21</v>
      </c>
      <c r="J461" s="41">
        <v>5010.47</v>
      </c>
      <c r="K461" s="41">
        <v>5069.92</v>
      </c>
      <c r="L461" s="41">
        <v>5050.48</v>
      </c>
      <c r="M461" s="41">
        <v>5020.8099999999995</v>
      </c>
      <c r="N461" s="41">
        <v>5073.7</v>
      </c>
      <c r="O461" s="41">
        <v>5050.12</v>
      </c>
      <c r="P461" s="41">
        <v>5010.33</v>
      </c>
      <c r="Q461" s="41">
        <v>5106.27</v>
      </c>
      <c r="R461" s="41">
        <v>5063.28</v>
      </c>
      <c r="S461" s="41">
        <v>5056.35</v>
      </c>
      <c r="T461" s="41">
        <v>5099.51</v>
      </c>
      <c r="U461" s="41">
        <v>5071.82</v>
      </c>
      <c r="V461" s="41">
        <v>5009.23</v>
      </c>
      <c r="W461" s="41">
        <v>5009.03</v>
      </c>
      <c r="X461" s="41">
        <v>5277.49</v>
      </c>
      <c r="Y461" s="41">
        <v>5175.21</v>
      </c>
    </row>
    <row r="462" spans="1:25" ht="15.75">
      <c r="A462" s="40">
        <f t="shared" si="11"/>
        <v>44981</v>
      </c>
      <c r="B462" s="41">
        <v>5119.58</v>
      </c>
      <c r="C462" s="41">
        <v>5011.35</v>
      </c>
      <c r="D462" s="41">
        <v>5011.48</v>
      </c>
      <c r="E462" s="41">
        <v>5011.52</v>
      </c>
      <c r="F462" s="41">
        <v>5011.48</v>
      </c>
      <c r="G462" s="41">
        <v>5011.32</v>
      </c>
      <c r="H462" s="41">
        <v>5010.1</v>
      </c>
      <c r="I462" s="41">
        <v>5010.12</v>
      </c>
      <c r="J462" s="41">
        <v>5010.43</v>
      </c>
      <c r="K462" s="41">
        <v>5010.73</v>
      </c>
      <c r="L462" s="41">
        <v>5010.7</v>
      </c>
      <c r="M462" s="41">
        <v>5010.68</v>
      </c>
      <c r="N462" s="41">
        <v>5010.61</v>
      </c>
      <c r="O462" s="41">
        <v>5010.63</v>
      </c>
      <c r="P462" s="41">
        <v>5010.53</v>
      </c>
      <c r="Q462" s="41">
        <v>5010.52</v>
      </c>
      <c r="R462" s="41">
        <v>5010.74</v>
      </c>
      <c r="S462" s="41">
        <v>5010.68</v>
      </c>
      <c r="T462" s="41">
        <v>5008.8</v>
      </c>
      <c r="U462" s="41">
        <v>5008.73</v>
      </c>
      <c r="V462" s="41">
        <v>5008.74</v>
      </c>
      <c r="W462" s="41">
        <v>5008.389999999999</v>
      </c>
      <c r="X462" s="41">
        <v>5173.8099999999995</v>
      </c>
      <c r="Y462" s="41">
        <v>5089.88</v>
      </c>
    </row>
    <row r="463" spans="1:25" ht="15.75">
      <c r="A463" s="40">
        <f t="shared" si="11"/>
        <v>44982</v>
      </c>
      <c r="B463" s="41">
        <v>5016.37</v>
      </c>
      <c r="C463" s="41">
        <v>5011.45</v>
      </c>
      <c r="D463" s="41">
        <v>5011.51</v>
      </c>
      <c r="E463" s="41">
        <v>5011.52</v>
      </c>
      <c r="F463" s="41">
        <v>5011.5</v>
      </c>
      <c r="G463" s="41">
        <v>5011.4</v>
      </c>
      <c r="H463" s="41">
        <v>5010.36</v>
      </c>
      <c r="I463" s="41">
        <v>5010.18</v>
      </c>
      <c r="J463" s="41">
        <v>5010.42</v>
      </c>
      <c r="K463" s="41">
        <v>5010.72</v>
      </c>
      <c r="L463" s="41">
        <v>5010.51</v>
      </c>
      <c r="M463" s="41">
        <v>5010.43</v>
      </c>
      <c r="N463" s="41">
        <v>5010.38</v>
      </c>
      <c r="O463" s="41">
        <v>5010.46</v>
      </c>
      <c r="P463" s="41">
        <v>5010.58</v>
      </c>
      <c r="Q463" s="41">
        <v>5010.71</v>
      </c>
      <c r="R463" s="41">
        <v>5010.77</v>
      </c>
      <c r="S463" s="41">
        <v>5010.75</v>
      </c>
      <c r="T463" s="41">
        <v>5008.96</v>
      </c>
      <c r="U463" s="41">
        <v>5008.95</v>
      </c>
      <c r="V463" s="41">
        <v>5009.03</v>
      </c>
      <c r="W463" s="41">
        <v>5008.68</v>
      </c>
      <c r="X463" s="41">
        <v>5175.02</v>
      </c>
      <c r="Y463" s="41">
        <v>5110.9400000000005</v>
      </c>
    </row>
    <row r="464" spans="1:25" ht="15.75">
      <c r="A464" s="40">
        <f t="shared" si="11"/>
        <v>44983</v>
      </c>
      <c r="B464" s="41">
        <v>5027.17</v>
      </c>
      <c r="C464" s="41">
        <v>5011.07</v>
      </c>
      <c r="D464" s="41">
        <v>5011.6</v>
      </c>
      <c r="E464" s="41">
        <v>5011.59</v>
      </c>
      <c r="F464" s="41">
        <v>5011.55</v>
      </c>
      <c r="G464" s="41">
        <v>5011.54</v>
      </c>
      <c r="H464" s="41">
        <v>5010.59</v>
      </c>
      <c r="I464" s="41">
        <v>5010.77</v>
      </c>
      <c r="J464" s="41">
        <v>5010.49</v>
      </c>
      <c r="K464" s="41">
        <v>5010.51</v>
      </c>
      <c r="L464" s="41">
        <v>5010.38</v>
      </c>
      <c r="M464" s="41">
        <v>5010.08</v>
      </c>
      <c r="N464" s="41">
        <v>5010.13</v>
      </c>
      <c r="O464" s="41">
        <v>5010.11</v>
      </c>
      <c r="P464" s="41">
        <v>5010.15</v>
      </c>
      <c r="Q464" s="41">
        <v>5010.53</v>
      </c>
      <c r="R464" s="41">
        <v>5010.71</v>
      </c>
      <c r="S464" s="41">
        <v>5010.65</v>
      </c>
      <c r="T464" s="41">
        <v>5008.9</v>
      </c>
      <c r="U464" s="41">
        <v>5009.139999999999</v>
      </c>
      <c r="V464" s="41">
        <v>5009.05</v>
      </c>
      <c r="W464" s="41">
        <v>5008.639999999999</v>
      </c>
      <c r="X464" s="41">
        <v>5132.03</v>
      </c>
      <c r="Y464" s="41">
        <v>5055.0599999999995</v>
      </c>
    </row>
    <row r="465" spans="1:25" ht="15.75">
      <c r="A465" s="40">
        <f t="shared" si="11"/>
        <v>44984</v>
      </c>
      <c r="B465" s="41">
        <v>5023.83</v>
      </c>
      <c r="C465" s="41">
        <v>5011.54</v>
      </c>
      <c r="D465" s="41">
        <v>5011.57</v>
      </c>
      <c r="E465" s="41">
        <v>5011.49</v>
      </c>
      <c r="F465" s="41">
        <v>5011.38</v>
      </c>
      <c r="G465" s="41">
        <v>5011.18</v>
      </c>
      <c r="H465" s="41">
        <v>5010.43</v>
      </c>
      <c r="I465" s="41">
        <v>5010.9400000000005</v>
      </c>
      <c r="J465" s="41">
        <v>5010.58</v>
      </c>
      <c r="K465" s="41">
        <v>5010.62</v>
      </c>
      <c r="L465" s="41">
        <v>5010.639999999999</v>
      </c>
      <c r="M465" s="41">
        <v>5010.6</v>
      </c>
      <c r="N465" s="41">
        <v>5010.58</v>
      </c>
      <c r="O465" s="41">
        <v>5010.61</v>
      </c>
      <c r="P465" s="41">
        <v>5010.5599999999995</v>
      </c>
      <c r="Q465" s="41">
        <v>5010.6900000000005</v>
      </c>
      <c r="R465" s="41">
        <v>5010.66</v>
      </c>
      <c r="S465" s="41">
        <v>5011.1900000000005</v>
      </c>
      <c r="T465" s="41">
        <v>5009.58</v>
      </c>
      <c r="U465" s="41">
        <v>5009.52</v>
      </c>
      <c r="V465" s="41">
        <v>5009.5599999999995</v>
      </c>
      <c r="W465" s="41">
        <v>5009.42</v>
      </c>
      <c r="X465" s="41">
        <v>5131.68</v>
      </c>
      <c r="Y465" s="41">
        <v>5065.92</v>
      </c>
    </row>
    <row r="466" spans="1:25" ht="15.75">
      <c r="A466" s="40">
        <f t="shared" si="11"/>
        <v>44985</v>
      </c>
      <c r="B466" s="41">
        <v>5024.3099999999995</v>
      </c>
      <c r="C466" s="41">
        <v>5011.86</v>
      </c>
      <c r="D466" s="41">
        <v>5011.88</v>
      </c>
      <c r="E466" s="41">
        <v>5011.86</v>
      </c>
      <c r="F466" s="41">
        <v>5011.79</v>
      </c>
      <c r="G466" s="41">
        <v>5011.61</v>
      </c>
      <c r="H466" s="41">
        <v>5010.3099999999995</v>
      </c>
      <c r="I466" s="41">
        <v>5010.66</v>
      </c>
      <c r="J466" s="41">
        <v>5011.18</v>
      </c>
      <c r="K466" s="41">
        <v>5011.13</v>
      </c>
      <c r="L466" s="41">
        <v>5011.1</v>
      </c>
      <c r="M466" s="41">
        <v>5011.09</v>
      </c>
      <c r="N466" s="41">
        <v>5011.12</v>
      </c>
      <c r="O466" s="41">
        <v>5011.13</v>
      </c>
      <c r="P466" s="41">
        <v>5011.08</v>
      </c>
      <c r="Q466" s="41">
        <v>5011.17</v>
      </c>
      <c r="R466" s="41">
        <v>5011.22</v>
      </c>
      <c r="S466" s="41">
        <v>5010.93</v>
      </c>
      <c r="T466" s="41">
        <v>5009.11</v>
      </c>
      <c r="U466" s="41">
        <v>5009.18</v>
      </c>
      <c r="V466" s="41">
        <v>5009.15</v>
      </c>
      <c r="W466" s="41">
        <v>5009.01</v>
      </c>
      <c r="X466" s="41">
        <v>5135.25</v>
      </c>
      <c r="Y466" s="41">
        <v>5066.01</v>
      </c>
    </row>
    <row r="467" spans="1:25" ht="15.75">
      <c r="A467" s="40"/>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row>
    <row r="468" spans="1:25" ht="15.75">
      <c r="A468" s="40"/>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f>'Первая ценовая категория'!CU35</f>
        <v>474649.04</v>
      </c>
    </row>
  </sheetData>
  <sheetProtection password="CA6C" sheet="1" formatCells="0" formatColumns="0" formatRows="0" insertColumns="0" insertRows="0" insertHyperlinks="0" deleteColumns="0" deleteRows="0" sort="0" autoFilter="0" pivotTables="0"/>
  <mergeCells count="319">
    <mergeCell ref="A175:A178"/>
    <mergeCell ref="B175:Y176"/>
    <mergeCell ref="B177:B178"/>
    <mergeCell ref="C177:C178"/>
    <mergeCell ref="D177:D178"/>
    <mergeCell ref="E177:E178"/>
    <mergeCell ref="F177:F178"/>
    <mergeCell ref="G177:G178"/>
    <mergeCell ref="T177:T178"/>
    <mergeCell ref="U177:U178"/>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X251:X252"/>
    <mergeCell ref="Y251:Y252"/>
    <mergeCell ref="A286:A289"/>
    <mergeCell ref="B286:Y287"/>
    <mergeCell ref="B288:B289"/>
    <mergeCell ref="C288:C289"/>
    <mergeCell ref="D288:D289"/>
    <mergeCell ref="E288:E289"/>
    <mergeCell ref="F288:F289"/>
    <mergeCell ref="G288:G289"/>
    <mergeCell ref="R251:R252"/>
    <mergeCell ref="S251:S252"/>
    <mergeCell ref="T251:T252"/>
    <mergeCell ref="U251:U252"/>
    <mergeCell ref="V251:V252"/>
    <mergeCell ref="W251:W252"/>
    <mergeCell ref="L251:L252"/>
    <mergeCell ref="M251:M252"/>
    <mergeCell ref="N251:N252"/>
    <mergeCell ref="O251:O252"/>
    <mergeCell ref="P251:P252"/>
    <mergeCell ref="Q251:Q252"/>
    <mergeCell ref="F251:F252"/>
    <mergeCell ref="G251:G252"/>
    <mergeCell ref="H251:H252"/>
    <mergeCell ref="I251:I252"/>
    <mergeCell ref="J251:J252"/>
    <mergeCell ref="K251:K252"/>
    <mergeCell ref="V214:V215"/>
    <mergeCell ref="W214:W215"/>
    <mergeCell ref="X214:X215"/>
    <mergeCell ref="Y214:Y215"/>
    <mergeCell ref="A249:A252"/>
    <mergeCell ref="B249:Y250"/>
    <mergeCell ref="B251:B252"/>
    <mergeCell ref="C251:C252"/>
    <mergeCell ref="D251:D252"/>
    <mergeCell ref="E251:E252"/>
    <mergeCell ref="P214:P215"/>
    <mergeCell ref="Q214:Q215"/>
    <mergeCell ref="R214:R215"/>
    <mergeCell ref="S214:S215"/>
    <mergeCell ref="T214:T215"/>
    <mergeCell ref="U214:U215"/>
    <mergeCell ref="J214:J215"/>
    <mergeCell ref="K214:K215"/>
    <mergeCell ref="L214:L215"/>
    <mergeCell ref="M214:M215"/>
    <mergeCell ref="N214:N215"/>
    <mergeCell ref="O214:O215"/>
    <mergeCell ref="A212:A215"/>
    <mergeCell ref="B212:Y213"/>
    <mergeCell ref="B214:B215"/>
    <mergeCell ref="C214:C215"/>
    <mergeCell ref="D214:D215"/>
    <mergeCell ref="E214:E215"/>
    <mergeCell ref="F214:F215"/>
    <mergeCell ref="G214:G215"/>
    <mergeCell ref="H214:H215"/>
    <mergeCell ref="I214:I215"/>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P139:P140"/>
    <mergeCell ref="Q139:Q140"/>
    <mergeCell ref="X139:X140"/>
    <mergeCell ref="Y139:Y140"/>
    <mergeCell ref="R139:R140"/>
    <mergeCell ref="S139:S140"/>
    <mergeCell ref="T139:T140"/>
    <mergeCell ref="U139:U140"/>
    <mergeCell ref="V139:V140"/>
    <mergeCell ref="W139:W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A361:A364"/>
    <mergeCell ref="B361:Y362"/>
    <mergeCell ref="B363:B364"/>
    <mergeCell ref="C363:C364"/>
    <mergeCell ref="D363:D364"/>
    <mergeCell ref="U326:U327"/>
    <mergeCell ref="V326:V327"/>
    <mergeCell ref="W326:W327"/>
    <mergeCell ref="X326:X327"/>
    <mergeCell ref="Y326:Y327"/>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T437:T438"/>
    <mergeCell ref="I437:I438"/>
    <mergeCell ref="J437:J438"/>
    <mergeCell ref="K437:K438"/>
    <mergeCell ref="L437:L438"/>
    <mergeCell ref="M437:M438"/>
    <mergeCell ref="N437:N438"/>
    <mergeCell ref="U437:U438"/>
    <mergeCell ref="V437:V438"/>
    <mergeCell ref="W437:W438"/>
    <mergeCell ref="X437:X438"/>
    <mergeCell ref="Y437:Y438"/>
    <mergeCell ref="O437:O438"/>
    <mergeCell ref="P437:P438"/>
    <mergeCell ref="Q437:Q438"/>
    <mergeCell ref="R437:R438"/>
    <mergeCell ref="S437:S43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F31" sqref="F31"/>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8" t="s">
        <v>108</v>
      </c>
      <c r="B15" s="28"/>
      <c r="C15" s="28"/>
      <c r="D15" s="28"/>
      <c r="E15" s="29" t="str">
        <f>'Третья ценовая категория'!E15</f>
        <v>Феврале</v>
      </c>
      <c r="F15" s="48" t="str">
        <f>'Первая ценовая категория'!DW15</f>
        <v>2023</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111</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71</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9" t="s">
        <v>77</v>
      </c>
      <c r="B26" s="92" t="s">
        <v>78</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79</v>
      </c>
      <c r="C28" s="87" t="s">
        <v>80</v>
      </c>
      <c r="D28" s="87" t="s">
        <v>81</v>
      </c>
      <c r="E28" s="87" t="s">
        <v>82</v>
      </c>
      <c r="F28" s="87" t="s">
        <v>83</v>
      </c>
      <c r="G28" s="87" t="s">
        <v>84</v>
      </c>
      <c r="H28" s="87" t="s">
        <v>85</v>
      </c>
      <c r="I28" s="87" t="s">
        <v>86</v>
      </c>
      <c r="J28" s="87" t="s">
        <v>87</v>
      </c>
      <c r="K28" s="87" t="s">
        <v>88</v>
      </c>
      <c r="L28" s="87" t="s">
        <v>89</v>
      </c>
      <c r="M28" s="87" t="s">
        <v>90</v>
      </c>
      <c r="N28" s="87" t="s">
        <v>91</v>
      </c>
      <c r="O28" s="87" t="s">
        <v>92</v>
      </c>
      <c r="P28" s="87" t="s">
        <v>93</v>
      </c>
      <c r="Q28" s="87" t="s">
        <v>94</v>
      </c>
      <c r="R28" s="87" t="s">
        <v>95</v>
      </c>
      <c r="S28" s="87" t="s">
        <v>96</v>
      </c>
      <c r="T28" s="87" t="s">
        <v>97</v>
      </c>
      <c r="U28" s="87" t="s">
        <v>98</v>
      </c>
      <c r="V28" s="87" t="s">
        <v>99</v>
      </c>
      <c r="W28" s="87" t="s">
        <v>100</v>
      </c>
      <c r="X28" s="87" t="s">
        <v>101</v>
      </c>
      <c r="Y28" s="87" t="s">
        <v>102</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0">
        <f>'Третья ценовая категория'!A30</f>
        <v>44958</v>
      </c>
      <c r="B30" s="41">
        <v>1473.43</v>
      </c>
      <c r="C30" s="41">
        <v>1407.93</v>
      </c>
      <c r="D30" s="41">
        <v>1408.32</v>
      </c>
      <c r="E30" s="41">
        <v>1408.36</v>
      </c>
      <c r="F30" s="41">
        <v>1408.36</v>
      </c>
      <c r="G30" s="41">
        <v>1407.9400000000003</v>
      </c>
      <c r="H30" s="41">
        <v>1406.55</v>
      </c>
      <c r="I30" s="41">
        <v>1406.76</v>
      </c>
      <c r="J30" s="41">
        <v>1407.43</v>
      </c>
      <c r="K30" s="41">
        <v>1407.8100000000002</v>
      </c>
      <c r="L30" s="41">
        <v>1422.6699999999998</v>
      </c>
      <c r="M30" s="41">
        <v>1505.0200000000002</v>
      </c>
      <c r="N30" s="41">
        <v>1540.26</v>
      </c>
      <c r="O30" s="41">
        <v>1550.4800000000002</v>
      </c>
      <c r="P30" s="41">
        <v>1503.11</v>
      </c>
      <c r="Q30" s="41">
        <v>1505.8</v>
      </c>
      <c r="R30" s="41">
        <v>1484.6699999999998</v>
      </c>
      <c r="S30" s="41">
        <v>1519.61</v>
      </c>
      <c r="T30" s="41">
        <v>1406.7300000000002</v>
      </c>
      <c r="U30" s="41">
        <v>1406.6900000000003</v>
      </c>
      <c r="V30" s="41">
        <v>1406.68</v>
      </c>
      <c r="W30" s="41">
        <v>1406.36</v>
      </c>
      <c r="X30" s="41">
        <v>1631.57</v>
      </c>
      <c r="Y30" s="41">
        <v>1517.8999999999999</v>
      </c>
    </row>
    <row r="31" spans="1:25" ht="15.75" customHeight="1">
      <c r="A31" s="40">
        <f>A30+1</f>
        <v>44959</v>
      </c>
      <c r="B31" s="41">
        <v>1522.0200000000002</v>
      </c>
      <c r="C31" s="41">
        <v>1407.59</v>
      </c>
      <c r="D31" s="41">
        <v>1407.51</v>
      </c>
      <c r="E31" s="41">
        <v>1407.45</v>
      </c>
      <c r="F31" s="41">
        <v>1407.7300000000002</v>
      </c>
      <c r="G31" s="41">
        <v>1407.64</v>
      </c>
      <c r="H31" s="41">
        <v>1406.5200000000002</v>
      </c>
      <c r="I31" s="41">
        <v>1559.0400000000002</v>
      </c>
      <c r="J31" s="41">
        <v>1407.95</v>
      </c>
      <c r="K31" s="41">
        <v>1450.55</v>
      </c>
      <c r="L31" s="41">
        <v>1526.3</v>
      </c>
      <c r="M31" s="41">
        <v>1570.2900000000002</v>
      </c>
      <c r="N31" s="41">
        <v>1589.4600000000003</v>
      </c>
      <c r="O31" s="41">
        <v>1544.32</v>
      </c>
      <c r="P31" s="41">
        <v>1457.6000000000001</v>
      </c>
      <c r="Q31" s="41">
        <v>1465.2100000000003</v>
      </c>
      <c r="R31" s="41">
        <v>1447.3</v>
      </c>
      <c r="S31" s="41">
        <v>1512.5400000000002</v>
      </c>
      <c r="T31" s="41">
        <v>1406.3</v>
      </c>
      <c r="U31" s="41">
        <v>1406.2900000000002</v>
      </c>
      <c r="V31" s="41">
        <v>1406.24</v>
      </c>
      <c r="W31" s="41">
        <v>1406.3</v>
      </c>
      <c r="X31" s="41">
        <v>1625.8300000000002</v>
      </c>
      <c r="Y31" s="41">
        <v>1553.68</v>
      </c>
    </row>
    <row r="32" spans="1:25" ht="15.75" customHeight="1">
      <c r="A32" s="40">
        <f aca="true" t="shared" si="0" ref="A32:A60">A31+1</f>
        <v>44960</v>
      </c>
      <c r="B32" s="41">
        <v>1473.26</v>
      </c>
      <c r="C32" s="41">
        <v>1408.4800000000002</v>
      </c>
      <c r="D32" s="41">
        <v>1408.5000000000002</v>
      </c>
      <c r="E32" s="41">
        <v>1408.49</v>
      </c>
      <c r="F32" s="41">
        <v>1408.68</v>
      </c>
      <c r="G32" s="41">
        <v>1408.53</v>
      </c>
      <c r="H32" s="41">
        <v>1407.47</v>
      </c>
      <c r="I32" s="41">
        <v>1563.3500000000001</v>
      </c>
      <c r="J32" s="41">
        <v>1407.9400000000003</v>
      </c>
      <c r="K32" s="41">
        <v>1445.5200000000002</v>
      </c>
      <c r="L32" s="41">
        <v>1519.03</v>
      </c>
      <c r="M32" s="41">
        <v>1558.72</v>
      </c>
      <c r="N32" s="41">
        <v>1578.0400000000002</v>
      </c>
      <c r="O32" s="41">
        <v>1536.7300000000002</v>
      </c>
      <c r="P32" s="41">
        <v>1444.47</v>
      </c>
      <c r="Q32" s="41">
        <v>1456.2100000000003</v>
      </c>
      <c r="R32" s="41">
        <v>1440.9800000000002</v>
      </c>
      <c r="S32" s="41">
        <v>1509.3500000000001</v>
      </c>
      <c r="T32" s="41">
        <v>1406.26</v>
      </c>
      <c r="U32" s="41">
        <v>1406.1900000000003</v>
      </c>
      <c r="V32" s="41">
        <v>1406.1200000000001</v>
      </c>
      <c r="W32" s="41">
        <v>1405.8700000000001</v>
      </c>
      <c r="X32" s="41">
        <v>1629.6299999999999</v>
      </c>
      <c r="Y32" s="41">
        <v>1552.1900000000003</v>
      </c>
    </row>
    <row r="33" spans="1:25" ht="15.75" customHeight="1">
      <c r="A33" s="40">
        <f t="shared" si="0"/>
        <v>44961</v>
      </c>
      <c r="B33" s="41">
        <v>1468.49</v>
      </c>
      <c r="C33" s="41">
        <v>1408.22</v>
      </c>
      <c r="D33" s="41">
        <v>1408.3300000000002</v>
      </c>
      <c r="E33" s="41">
        <v>1408.34</v>
      </c>
      <c r="F33" s="41">
        <v>1408.26</v>
      </c>
      <c r="G33" s="41">
        <v>1408.2300000000002</v>
      </c>
      <c r="H33" s="41">
        <v>1406.7</v>
      </c>
      <c r="I33" s="41">
        <v>1483.5000000000002</v>
      </c>
      <c r="J33" s="41">
        <v>1407.5800000000002</v>
      </c>
      <c r="K33" s="41">
        <v>1407.7700000000002</v>
      </c>
      <c r="L33" s="41">
        <v>1407.8100000000002</v>
      </c>
      <c r="M33" s="41">
        <v>1427.1699999999998</v>
      </c>
      <c r="N33" s="41">
        <v>1407.72</v>
      </c>
      <c r="O33" s="41">
        <v>1407.76</v>
      </c>
      <c r="P33" s="41">
        <v>1407.76</v>
      </c>
      <c r="Q33" s="41">
        <v>1460.74</v>
      </c>
      <c r="R33" s="41">
        <v>1435.2100000000003</v>
      </c>
      <c r="S33" s="41">
        <v>1491.66</v>
      </c>
      <c r="T33" s="41">
        <v>1406.18</v>
      </c>
      <c r="U33" s="41">
        <v>1406.32</v>
      </c>
      <c r="V33" s="41">
        <v>1406.22</v>
      </c>
      <c r="W33" s="41">
        <v>1405.9400000000003</v>
      </c>
      <c r="X33" s="41">
        <v>1603.47</v>
      </c>
      <c r="Y33" s="41">
        <v>1475.14</v>
      </c>
    </row>
    <row r="34" spans="1:25" ht="15.75" customHeight="1">
      <c r="A34" s="40">
        <f t="shared" si="0"/>
        <v>44962</v>
      </c>
      <c r="B34" s="41">
        <v>1433.5400000000002</v>
      </c>
      <c r="C34" s="41">
        <v>1408.3799999999999</v>
      </c>
      <c r="D34" s="41">
        <v>1408.3799999999999</v>
      </c>
      <c r="E34" s="41">
        <v>1408.3799999999999</v>
      </c>
      <c r="F34" s="41">
        <v>1408.3500000000001</v>
      </c>
      <c r="G34" s="41">
        <v>1408.34</v>
      </c>
      <c r="H34" s="41">
        <v>1407.49</v>
      </c>
      <c r="I34" s="41">
        <v>1461.7300000000002</v>
      </c>
      <c r="J34" s="41">
        <v>1407.3100000000002</v>
      </c>
      <c r="K34" s="41">
        <v>1407.6499999999999</v>
      </c>
      <c r="L34" s="41">
        <v>1409.09</v>
      </c>
      <c r="M34" s="41">
        <v>1450.74</v>
      </c>
      <c r="N34" s="41">
        <v>1508.4800000000002</v>
      </c>
      <c r="O34" s="41">
        <v>1518.03</v>
      </c>
      <c r="P34" s="41">
        <v>1457.6200000000001</v>
      </c>
      <c r="Q34" s="41">
        <v>1502.03</v>
      </c>
      <c r="R34" s="41">
        <v>1500.9400000000003</v>
      </c>
      <c r="S34" s="41">
        <v>1500.9199999999998</v>
      </c>
      <c r="T34" s="41">
        <v>1406.2</v>
      </c>
      <c r="U34" s="41">
        <v>1406.18</v>
      </c>
      <c r="V34" s="41">
        <v>1406.07</v>
      </c>
      <c r="W34" s="41">
        <v>1405.99</v>
      </c>
      <c r="X34" s="41">
        <v>1586.53</v>
      </c>
      <c r="Y34" s="41">
        <v>1493.18</v>
      </c>
    </row>
    <row r="35" spans="1:25" ht="15.75" customHeight="1">
      <c r="A35" s="40">
        <f t="shared" si="0"/>
        <v>44963</v>
      </c>
      <c r="B35" s="41">
        <v>1452.01</v>
      </c>
      <c r="C35" s="41">
        <v>1408.4199999999998</v>
      </c>
      <c r="D35" s="41">
        <v>1408.43</v>
      </c>
      <c r="E35" s="41">
        <v>1408.4199999999998</v>
      </c>
      <c r="F35" s="41">
        <v>1408.39</v>
      </c>
      <c r="G35" s="41">
        <v>1408.3100000000002</v>
      </c>
      <c r="H35" s="41">
        <v>1406.7700000000002</v>
      </c>
      <c r="I35" s="41">
        <v>1520.9600000000003</v>
      </c>
      <c r="J35" s="41">
        <v>1407.6900000000003</v>
      </c>
      <c r="K35" s="41">
        <v>1420.8799999999999</v>
      </c>
      <c r="L35" s="41">
        <v>1490.61</v>
      </c>
      <c r="M35" s="41">
        <v>1524.5400000000002</v>
      </c>
      <c r="N35" s="41">
        <v>1542.05</v>
      </c>
      <c r="O35" s="41">
        <v>1503.6499999999999</v>
      </c>
      <c r="P35" s="41">
        <v>1423.0000000000002</v>
      </c>
      <c r="Q35" s="41">
        <v>1429.59</v>
      </c>
      <c r="R35" s="41">
        <v>1414.4800000000002</v>
      </c>
      <c r="S35" s="41">
        <v>1485.6699999999998</v>
      </c>
      <c r="T35" s="41">
        <v>1406.03</v>
      </c>
      <c r="U35" s="41">
        <v>1406.03</v>
      </c>
      <c r="V35" s="41">
        <v>1405.7900000000002</v>
      </c>
      <c r="W35" s="41">
        <v>1405.55</v>
      </c>
      <c r="X35" s="41">
        <v>1601.49</v>
      </c>
      <c r="Y35" s="41">
        <v>1482.43</v>
      </c>
    </row>
    <row r="36" spans="1:25" ht="15.75" customHeight="1">
      <c r="A36" s="40">
        <f t="shared" si="0"/>
        <v>44964</v>
      </c>
      <c r="B36" s="41">
        <v>1464.91</v>
      </c>
      <c r="C36" s="41">
        <v>1408.43</v>
      </c>
      <c r="D36" s="41">
        <v>1408.45</v>
      </c>
      <c r="E36" s="41">
        <v>1408.5600000000002</v>
      </c>
      <c r="F36" s="41">
        <v>1408.43</v>
      </c>
      <c r="G36" s="41">
        <v>1408.45</v>
      </c>
      <c r="H36" s="41">
        <v>1407.1299999999999</v>
      </c>
      <c r="I36" s="41">
        <v>1539.36</v>
      </c>
      <c r="J36" s="41">
        <v>1407.72</v>
      </c>
      <c r="K36" s="41">
        <v>1435.49</v>
      </c>
      <c r="L36" s="41">
        <v>1498.93</v>
      </c>
      <c r="M36" s="41">
        <v>1537.1000000000001</v>
      </c>
      <c r="N36" s="41">
        <v>1555.09</v>
      </c>
      <c r="O36" s="41">
        <v>1518.32</v>
      </c>
      <c r="P36" s="41">
        <v>1440.8500000000001</v>
      </c>
      <c r="Q36" s="41">
        <v>1447.84</v>
      </c>
      <c r="R36" s="41">
        <v>1433.8</v>
      </c>
      <c r="S36" s="41">
        <v>1501.68</v>
      </c>
      <c r="T36" s="41">
        <v>1406.49</v>
      </c>
      <c r="U36" s="41">
        <v>1406.4400000000003</v>
      </c>
      <c r="V36" s="41">
        <v>1406.3</v>
      </c>
      <c r="W36" s="41">
        <v>1406.2</v>
      </c>
      <c r="X36" s="41">
        <v>1606.57</v>
      </c>
      <c r="Y36" s="41">
        <v>1548.16</v>
      </c>
    </row>
    <row r="37" spans="1:25" ht="15.75" customHeight="1">
      <c r="A37" s="40">
        <f t="shared" si="0"/>
        <v>44965</v>
      </c>
      <c r="B37" s="41">
        <v>1464.9800000000002</v>
      </c>
      <c r="C37" s="41">
        <v>1408.3700000000001</v>
      </c>
      <c r="D37" s="41">
        <v>1408.26</v>
      </c>
      <c r="E37" s="41">
        <v>1408.39</v>
      </c>
      <c r="F37" s="41">
        <v>1408.3500000000001</v>
      </c>
      <c r="G37" s="41">
        <v>1408.28</v>
      </c>
      <c r="H37" s="41">
        <v>1406.4400000000003</v>
      </c>
      <c r="I37" s="41">
        <v>1407.0000000000002</v>
      </c>
      <c r="J37" s="41">
        <v>1407.5600000000002</v>
      </c>
      <c r="K37" s="41">
        <v>1407.86</v>
      </c>
      <c r="L37" s="41">
        <v>1494.55</v>
      </c>
      <c r="M37" s="41">
        <v>1569.39</v>
      </c>
      <c r="N37" s="41">
        <v>1619.2300000000002</v>
      </c>
      <c r="O37" s="41">
        <v>1632.09</v>
      </c>
      <c r="P37" s="41">
        <v>1581.3</v>
      </c>
      <c r="Q37" s="41">
        <v>1585.45</v>
      </c>
      <c r="R37" s="41">
        <v>1572.6900000000003</v>
      </c>
      <c r="S37" s="41">
        <v>1572.8700000000001</v>
      </c>
      <c r="T37" s="41">
        <v>1508.3999999999999</v>
      </c>
      <c r="U37" s="41">
        <v>1468.4600000000003</v>
      </c>
      <c r="V37" s="41">
        <v>1431.0600000000002</v>
      </c>
      <c r="W37" s="41">
        <v>1406.4800000000002</v>
      </c>
      <c r="X37" s="41">
        <v>1681.3999999999999</v>
      </c>
      <c r="Y37" s="41">
        <v>1583.8</v>
      </c>
    </row>
    <row r="38" spans="1:25" ht="15.75" customHeight="1">
      <c r="A38" s="40">
        <f t="shared" si="0"/>
        <v>44966</v>
      </c>
      <c r="B38" s="41">
        <v>1533.57</v>
      </c>
      <c r="C38" s="41">
        <v>1409.6000000000001</v>
      </c>
      <c r="D38" s="41">
        <v>1408.22</v>
      </c>
      <c r="E38" s="41">
        <v>1408.2300000000002</v>
      </c>
      <c r="F38" s="41">
        <v>1408.22</v>
      </c>
      <c r="G38" s="41">
        <v>1407.6499999999999</v>
      </c>
      <c r="H38" s="41">
        <v>1406.91</v>
      </c>
      <c r="I38" s="41">
        <v>1541.1200000000001</v>
      </c>
      <c r="J38" s="41">
        <v>1407.91</v>
      </c>
      <c r="K38" s="41">
        <v>1447.43</v>
      </c>
      <c r="L38" s="41">
        <v>1509.7900000000002</v>
      </c>
      <c r="M38" s="41">
        <v>1551.09</v>
      </c>
      <c r="N38" s="41">
        <v>1605.8</v>
      </c>
      <c r="O38" s="41">
        <v>1640.6699999999998</v>
      </c>
      <c r="P38" s="41">
        <v>1596.28</v>
      </c>
      <c r="Q38" s="41">
        <v>1605.6499999999999</v>
      </c>
      <c r="R38" s="41">
        <v>1589.3799999999999</v>
      </c>
      <c r="S38" s="41">
        <v>1582.41</v>
      </c>
      <c r="T38" s="41">
        <v>1499.0000000000002</v>
      </c>
      <c r="U38" s="41">
        <v>1457.2900000000002</v>
      </c>
      <c r="V38" s="41">
        <v>1406.3700000000001</v>
      </c>
      <c r="W38" s="41">
        <v>1405.9400000000003</v>
      </c>
      <c r="X38" s="41">
        <v>1675.45</v>
      </c>
      <c r="Y38" s="41">
        <v>1585.32</v>
      </c>
    </row>
    <row r="39" spans="1:25" ht="15.75" customHeight="1">
      <c r="A39" s="40">
        <f t="shared" si="0"/>
        <v>44967</v>
      </c>
      <c r="B39" s="41">
        <v>1544.47</v>
      </c>
      <c r="C39" s="41">
        <v>1420.3100000000002</v>
      </c>
      <c r="D39" s="41">
        <v>1408.2</v>
      </c>
      <c r="E39" s="41">
        <v>1408.18</v>
      </c>
      <c r="F39" s="41">
        <v>1408.1200000000001</v>
      </c>
      <c r="G39" s="41">
        <v>1407.7900000000002</v>
      </c>
      <c r="H39" s="41">
        <v>1406.7700000000002</v>
      </c>
      <c r="I39" s="41">
        <v>1588.1000000000001</v>
      </c>
      <c r="J39" s="41">
        <v>1407.7</v>
      </c>
      <c r="K39" s="41">
        <v>1471.3799999999999</v>
      </c>
      <c r="L39" s="41">
        <v>1551.9600000000003</v>
      </c>
      <c r="M39" s="41">
        <v>1585.1499999999999</v>
      </c>
      <c r="N39" s="41">
        <v>1651.2700000000002</v>
      </c>
      <c r="O39" s="41">
        <v>1659.1900000000003</v>
      </c>
      <c r="P39" s="41">
        <v>1601.3500000000001</v>
      </c>
      <c r="Q39" s="41">
        <v>1619.3700000000001</v>
      </c>
      <c r="R39" s="41">
        <v>1596.2700000000002</v>
      </c>
      <c r="S39" s="41">
        <v>1613.9400000000003</v>
      </c>
      <c r="T39" s="41">
        <v>1569.9600000000003</v>
      </c>
      <c r="U39" s="41">
        <v>1529.84</v>
      </c>
      <c r="V39" s="41">
        <v>1474.9400000000003</v>
      </c>
      <c r="W39" s="41">
        <v>1406.34</v>
      </c>
      <c r="X39" s="41">
        <v>1698.09</v>
      </c>
      <c r="Y39" s="41">
        <v>1662.49</v>
      </c>
    </row>
    <row r="40" spans="1:25" ht="15.75" customHeight="1">
      <c r="A40" s="40">
        <f t="shared" si="0"/>
        <v>44968</v>
      </c>
      <c r="B40" s="41">
        <v>1540.8300000000002</v>
      </c>
      <c r="C40" s="41">
        <v>1408.1900000000003</v>
      </c>
      <c r="D40" s="41">
        <v>1408.2100000000003</v>
      </c>
      <c r="E40" s="41">
        <v>1408.2100000000003</v>
      </c>
      <c r="F40" s="41">
        <v>1408.18</v>
      </c>
      <c r="G40" s="41">
        <v>1407.7100000000003</v>
      </c>
      <c r="H40" s="41">
        <v>1406.97</v>
      </c>
      <c r="I40" s="41">
        <v>1533.7300000000002</v>
      </c>
      <c r="J40" s="41">
        <v>1407.93</v>
      </c>
      <c r="K40" s="41">
        <v>1440.89</v>
      </c>
      <c r="L40" s="41">
        <v>1503.7500000000002</v>
      </c>
      <c r="M40" s="41">
        <v>1543.61</v>
      </c>
      <c r="N40" s="41">
        <v>1596.36</v>
      </c>
      <c r="O40" s="41">
        <v>1630.4199999999998</v>
      </c>
      <c r="P40" s="41">
        <v>1585.47</v>
      </c>
      <c r="Q40" s="41">
        <v>1595.26</v>
      </c>
      <c r="R40" s="41">
        <v>1581.4800000000002</v>
      </c>
      <c r="S40" s="41">
        <v>1580.7</v>
      </c>
      <c r="T40" s="41">
        <v>1495.91</v>
      </c>
      <c r="U40" s="41">
        <v>1454.4400000000003</v>
      </c>
      <c r="V40" s="41">
        <v>1406.55</v>
      </c>
      <c r="W40" s="41">
        <v>1406.4199999999998</v>
      </c>
      <c r="X40" s="41">
        <v>1663.57</v>
      </c>
      <c r="Y40" s="41">
        <v>1581.22</v>
      </c>
    </row>
    <row r="41" spans="1:25" ht="15.75" customHeight="1">
      <c r="A41" s="40">
        <f t="shared" si="0"/>
        <v>44969</v>
      </c>
      <c r="B41" s="41">
        <v>1564.53</v>
      </c>
      <c r="C41" s="41">
        <v>1427.64</v>
      </c>
      <c r="D41" s="41">
        <v>1408.32</v>
      </c>
      <c r="E41" s="41">
        <v>1408.34</v>
      </c>
      <c r="F41" s="41">
        <v>1408.3500000000001</v>
      </c>
      <c r="G41" s="41">
        <v>1408.2900000000002</v>
      </c>
      <c r="H41" s="41">
        <v>1429.6499999999999</v>
      </c>
      <c r="I41" s="41">
        <v>1598.89</v>
      </c>
      <c r="J41" s="41">
        <v>1424.3</v>
      </c>
      <c r="K41" s="41">
        <v>1414.99</v>
      </c>
      <c r="L41" s="41">
        <v>1407.7900000000002</v>
      </c>
      <c r="M41" s="41">
        <v>1433.3100000000002</v>
      </c>
      <c r="N41" s="41">
        <v>1486.89</v>
      </c>
      <c r="O41" s="41">
        <v>1500.0800000000002</v>
      </c>
      <c r="P41" s="41">
        <v>1466.1699999999998</v>
      </c>
      <c r="Q41" s="41">
        <v>1517.26</v>
      </c>
      <c r="R41" s="41">
        <v>1544.5600000000002</v>
      </c>
      <c r="S41" s="41">
        <v>1552.2100000000003</v>
      </c>
      <c r="T41" s="41">
        <v>1564.0000000000002</v>
      </c>
      <c r="U41" s="41">
        <v>1514.11</v>
      </c>
      <c r="V41" s="41">
        <v>1471.2300000000002</v>
      </c>
      <c r="W41" s="41">
        <v>1407.18</v>
      </c>
      <c r="X41" s="41">
        <v>1675.7</v>
      </c>
      <c r="Y41" s="41">
        <v>1599.78</v>
      </c>
    </row>
    <row r="42" spans="1:25" ht="15.75" customHeight="1">
      <c r="A42" s="40">
        <f t="shared" si="0"/>
        <v>44970</v>
      </c>
      <c r="B42" s="41">
        <v>1537.16</v>
      </c>
      <c r="C42" s="41">
        <v>1408.49</v>
      </c>
      <c r="D42" s="41">
        <v>1407.7900000000002</v>
      </c>
      <c r="E42" s="41">
        <v>1407.5000000000002</v>
      </c>
      <c r="F42" s="41">
        <v>1408.03</v>
      </c>
      <c r="G42" s="41">
        <v>1407.4800000000002</v>
      </c>
      <c r="H42" s="41">
        <v>1406.5800000000002</v>
      </c>
      <c r="I42" s="41">
        <v>1542.51</v>
      </c>
      <c r="J42" s="41">
        <v>1407.78</v>
      </c>
      <c r="K42" s="41">
        <v>1441.39</v>
      </c>
      <c r="L42" s="41">
        <v>1503.6200000000001</v>
      </c>
      <c r="M42" s="41">
        <v>1542.45</v>
      </c>
      <c r="N42" s="41">
        <v>1601.07</v>
      </c>
      <c r="O42" s="41">
        <v>1632.41</v>
      </c>
      <c r="P42" s="41">
        <v>1588.2500000000002</v>
      </c>
      <c r="Q42" s="41">
        <v>1599.7900000000002</v>
      </c>
      <c r="R42" s="41">
        <v>1588.3799999999999</v>
      </c>
      <c r="S42" s="41">
        <v>1573.7300000000002</v>
      </c>
      <c r="T42" s="41">
        <v>1500.3300000000002</v>
      </c>
      <c r="U42" s="41">
        <v>1449.61</v>
      </c>
      <c r="V42" s="41">
        <v>1405.9400000000003</v>
      </c>
      <c r="W42" s="41">
        <v>1405.7500000000002</v>
      </c>
      <c r="X42" s="41">
        <v>1682.9600000000003</v>
      </c>
      <c r="Y42" s="41">
        <v>1575.6499999999999</v>
      </c>
    </row>
    <row r="43" spans="1:25" ht="15.75" customHeight="1">
      <c r="A43" s="40">
        <f t="shared" si="0"/>
        <v>44971</v>
      </c>
      <c r="B43" s="41">
        <v>1568.78</v>
      </c>
      <c r="C43" s="41">
        <v>1452.66</v>
      </c>
      <c r="D43" s="41">
        <v>1407.5600000000002</v>
      </c>
      <c r="E43" s="41">
        <v>1407.5600000000002</v>
      </c>
      <c r="F43" s="41">
        <v>1407.47</v>
      </c>
      <c r="G43" s="41">
        <v>1407.9800000000002</v>
      </c>
      <c r="H43" s="41">
        <v>1406.57</v>
      </c>
      <c r="I43" s="41">
        <v>1567.66</v>
      </c>
      <c r="J43" s="41">
        <v>1407.57</v>
      </c>
      <c r="K43" s="41">
        <v>1407.6900000000003</v>
      </c>
      <c r="L43" s="41">
        <v>1407.5600000000002</v>
      </c>
      <c r="M43" s="41">
        <v>1454.7900000000002</v>
      </c>
      <c r="N43" s="41">
        <v>1504.99</v>
      </c>
      <c r="O43" s="41">
        <v>1520.4600000000003</v>
      </c>
      <c r="P43" s="41">
        <v>1446.7900000000002</v>
      </c>
      <c r="Q43" s="41">
        <v>1466.95</v>
      </c>
      <c r="R43" s="41">
        <v>1499.0200000000002</v>
      </c>
      <c r="S43" s="41">
        <v>1584.7300000000002</v>
      </c>
      <c r="T43" s="41">
        <v>1592.1699999999998</v>
      </c>
      <c r="U43" s="41">
        <v>1534.1499999999999</v>
      </c>
      <c r="V43" s="41">
        <v>1451.9400000000003</v>
      </c>
      <c r="W43" s="41">
        <v>1405.72</v>
      </c>
      <c r="X43" s="41">
        <v>1693.34</v>
      </c>
      <c r="Y43" s="41">
        <v>1597.66</v>
      </c>
    </row>
    <row r="44" spans="1:25" ht="15.75" customHeight="1">
      <c r="A44" s="40">
        <f t="shared" si="0"/>
        <v>44972</v>
      </c>
      <c r="B44" s="41">
        <v>1566.99</v>
      </c>
      <c r="C44" s="41">
        <v>1460.0200000000002</v>
      </c>
      <c r="D44" s="41">
        <v>1407.84</v>
      </c>
      <c r="E44" s="41">
        <v>1407.7500000000002</v>
      </c>
      <c r="F44" s="41">
        <v>1407.78</v>
      </c>
      <c r="G44" s="41">
        <v>1407.84</v>
      </c>
      <c r="H44" s="41">
        <v>1448.32</v>
      </c>
      <c r="I44" s="41">
        <v>1614.91</v>
      </c>
      <c r="J44" s="41">
        <v>1432.1900000000003</v>
      </c>
      <c r="K44" s="41">
        <v>1451.84</v>
      </c>
      <c r="L44" s="41">
        <v>1466.2700000000002</v>
      </c>
      <c r="M44" s="41">
        <v>1506.2500000000002</v>
      </c>
      <c r="N44" s="41">
        <v>1527.57</v>
      </c>
      <c r="O44" s="41">
        <v>1476.8500000000001</v>
      </c>
      <c r="P44" s="41">
        <v>1407.59</v>
      </c>
      <c r="Q44" s="41">
        <v>1476.82</v>
      </c>
      <c r="R44" s="41">
        <v>1485.68</v>
      </c>
      <c r="S44" s="41">
        <v>1536.7300000000002</v>
      </c>
      <c r="T44" s="41">
        <v>1574.7</v>
      </c>
      <c r="U44" s="41">
        <v>1527.36</v>
      </c>
      <c r="V44" s="41">
        <v>1429.3</v>
      </c>
      <c r="W44" s="41">
        <v>1406.2300000000002</v>
      </c>
      <c r="X44" s="41">
        <v>1679.34</v>
      </c>
      <c r="Y44" s="41">
        <v>1592.84</v>
      </c>
    </row>
    <row r="45" spans="1:25" ht="15.75" customHeight="1">
      <c r="A45" s="40">
        <f t="shared" si="0"/>
        <v>44973</v>
      </c>
      <c r="B45" s="41">
        <v>1566.24</v>
      </c>
      <c r="C45" s="41">
        <v>1442.6699999999998</v>
      </c>
      <c r="D45" s="41">
        <v>1407.8999999999999</v>
      </c>
      <c r="E45" s="41">
        <v>1408.36</v>
      </c>
      <c r="F45" s="41">
        <v>1408.3100000000002</v>
      </c>
      <c r="G45" s="41">
        <v>1407.8100000000002</v>
      </c>
      <c r="H45" s="41">
        <v>1407.0400000000002</v>
      </c>
      <c r="I45" s="41">
        <v>1593.2100000000003</v>
      </c>
      <c r="J45" s="41">
        <v>1413.5000000000002</v>
      </c>
      <c r="K45" s="41">
        <v>1492.78</v>
      </c>
      <c r="L45" s="41">
        <v>1570.3300000000002</v>
      </c>
      <c r="M45" s="41">
        <v>1601.1499999999999</v>
      </c>
      <c r="N45" s="41">
        <v>1644.14</v>
      </c>
      <c r="O45" s="41">
        <v>1651.53</v>
      </c>
      <c r="P45" s="41">
        <v>1585.4199999999998</v>
      </c>
      <c r="Q45" s="41">
        <v>1590.5000000000002</v>
      </c>
      <c r="R45" s="41">
        <v>1554.5200000000002</v>
      </c>
      <c r="S45" s="41">
        <v>1524.8100000000002</v>
      </c>
      <c r="T45" s="41">
        <v>1545.09</v>
      </c>
      <c r="U45" s="41">
        <v>1485.97</v>
      </c>
      <c r="V45" s="41">
        <v>1429.47</v>
      </c>
      <c r="W45" s="41">
        <v>1406.05</v>
      </c>
      <c r="X45" s="41">
        <v>1676.49</v>
      </c>
      <c r="Y45" s="41">
        <v>1624.7500000000002</v>
      </c>
    </row>
    <row r="46" spans="1:25" ht="15.75" customHeight="1">
      <c r="A46" s="40">
        <f t="shared" si="0"/>
        <v>44974</v>
      </c>
      <c r="B46" s="41">
        <v>1570.5800000000002</v>
      </c>
      <c r="C46" s="41">
        <v>1451.9600000000003</v>
      </c>
      <c r="D46" s="41">
        <v>1407.8700000000001</v>
      </c>
      <c r="E46" s="41">
        <v>1407.8999999999999</v>
      </c>
      <c r="F46" s="41">
        <v>1407.86</v>
      </c>
      <c r="G46" s="41">
        <v>1407.74</v>
      </c>
      <c r="H46" s="41">
        <v>1411.5200000000002</v>
      </c>
      <c r="I46" s="41">
        <v>1601.5200000000002</v>
      </c>
      <c r="J46" s="41">
        <v>1414.7500000000002</v>
      </c>
      <c r="K46" s="41">
        <v>1493.89</v>
      </c>
      <c r="L46" s="41">
        <v>1571.14</v>
      </c>
      <c r="M46" s="41">
        <v>1602.82</v>
      </c>
      <c r="N46" s="41">
        <v>1645.24</v>
      </c>
      <c r="O46" s="41">
        <v>1656.0400000000002</v>
      </c>
      <c r="P46" s="41">
        <v>1591.41</v>
      </c>
      <c r="Q46" s="41">
        <v>1599.8999999999999</v>
      </c>
      <c r="R46" s="41">
        <v>1561.2500000000002</v>
      </c>
      <c r="S46" s="41">
        <v>1526.1900000000003</v>
      </c>
      <c r="T46" s="41">
        <v>1556.3700000000001</v>
      </c>
      <c r="U46" s="41">
        <v>1494.4400000000003</v>
      </c>
      <c r="V46" s="41">
        <v>1437.6200000000001</v>
      </c>
      <c r="W46" s="41">
        <v>1405.59</v>
      </c>
      <c r="X46" s="41">
        <v>1685.59</v>
      </c>
      <c r="Y46" s="41">
        <v>1631.1000000000001</v>
      </c>
    </row>
    <row r="47" spans="1:25" ht="15.75" customHeight="1">
      <c r="A47" s="40">
        <f t="shared" si="0"/>
        <v>44975</v>
      </c>
      <c r="B47" s="41">
        <v>1571.24</v>
      </c>
      <c r="C47" s="41">
        <v>1455.6200000000001</v>
      </c>
      <c r="D47" s="41">
        <v>1407.8700000000001</v>
      </c>
      <c r="E47" s="41">
        <v>1407.7700000000002</v>
      </c>
      <c r="F47" s="41">
        <v>1407.74</v>
      </c>
      <c r="G47" s="41">
        <v>1408.05</v>
      </c>
      <c r="H47" s="41">
        <v>1439.9800000000002</v>
      </c>
      <c r="I47" s="41">
        <v>1604.1000000000001</v>
      </c>
      <c r="J47" s="41">
        <v>1421.57</v>
      </c>
      <c r="K47" s="41">
        <v>1459.24</v>
      </c>
      <c r="L47" s="41">
        <v>1490.68</v>
      </c>
      <c r="M47" s="41">
        <v>1444.41</v>
      </c>
      <c r="N47" s="41">
        <v>1478.4400000000003</v>
      </c>
      <c r="O47" s="41">
        <v>1411.39</v>
      </c>
      <c r="P47" s="41">
        <v>1407.07</v>
      </c>
      <c r="Q47" s="41">
        <v>1407.16</v>
      </c>
      <c r="R47" s="41">
        <v>1407.3300000000002</v>
      </c>
      <c r="S47" s="41">
        <v>1466.34</v>
      </c>
      <c r="T47" s="41">
        <v>1507.89</v>
      </c>
      <c r="U47" s="41">
        <v>1455.53</v>
      </c>
      <c r="V47" s="41">
        <v>1405.8500000000001</v>
      </c>
      <c r="W47" s="41">
        <v>1405.5000000000002</v>
      </c>
      <c r="X47" s="41">
        <v>1627.84</v>
      </c>
      <c r="Y47" s="41">
        <v>1562.6299999999999</v>
      </c>
    </row>
    <row r="48" spans="1:25" ht="15.75" customHeight="1">
      <c r="A48" s="40">
        <f t="shared" si="0"/>
        <v>44976</v>
      </c>
      <c r="B48" s="41">
        <v>1514.47</v>
      </c>
      <c r="C48" s="41">
        <v>1407.7900000000002</v>
      </c>
      <c r="D48" s="41">
        <v>1407.53</v>
      </c>
      <c r="E48" s="41">
        <v>1408.2700000000002</v>
      </c>
      <c r="F48" s="41">
        <v>1408.2500000000002</v>
      </c>
      <c r="G48" s="41">
        <v>1408.2500000000002</v>
      </c>
      <c r="H48" s="41">
        <v>1407.4600000000003</v>
      </c>
      <c r="I48" s="41">
        <v>1474.8300000000002</v>
      </c>
      <c r="J48" s="41">
        <v>1406.74</v>
      </c>
      <c r="K48" s="41">
        <v>1448.03</v>
      </c>
      <c r="L48" s="41">
        <v>1422.5800000000002</v>
      </c>
      <c r="M48" s="41">
        <v>1407.1000000000001</v>
      </c>
      <c r="N48" s="41">
        <v>1443.3300000000002</v>
      </c>
      <c r="O48" s="41">
        <v>1419.89</v>
      </c>
      <c r="P48" s="41">
        <v>1407.2900000000002</v>
      </c>
      <c r="Q48" s="41">
        <v>1479.4199999999998</v>
      </c>
      <c r="R48" s="41">
        <v>1434.53</v>
      </c>
      <c r="S48" s="41">
        <v>1426.41</v>
      </c>
      <c r="T48" s="41">
        <v>1453.0600000000002</v>
      </c>
      <c r="U48" s="41">
        <v>1430.1499999999999</v>
      </c>
      <c r="V48" s="41">
        <v>1405.82</v>
      </c>
      <c r="W48" s="41">
        <v>1405.78</v>
      </c>
      <c r="X48" s="41">
        <v>1643.2500000000002</v>
      </c>
      <c r="Y48" s="41">
        <v>1526.0400000000002</v>
      </c>
    </row>
    <row r="49" spans="1:25" ht="15.75" customHeight="1">
      <c r="A49" s="40">
        <f t="shared" si="0"/>
        <v>44977</v>
      </c>
      <c r="B49" s="41">
        <v>1466.86</v>
      </c>
      <c r="C49" s="41">
        <v>1407.53</v>
      </c>
      <c r="D49" s="41">
        <v>1407.5400000000002</v>
      </c>
      <c r="E49" s="41">
        <v>1407.49</v>
      </c>
      <c r="F49" s="41">
        <v>1407.51</v>
      </c>
      <c r="G49" s="41">
        <v>1407.6200000000001</v>
      </c>
      <c r="H49" s="41">
        <v>1404.8100000000002</v>
      </c>
      <c r="I49" s="41">
        <v>1447.41</v>
      </c>
      <c r="J49" s="41">
        <v>1405.2300000000002</v>
      </c>
      <c r="K49" s="41">
        <v>1405.0200000000002</v>
      </c>
      <c r="L49" s="41">
        <v>1404.8999999999999</v>
      </c>
      <c r="M49" s="41">
        <v>1404.49</v>
      </c>
      <c r="N49" s="41">
        <v>1404.95</v>
      </c>
      <c r="O49" s="41">
        <v>1404.9199999999998</v>
      </c>
      <c r="P49" s="41">
        <v>1404.8999999999999</v>
      </c>
      <c r="Q49" s="41">
        <v>1405.09</v>
      </c>
      <c r="R49" s="41">
        <v>1406.34</v>
      </c>
      <c r="S49" s="41">
        <v>1406.82</v>
      </c>
      <c r="T49" s="41">
        <v>1404.2300000000002</v>
      </c>
      <c r="U49" s="41">
        <v>1403.45</v>
      </c>
      <c r="V49" s="41">
        <v>1403.16</v>
      </c>
      <c r="W49" s="41">
        <v>1403.0600000000002</v>
      </c>
      <c r="X49" s="41">
        <v>1598.5200000000002</v>
      </c>
      <c r="Y49" s="41">
        <v>1499.5600000000002</v>
      </c>
    </row>
    <row r="50" spans="1:25" ht="15.75" customHeight="1">
      <c r="A50" s="40">
        <f t="shared" si="0"/>
        <v>44978</v>
      </c>
      <c r="B50" s="41">
        <v>1481.34</v>
      </c>
      <c r="C50" s="41">
        <v>1407.55</v>
      </c>
      <c r="D50" s="41">
        <v>1407.55</v>
      </c>
      <c r="E50" s="41">
        <v>1407.49</v>
      </c>
      <c r="F50" s="41">
        <v>1407.49</v>
      </c>
      <c r="G50" s="41">
        <v>1407.45</v>
      </c>
      <c r="H50" s="41">
        <v>1404.57</v>
      </c>
      <c r="I50" s="41">
        <v>1467.5200000000002</v>
      </c>
      <c r="J50" s="41">
        <v>1404.97</v>
      </c>
      <c r="K50" s="41">
        <v>1404.6000000000001</v>
      </c>
      <c r="L50" s="41">
        <v>1404.3999999999999</v>
      </c>
      <c r="M50" s="41">
        <v>1404.1000000000001</v>
      </c>
      <c r="N50" s="41">
        <v>1404.6299999999999</v>
      </c>
      <c r="O50" s="41">
        <v>1404.6200000000001</v>
      </c>
      <c r="P50" s="41">
        <v>1404.2500000000002</v>
      </c>
      <c r="Q50" s="41">
        <v>1426.24</v>
      </c>
      <c r="R50" s="41">
        <v>1406.2300000000002</v>
      </c>
      <c r="S50" s="41">
        <v>1406.6000000000001</v>
      </c>
      <c r="T50" s="41">
        <v>1404.1299999999999</v>
      </c>
      <c r="U50" s="41">
        <v>1403.32</v>
      </c>
      <c r="V50" s="41">
        <v>1403.1900000000003</v>
      </c>
      <c r="W50" s="41">
        <v>1403.1699999999998</v>
      </c>
      <c r="X50" s="41">
        <v>1608.97</v>
      </c>
      <c r="Y50" s="41">
        <v>1517.49</v>
      </c>
    </row>
    <row r="51" spans="1:25" ht="15.75" customHeight="1">
      <c r="A51" s="40">
        <f t="shared" si="0"/>
        <v>44979</v>
      </c>
      <c r="B51" s="41">
        <v>1481.4800000000002</v>
      </c>
      <c r="C51" s="41">
        <v>1407.5400000000002</v>
      </c>
      <c r="D51" s="41">
        <v>1407.5000000000002</v>
      </c>
      <c r="E51" s="41">
        <v>1407.45</v>
      </c>
      <c r="F51" s="41">
        <v>1407.49</v>
      </c>
      <c r="G51" s="41">
        <v>1407.51</v>
      </c>
      <c r="H51" s="41">
        <v>1404.8500000000001</v>
      </c>
      <c r="I51" s="41">
        <v>1467.68</v>
      </c>
      <c r="J51" s="41">
        <v>1405.16</v>
      </c>
      <c r="K51" s="41">
        <v>1405.0200000000002</v>
      </c>
      <c r="L51" s="41">
        <v>1404.49</v>
      </c>
      <c r="M51" s="41">
        <v>1404.72</v>
      </c>
      <c r="N51" s="41">
        <v>1404.64</v>
      </c>
      <c r="O51" s="41">
        <v>1404.6000000000001</v>
      </c>
      <c r="P51" s="41">
        <v>1404.8799999999999</v>
      </c>
      <c r="Q51" s="41">
        <v>1430.8</v>
      </c>
      <c r="R51" s="41">
        <v>1405.6699999999998</v>
      </c>
      <c r="S51" s="41">
        <v>1406.5000000000002</v>
      </c>
      <c r="T51" s="41">
        <v>1403.78</v>
      </c>
      <c r="U51" s="41">
        <v>1403.26</v>
      </c>
      <c r="V51" s="41">
        <v>1403.1000000000001</v>
      </c>
      <c r="W51" s="41">
        <v>1402.16</v>
      </c>
      <c r="X51" s="41">
        <v>1612.51</v>
      </c>
      <c r="Y51" s="41">
        <v>1519.4400000000003</v>
      </c>
    </row>
    <row r="52" spans="1:25" ht="15.75" customHeight="1">
      <c r="A52" s="40">
        <f t="shared" si="0"/>
        <v>44980</v>
      </c>
      <c r="B52" s="41">
        <v>1535.0200000000002</v>
      </c>
      <c r="C52" s="41">
        <v>1417.3100000000002</v>
      </c>
      <c r="D52" s="41">
        <v>1407.7900000000002</v>
      </c>
      <c r="E52" s="41">
        <v>1408.2500000000002</v>
      </c>
      <c r="F52" s="41">
        <v>1408.2100000000003</v>
      </c>
      <c r="G52" s="41">
        <v>1408.1000000000001</v>
      </c>
      <c r="H52" s="41">
        <v>1406.5400000000002</v>
      </c>
      <c r="I52" s="41">
        <v>1546.97</v>
      </c>
      <c r="J52" s="41">
        <v>1407.2300000000002</v>
      </c>
      <c r="K52" s="41">
        <v>1466.68</v>
      </c>
      <c r="L52" s="41">
        <v>1447.24</v>
      </c>
      <c r="M52" s="41">
        <v>1417.57</v>
      </c>
      <c r="N52" s="41">
        <v>1470.4600000000003</v>
      </c>
      <c r="O52" s="41">
        <v>1446.8799999999999</v>
      </c>
      <c r="P52" s="41">
        <v>1407.09</v>
      </c>
      <c r="Q52" s="41">
        <v>1503.03</v>
      </c>
      <c r="R52" s="41">
        <v>1460.0400000000002</v>
      </c>
      <c r="S52" s="41">
        <v>1453.11</v>
      </c>
      <c r="T52" s="41">
        <v>1496.2700000000002</v>
      </c>
      <c r="U52" s="41">
        <v>1468.5800000000002</v>
      </c>
      <c r="V52" s="41">
        <v>1405.99</v>
      </c>
      <c r="W52" s="41">
        <v>1405.7900000000002</v>
      </c>
      <c r="X52" s="41">
        <v>1674.2500000000002</v>
      </c>
      <c r="Y52" s="41">
        <v>1571.97</v>
      </c>
    </row>
    <row r="53" spans="1:25" ht="15.75" customHeight="1">
      <c r="A53" s="40">
        <f t="shared" si="0"/>
        <v>44981</v>
      </c>
      <c r="B53" s="41">
        <v>1516.34</v>
      </c>
      <c r="C53" s="41">
        <v>1408.11</v>
      </c>
      <c r="D53" s="41">
        <v>1408.24</v>
      </c>
      <c r="E53" s="41">
        <v>1408.28</v>
      </c>
      <c r="F53" s="41">
        <v>1408.24</v>
      </c>
      <c r="G53" s="41">
        <v>1408.0800000000002</v>
      </c>
      <c r="H53" s="41">
        <v>1406.86</v>
      </c>
      <c r="I53" s="41">
        <v>1406.8799999999999</v>
      </c>
      <c r="J53" s="41">
        <v>1407.1900000000003</v>
      </c>
      <c r="K53" s="41">
        <v>1407.49</v>
      </c>
      <c r="L53" s="41">
        <v>1407.4600000000003</v>
      </c>
      <c r="M53" s="41">
        <v>1407.4400000000003</v>
      </c>
      <c r="N53" s="41">
        <v>1407.3700000000001</v>
      </c>
      <c r="O53" s="41">
        <v>1407.39</v>
      </c>
      <c r="P53" s="41">
        <v>1407.2900000000002</v>
      </c>
      <c r="Q53" s="41">
        <v>1407.28</v>
      </c>
      <c r="R53" s="41">
        <v>1407.5000000000002</v>
      </c>
      <c r="S53" s="41">
        <v>1407.4400000000003</v>
      </c>
      <c r="T53" s="41">
        <v>1405.5600000000002</v>
      </c>
      <c r="U53" s="41">
        <v>1405.49</v>
      </c>
      <c r="V53" s="41">
        <v>1405.5000000000002</v>
      </c>
      <c r="W53" s="41">
        <v>1405.1499999999999</v>
      </c>
      <c r="X53" s="41">
        <v>1570.57</v>
      </c>
      <c r="Y53" s="41">
        <v>1486.64</v>
      </c>
    </row>
    <row r="54" spans="1:25" ht="15.75" customHeight="1">
      <c r="A54" s="40">
        <f t="shared" si="0"/>
        <v>44982</v>
      </c>
      <c r="B54" s="41">
        <v>1413.1299999999999</v>
      </c>
      <c r="C54" s="41">
        <v>1408.2100000000003</v>
      </c>
      <c r="D54" s="41">
        <v>1408.2700000000002</v>
      </c>
      <c r="E54" s="41">
        <v>1408.28</v>
      </c>
      <c r="F54" s="41">
        <v>1408.26</v>
      </c>
      <c r="G54" s="41">
        <v>1408.16</v>
      </c>
      <c r="H54" s="41">
        <v>1407.1200000000001</v>
      </c>
      <c r="I54" s="41">
        <v>1406.9400000000003</v>
      </c>
      <c r="J54" s="41">
        <v>1407.18</v>
      </c>
      <c r="K54" s="41">
        <v>1407.4800000000002</v>
      </c>
      <c r="L54" s="41">
        <v>1407.2700000000002</v>
      </c>
      <c r="M54" s="41">
        <v>1407.1900000000003</v>
      </c>
      <c r="N54" s="41">
        <v>1407.14</v>
      </c>
      <c r="O54" s="41">
        <v>1407.22</v>
      </c>
      <c r="P54" s="41">
        <v>1407.34</v>
      </c>
      <c r="Q54" s="41">
        <v>1407.47</v>
      </c>
      <c r="R54" s="41">
        <v>1407.53</v>
      </c>
      <c r="S54" s="41">
        <v>1407.51</v>
      </c>
      <c r="T54" s="41">
        <v>1405.72</v>
      </c>
      <c r="U54" s="41">
        <v>1405.7100000000003</v>
      </c>
      <c r="V54" s="41">
        <v>1405.7900000000002</v>
      </c>
      <c r="W54" s="41">
        <v>1405.4400000000003</v>
      </c>
      <c r="X54" s="41">
        <v>1571.78</v>
      </c>
      <c r="Y54" s="41">
        <v>1507.7</v>
      </c>
    </row>
    <row r="55" spans="1:25" ht="15.75" customHeight="1">
      <c r="A55" s="40">
        <f t="shared" si="0"/>
        <v>44983</v>
      </c>
      <c r="B55" s="41">
        <v>1423.93</v>
      </c>
      <c r="C55" s="41">
        <v>1407.8300000000002</v>
      </c>
      <c r="D55" s="41">
        <v>1408.36</v>
      </c>
      <c r="E55" s="41">
        <v>1408.3500000000001</v>
      </c>
      <c r="F55" s="41">
        <v>1408.3100000000002</v>
      </c>
      <c r="G55" s="41">
        <v>1408.3</v>
      </c>
      <c r="H55" s="41">
        <v>1407.3500000000001</v>
      </c>
      <c r="I55" s="41">
        <v>1407.53</v>
      </c>
      <c r="J55" s="41">
        <v>1407.2500000000002</v>
      </c>
      <c r="K55" s="41">
        <v>1407.2700000000002</v>
      </c>
      <c r="L55" s="41">
        <v>1407.14</v>
      </c>
      <c r="M55" s="41">
        <v>1406.84</v>
      </c>
      <c r="N55" s="41">
        <v>1406.89</v>
      </c>
      <c r="O55" s="41">
        <v>1406.8700000000001</v>
      </c>
      <c r="P55" s="41">
        <v>1406.91</v>
      </c>
      <c r="Q55" s="41">
        <v>1407.2900000000002</v>
      </c>
      <c r="R55" s="41">
        <v>1407.47</v>
      </c>
      <c r="S55" s="41">
        <v>1407.41</v>
      </c>
      <c r="T55" s="41">
        <v>1405.66</v>
      </c>
      <c r="U55" s="41">
        <v>1405.8999999999999</v>
      </c>
      <c r="V55" s="41">
        <v>1405.8100000000002</v>
      </c>
      <c r="W55" s="41">
        <v>1405.3999999999999</v>
      </c>
      <c r="X55" s="41">
        <v>1528.7900000000002</v>
      </c>
      <c r="Y55" s="41">
        <v>1451.82</v>
      </c>
    </row>
    <row r="56" spans="1:25" ht="15.75" customHeight="1">
      <c r="A56" s="40">
        <f t="shared" si="0"/>
        <v>44984</v>
      </c>
      <c r="B56" s="41">
        <v>1420.59</v>
      </c>
      <c r="C56" s="41">
        <v>1408.3</v>
      </c>
      <c r="D56" s="41">
        <v>1408.3300000000002</v>
      </c>
      <c r="E56" s="41">
        <v>1408.2500000000002</v>
      </c>
      <c r="F56" s="41">
        <v>1408.14</v>
      </c>
      <c r="G56" s="41">
        <v>1407.9400000000003</v>
      </c>
      <c r="H56" s="41">
        <v>1407.1900000000003</v>
      </c>
      <c r="I56" s="41">
        <v>1407.7</v>
      </c>
      <c r="J56" s="41">
        <v>1407.34</v>
      </c>
      <c r="K56" s="41">
        <v>1407.3799999999999</v>
      </c>
      <c r="L56" s="41">
        <v>1407.3999999999999</v>
      </c>
      <c r="M56" s="41">
        <v>1407.36</v>
      </c>
      <c r="N56" s="41">
        <v>1407.34</v>
      </c>
      <c r="O56" s="41">
        <v>1407.3700000000001</v>
      </c>
      <c r="P56" s="41">
        <v>1407.32</v>
      </c>
      <c r="Q56" s="41">
        <v>1407.45</v>
      </c>
      <c r="R56" s="41">
        <v>1407.4199999999998</v>
      </c>
      <c r="S56" s="41">
        <v>1407.95</v>
      </c>
      <c r="T56" s="41">
        <v>1406.34</v>
      </c>
      <c r="U56" s="41">
        <v>1406.28</v>
      </c>
      <c r="V56" s="41">
        <v>1406.32</v>
      </c>
      <c r="W56" s="41">
        <v>1406.18</v>
      </c>
      <c r="X56" s="41">
        <v>1528.4400000000003</v>
      </c>
      <c r="Y56" s="41">
        <v>1462.68</v>
      </c>
    </row>
    <row r="57" spans="1:25" ht="15.75" customHeight="1">
      <c r="A57" s="40">
        <f t="shared" si="0"/>
        <v>44985</v>
      </c>
      <c r="B57" s="41">
        <v>1421.07</v>
      </c>
      <c r="C57" s="41">
        <v>1408.6200000000001</v>
      </c>
      <c r="D57" s="41">
        <v>1408.64</v>
      </c>
      <c r="E57" s="41">
        <v>1408.6200000000001</v>
      </c>
      <c r="F57" s="41">
        <v>1408.55</v>
      </c>
      <c r="G57" s="41">
        <v>1408.3700000000001</v>
      </c>
      <c r="H57" s="41">
        <v>1407.07</v>
      </c>
      <c r="I57" s="41">
        <v>1407.4199999999998</v>
      </c>
      <c r="J57" s="41">
        <v>1407.9400000000003</v>
      </c>
      <c r="K57" s="41">
        <v>1407.89</v>
      </c>
      <c r="L57" s="41">
        <v>1407.86</v>
      </c>
      <c r="M57" s="41">
        <v>1407.8500000000001</v>
      </c>
      <c r="N57" s="41">
        <v>1407.8799999999999</v>
      </c>
      <c r="O57" s="41">
        <v>1407.89</v>
      </c>
      <c r="P57" s="41">
        <v>1407.84</v>
      </c>
      <c r="Q57" s="41">
        <v>1407.93</v>
      </c>
      <c r="R57" s="41">
        <v>1407.9800000000002</v>
      </c>
      <c r="S57" s="41">
        <v>1407.6900000000003</v>
      </c>
      <c r="T57" s="41">
        <v>1405.8700000000001</v>
      </c>
      <c r="U57" s="41">
        <v>1405.9400000000003</v>
      </c>
      <c r="V57" s="41">
        <v>1405.91</v>
      </c>
      <c r="W57" s="41">
        <v>1405.7700000000002</v>
      </c>
      <c r="X57" s="41">
        <v>1532.01</v>
      </c>
      <c r="Y57" s="41">
        <v>1462.7700000000002</v>
      </c>
    </row>
    <row r="58" spans="1:25" ht="15.75" customHeight="1">
      <c r="A58" s="40"/>
      <c r="B58" s="41"/>
      <c r="C58" s="41"/>
      <c r="D58" s="41"/>
      <c r="E58" s="41"/>
      <c r="F58" s="41"/>
      <c r="G58" s="41"/>
      <c r="H58" s="41"/>
      <c r="I58" s="41"/>
      <c r="J58" s="41"/>
      <c r="K58" s="41"/>
      <c r="L58" s="41"/>
      <c r="M58" s="41"/>
      <c r="N58" s="41"/>
      <c r="O58" s="41"/>
      <c r="P58" s="41"/>
      <c r="Q58" s="41"/>
      <c r="R58" s="41"/>
      <c r="S58" s="41"/>
      <c r="T58" s="41"/>
      <c r="U58" s="41"/>
      <c r="V58" s="41"/>
      <c r="W58" s="41"/>
      <c r="X58" s="41"/>
      <c r="Y58" s="41"/>
    </row>
    <row r="59" spans="1:25" ht="15.75" customHeight="1">
      <c r="A59" s="40"/>
      <c r="B59" s="41"/>
      <c r="C59" s="41"/>
      <c r="D59" s="41"/>
      <c r="E59" s="41"/>
      <c r="F59" s="41"/>
      <c r="G59" s="41"/>
      <c r="H59" s="41"/>
      <c r="I59" s="41"/>
      <c r="J59" s="41"/>
      <c r="K59" s="41"/>
      <c r="L59" s="41"/>
      <c r="M59" s="41"/>
      <c r="N59" s="41"/>
      <c r="O59" s="41"/>
      <c r="P59" s="41"/>
      <c r="Q59" s="41"/>
      <c r="R59" s="41"/>
      <c r="S59" s="41"/>
      <c r="T59" s="41"/>
      <c r="U59" s="41"/>
      <c r="V59" s="41"/>
      <c r="W59" s="41"/>
      <c r="X59" s="41"/>
      <c r="Y59" s="41"/>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9" t="s">
        <v>77</v>
      </c>
      <c r="B63" s="92" t="s">
        <v>78</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87" t="s">
        <v>79</v>
      </c>
      <c r="C65" s="87" t="s">
        <v>80</v>
      </c>
      <c r="D65" s="87" t="s">
        <v>81</v>
      </c>
      <c r="E65" s="87" t="s">
        <v>82</v>
      </c>
      <c r="F65" s="87" t="s">
        <v>83</v>
      </c>
      <c r="G65" s="87" t="s">
        <v>84</v>
      </c>
      <c r="H65" s="87" t="s">
        <v>85</v>
      </c>
      <c r="I65" s="87" t="s">
        <v>86</v>
      </c>
      <c r="J65" s="87" t="s">
        <v>87</v>
      </c>
      <c r="K65" s="87" t="s">
        <v>88</v>
      </c>
      <c r="L65" s="87" t="s">
        <v>89</v>
      </c>
      <c r="M65" s="87" t="s">
        <v>90</v>
      </c>
      <c r="N65" s="87" t="s">
        <v>91</v>
      </c>
      <c r="O65" s="87" t="s">
        <v>92</v>
      </c>
      <c r="P65" s="87" t="s">
        <v>93</v>
      </c>
      <c r="Q65" s="87" t="s">
        <v>94</v>
      </c>
      <c r="R65" s="87" t="s">
        <v>95</v>
      </c>
      <c r="S65" s="87" t="s">
        <v>96</v>
      </c>
      <c r="T65" s="87" t="s">
        <v>97</v>
      </c>
      <c r="U65" s="87" t="s">
        <v>98</v>
      </c>
      <c r="V65" s="87" t="s">
        <v>99</v>
      </c>
      <c r="W65" s="87" t="s">
        <v>100</v>
      </c>
      <c r="X65" s="87" t="s">
        <v>101</v>
      </c>
      <c r="Y65" s="87" t="s">
        <v>102</v>
      </c>
    </row>
    <row r="66" spans="1:25" ht="15.75" customHeight="1">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ustomHeight="1">
      <c r="A67" s="40">
        <f>A30</f>
        <v>44958</v>
      </c>
      <c r="B67" s="41">
        <v>1526.64</v>
      </c>
      <c r="C67" s="41">
        <v>1461.14</v>
      </c>
      <c r="D67" s="41">
        <v>1461.53</v>
      </c>
      <c r="E67" s="41">
        <v>1461.57</v>
      </c>
      <c r="F67" s="41">
        <v>1461.57</v>
      </c>
      <c r="G67" s="41">
        <v>1461.1500000000003</v>
      </c>
      <c r="H67" s="41">
        <v>1459.76</v>
      </c>
      <c r="I67" s="41">
        <v>1459.97</v>
      </c>
      <c r="J67" s="41">
        <v>1460.64</v>
      </c>
      <c r="K67" s="41">
        <v>1461.0200000000002</v>
      </c>
      <c r="L67" s="41">
        <v>1475.8799999999999</v>
      </c>
      <c r="M67" s="41">
        <v>1558.2300000000002</v>
      </c>
      <c r="N67" s="41">
        <v>1593.47</v>
      </c>
      <c r="O67" s="41">
        <v>1603.6900000000003</v>
      </c>
      <c r="P67" s="41">
        <v>1556.32</v>
      </c>
      <c r="Q67" s="41">
        <v>1559.01</v>
      </c>
      <c r="R67" s="41">
        <v>1537.8799999999999</v>
      </c>
      <c r="S67" s="41">
        <v>1572.82</v>
      </c>
      <c r="T67" s="41">
        <v>1459.9400000000003</v>
      </c>
      <c r="U67" s="41">
        <v>1459.9000000000003</v>
      </c>
      <c r="V67" s="41">
        <v>1459.89</v>
      </c>
      <c r="W67" s="41">
        <v>1459.57</v>
      </c>
      <c r="X67" s="41">
        <v>1684.78</v>
      </c>
      <c r="Y67" s="41">
        <v>1571.11</v>
      </c>
    </row>
    <row r="68" spans="1:25" ht="15.75" customHeight="1">
      <c r="A68" s="40">
        <f>A67+1</f>
        <v>44959</v>
      </c>
      <c r="B68" s="41">
        <v>1575.2300000000002</v>
      </c>
      <c r="C68" s="41">
        <v>1460.8</v>
      </c>
      <c r="D68" s="41">
        <v>1460.72</v>
      </c>
      <c r="E68" s="41">
        <v>1460.66</v>
      </c>
      <c r="F68" s="41">
        <v>1460.9400000000003</v>
      </c>
      <c r="G68" s="41">
        <v>1460.8500000000001</v>
      </c>
      <c r="H68" s="41">
        <v>1459.7300000000002</v>
      </c>
      <c r="I68" s="41">
        <v>1612.2500000000002</v>
      </c>
      <c r="J68" s="41">
        <v>1461.16</v>
      </c>
      <c r="K68" s="41">
        <v>1503.76</v>
      </c>
      <c r="L68" s="41">
        <v>1579.51</v>
      </c>
      <c r="M68" s="41">
        <v>1623.5000000000002</v>
      </c>
      <c r="N68" s="41">
        <v>1642.6700000000003</v>
      </c>
      <c r="O68" s="41">
        <v>1597.53</v>
      </c>
      <c r="P68" s="41">
        <v>1510.8100000000002</v>
      </c>
      <c r="Q68" s="41">
        <v>1518.4200000000003</v>
      </c>
      <c r="R68" s="41">
        <v>1500.51</v>
      </c>
      <c r="S68" s="41">
        <v>1565.7500000000002</v>
      </c>
      <c r="T68" s="41">
        <v>1459.51</v>
      </c>
      <c r="U68" s="41">
        <v>1459.5000000000002</v>
      </c>
      <c r="V68" s="41">
        <v>1575.2300000000002</v>
      </c>
      <c r="W68" s="41">
        <v>1459.51</v>
      </c>
      <c r="X68" s="41">
        <v>1679.0400000000002</v>
      </c>
      <c r="Y68" s="41">
        <v>1606.89</v>
      </c>
    </row>
    <row r="69" spans="1:25" ht="15.75" customHeight="1">
      <c r="A69" s="40">
        <f aca="true" t="shared" si="1" ref="A69:A97">A68+1</f>
        <v>44960</v>
      </c>
      <c r="B69" s="41">
        <v>1526.47</v>
      </c>
      <c r="C69" s="41">
        <v>1461.6900000000003</v>
      </c>
      <c r="D69" s="41">
        <v>1461.7100000000003</v>
      </c>
      <c r="E69" s="41">
        <v>1461.7</v>
      </c>
      <c r="F69" s="41">
        <v>1461.89</v>
      </c>
      <c r="G69" s="41">
        <v>1461.74</v>
      </c>
      <c r="H69" s="41">
        <v>1460.68</v>
      </c>
      <c r="I69" s="41">
        <v>1616.5600000000002</v>
      </c>
      <c r="J69" s="41">
        <v>1461.1500000000003</v>
      </c>
      <c r="K69" s="41">
        <v>1498.7300000000002</v>
      </c>
      <c r="L69" s="41">
        <v>1572.24</v>
      </c>
      <c r="M69" s="41">
        <v>1611.93</v>
      </c>
      <c r="N69" s="41">
        <v>1631.2500000000002</v>
      </c>
      <c r="O69" s="41">
        <v>1589.9400000000003</v>
      </c>
      <c r="P69" s="41">
        <v>1497.68</v>
      </c>
      <c r="Q69" s="41">
        <v>1509.4200000000003</v>
      </c>
      <c r="R69" s="41">
        <v>1494.1900000000003</v>
      </c>
      <c r="S69" s="41">
        <v>1562.5600000000002</v>
      </c>
      <c r="T69" s="41">
        <v>1459.47</v>
      </c>
      <c r="U69" s="41">
        <v>1459.4000000000003</v>
      </c>
      <c r="V69" s="41">
        <v>1526.47</v>
      </c>
      <c r="W69" s="41">
        <v>1459.0800000000002</v>
      </c>
      <c r="X69" s="41">
        <v>1682.84</v>
      </c>
      <c r="Y69" s="41">
        <v>1605.4000000000003</v>
      </c>
    </row>
    <row r="70" spans="1:25" ht="15.75" customHeight="1">
      <c r="A70" s="40">
        <f t="shared" si="1"/>
        <v>44961</v>
      </c>
      <c r="B70" s="41">
        <v>1521.7</v>
      </c>
      <c r="C70" s="41">
        <v>1461.43</v>
      </c>
      <c r="D70" s="41">
        <v>1461.5400000000002</v>
      </c>
      <c r="E70" s="41">
        <v>1461.55</v>
      </c>
      <c r="F70" s="41">
        <v>1461.47</v>
      </c>
      <c r="G70" s="41">
        <v>1461.4400000000003</v>
      </c>
      <c r="H70" s="41">
        <v>1459.91</v>
      </c>
      <c r="I70" s="41">
        <v>1536.7100000000003</v>
      </c>
      <c r="J70" s="41">
        <v>1460.7900000000002</v>
      </c>
      <c r="K70" s="41">
        <v>1460.9800000000002</v>
      </c>
      <c r="L70" s="41">
        <v>1461.0200000000002</v>
      </c>
      <c r="M70" s="41">
        <v>1480.3799999999999</v>
      </c>
      <c r="N70" s="41">
        <v>1460.93</v>
      </c>
      <c r="O70" s="41">
        <v>1460.97</v>
      </c>
      <c r="P70" s="41">
        <v>1460.97</v>
      </c>
      <c r="Q70" s="41">
        <v>1513.95</v>
      </c>
      <c r="R70" s="41">
        <v>1488.4200000000003</v>
      </c>
      <c r="S70" s="41">
        <v>1544.8700000000001</v>
      </c>
      <c r="T70" s="41">
        <v>1459.39</v>
      </c>
      <c r="U70" s="41">
        <v>1459.53</v>
      </c>
      <c r="V70" s="41">
        <v>1521.7</v>
      </c>
      <c r="W70" s="41">
        <v>1459.1500000000003</v>
      </c>
      <c r="X70" s="41">
        <v>1656.68</v>
      </c>
      <c r="Y70" s="41">
        <v>1528.3500000000001</v>
      </c>
    </row>
    <row r="71" spans="1:25" ht="15.75" customHeight="1">
      <c r="A71" s="40">
        <f t="shared" si="1"/>
        <v>44962</v>
      </c>
      <c r="B71" s="41">
        <v>1486.7500000000002</v>
      </c>
      <c r="C71" s="41">
        <v>1461.59</v>
      </c>
      <c r="D71" s="41">
        <v>1461.59</v>
      </c>
      <c r="E71" s="41">
        <v>1461.59</v>
      </c>
      <c r="F71" s="41">
        <v>1461.5600000000002</v>
      </c>
      <c r="G71" s="41">
        <v>1461.55</v>
      </c>
      <c r="H71" s="41">
        <v>1460.7</v>
      </c>
      <c r="I71" s="41">
        <v>1514.9400000000003</v>
      </c>
      <c r="J71" s="41">
        <v>1460.5200000000002</v>
      </c>
      <c r="K71" s="41">
        <v>1460.86</v>
      </c>
      <c r="L71" s="41">
        <v>1462.3</v>
      </c>
      <c r="M71" s="41">
        <v>1503.95</v>
      </c>
      <c r="N71" s="41">
        <v>1561.6900000000003</v>
      </c>
      <c r="O71" s="41">
        <v>1571.24</v>
      </c>
      <c r="P71" s="41">
        <v>1510.8300000000002</v>
      </c>
      <c r="Q71" s="41">
        <v>1555.24</v>
      </c>
      <c r="R71" s="41">
        <v>1554.1500000000003</v>
      </c>
      <c r="S71" s="41">
        <v>1554.1299999999999</v>
      </c>
      <c r="T71" s="41">
        <v>1459.41</v>
      </c>
      <c r="U71" s="41">
        <v>1459.39</v>
      </c>
      <c r="V71" s="41">
        <v>1486.7500000000002</v>
      </c>
      <c r="W71" s="41">
        <v>1459.2</v>
      </c>
      <c r="X71" s="41">
        <v>1639.74</v>
      </c>
      <c r="Y71" s="41">
        <v>1546.39</v>
      </c>
    </row>
    <row r="72" spans="1:25" ht="15.75" customHeight="1">
      <c r="A72" s="40">
        <f t="shared" si="1"/>
        <v>44963</v>
      </c>
      <c r="B72" s="41">
        <v>1505.22</v>
      </c>
      <c r="C72" s="41">
        <v>1461.6299999999999</v>
      </c>
      <c r="D72" s="41">
        <v>1461.64</v>
      </c>
      <c r="E72" s="41">
        <v>1461.6299999999999</v>
      </c>
      <c r="F72" s="41">
        <v>1461.6000000000001</v>
      </c>
      <c r="G72" s="41">
        <v>1461.5200000000002</v>
      </c>
      <c r="H72" s="41">
        <v>1459.9800000000002</v>
      </c>
      <c r="I72" s="41">
        <v>1574.1700000000003</v>
      </c>
      <c r="J72" s="41">
        <v>1460.9000000000003</v>
      </c>
      <c r="K72" s="41">
        <v>1474.09</v>
      </c>
      <c r="L72" s="41">
        <v>1543.82</v>
      </c>
      <c r="M72" s="41">
        <v>1577.7500000000002</v>
      </c>
      <c r="N72" s="41">
        <v>1595.26</v>
      </c>
      <c r="O72" s="41">
        <v>1556.86</v>
      </c>
      <c r="P72" s="41">
        <v>1476.2100000000003</v>
      </c>
      <c r="Q72" s="41">
        <v>1482.8</v>
      </c>
      <c r="R72" s="41">
        <v>1467.6900000000003</v>
      </c>
      <c r="S72" s="41">
        <v>1538.8799999999999</v>
      </c>
      <c r="T72" s="41">
        <v>1459.24</v>
      </c>
      <c r="U72" s="41">
        <v>1459.24</v>
      </c>
      <c r="V72" s="41">
        <v>1505.22</v>
      </c>
      <c r="W72" s="41">
        <v>1458.76</v>
      </c>
      <c r="X72" s="41">
        <v>1654.7</v>
      </c>
      <c r="Y72" s="41">
        <v>1535.64</v>
      </c>
    </row>
    <row r="73" spans="1:25" ht="15.75" customHeight="1">
      <c r="A73" s="40">
        <f t="shared" si="1"/>
        <v>44964</v>
      </c>
      <c r="B73" s="41">
        <v>1518.1200000000001</v>
      </c>
      <c r="C73" s="41">
        <v>1461.64</v>
      </c>
      <c r="D73" s="41">
        <v>1461.66</v>
      </c>
      <c r="E73" s="41">
        <v>1461.7700000000002</v>
      </c>
      <c r="F73" s="41">
        <v>1461.64</v>
      </c>
      <c r="G73" s="41">
        <v>1461.66</v>
      </c>
      <c r="H73" s="41">
        <v>1460.34</v>
      </c>
      <c r="I73" s="41">
        <v>1592.57</v>
      </c>
      <c r="J73" s="41">
        <v>1460.93</v>
      </c>
      <c r="K73" s="41">
        <v>1488.7</v>
      </c>
      <c r="L73" s="41">
        <v>1552.14</v>
      </c>
      <c r="M73" s="41">
        <v>1590.3100000000002</v>
      </c>
      <c r="N73" s="41">
        <v>1608.3</v>
      </c>
      <c r="O73" s="41">
        <v>1571.53</v>
      </c>
      <c r="P73" s="41">
        <v>1494.0600000000002</v>
      </c>
      <c r="Q73" s="41">
        <v>1501.05</v>
      </c>
      <c r="R73" s="41">
        <v>1487.01</v>
      </c>
      <c r="S73" s="41">
        <v>1554.89</v>
      </c>
      <c r="T73" s="41">
        <v>1459.7</v>
      </c>
      <c r="U73" s="41">
        <v>1459.6500000000003</v>
      </c>
      <c r="V73" s="41">
        <v>1518.1200000000001</v>
      </c>
      <c r="W73" s="41">
        <v>1459.41</v>
      </c>
      <c r="X73" s="41">
        <v>1659.78</v>
      </c>
      <c r="Y73" s="41">
        <v>1601.3700000000001</v>
      </c>
    </row>
    <row r="74" spans="1:25" ht="15.75" customHeight="1">
      <c r="A74" s="40">
        <f t="shared" si="1"/>
        <v>44965</v>
      </c>
      <c r="B74" s="41">
        <v>1518.1900000000003</v>
      </c>
      <c r="C74" s="41">
        <v>1461.5800000000002</v>
      </c>
      <c r="D74" s="41">
        <v>1461.47</v>
      </c>
      <c r="E74" s="41">
        <v>1461.6000000000001</v>
      </c>
      <c r="F74" s="41">
        <v>1461.5600000000002</v>
      </c>
      <c r="G74" s="41">
        <v>1461.49</v>
      </c>
      <c r="H74" s="41">
        <v>1459.6500000000003</v>
      </c>
      <c r="I74" s="41">
        <v>1460.2100000000003</v>
      </c>
      <c r="J74" s="41">
        <v>1460.7700000000002</v>
      </c>
      <c r="K74" s="41">
        <v>1461.07</v>
      </c>
      <c r="L74" s="41">
        <v>1547.76</v>
      </c>
      <c r="M74" s="41">
        <v>1622.6000000000001</v>
      </c>
      <c r="N74" s="41">
        <v>1672.4400000000003</v>
      </c>
      <c r="O74" s="41">
        <v>1685.3</v>
      </c>
      <c r="P74" s="41">
        <v>1634.51</v>
      </c>
      <c r="Q74" s="41">
        <v>1638.66</v>
      </c>
      <c r="R74" s="41">
        <v>1625.9000000000003</v>
      </c>
      <c r="S74" s="41">
        <v>1626.0800000000002</v>
      </c>
      <c r="T74" s="41">
        <v>1561.61</v>
      </c>
      <c r="U74" s="41">
        <v>1521.6700000000003</v>
      </c>
      <c r="V74" s="41">
        <v>1518.1900000000003</v>
      </c>
      <c r="W74" s="41">
        <v>1459.6900000000003</v>
      </c>
      <c r="X74" s="41">
        <v>1734.61</v>
      </c>
      <c r="Y74" s="41">
        <v>1637.01</v>
      </c>
    </row>
    <row r="75" spans="1:25" ht="15.75" customHeight="1">
      <c r="A75" s="40">
        <f t="shared" si="1"/>
        <v>44966</v>
      </c>
      <c r="B75" s="41">
        <v>1586.78</v>
      </c>
      <c r="C75" s="41">
        <v>1462.8100000000002</v>
      </c>
      <c r="D75" s="41">
        <v>1461.43</v>
      </c>
      <c r="E75" s="41">
        <v>1461.4400000000003</v>
      </c>
      <c r="F75" s="41">
        <v>1461.43</v>
      </c>
      <c r="G75" s="41">
        <v>1460.86</v>
      </c>
      <c r="H75" s="41">
        <v>1460.1200000000001</v>
      </c>
      <c r="I75" s="41">
        <v>1594.3300000000002</v>
      </c>
      <c r="J75" s="41">
        <v>1461.1200000000001</v>
      </c>
      <c r="K75" s="41">
        <v>1500.64</v>
      </c>
      <c r="L75" s="41">
        <v>1563.0000000000002</v>
      </c>
      <c r="M75" s="41">
        <v>1604.3</v>
      </c>
      <c r="N75" s="41">
        <v>1659.01</v>
      </c>
      <c r="O75" s="41">
        <v>1693.8799999999999</v>
      </c>
      <c r="P75" s="41">
        <v>1649.49</v>
      </c>
      <c r="Q75" s="41">
        <v>1658.86</v>
      </c>
      <c r="R75" s="41">
        <v>1642.59</v>
      </c>
      <c r="S75" s="41">
        <v>1635.6200000000001</v>
      </c>
      <c r="T75" s="41">
        <v>1552.2100000000003</v>
      </c>
      <c r="U75" s="41">
        <v>1510.5000000000002</v>
      </c>
      <c r="V75" s="41">
        <v>1586.78</v>
      </c>
      <c r="W75" s="41">
        <v>1459.1500000000003</v>
      </c>
      <c r="X75" s="41">
        <v>1728.66</v>
      </c>
      <c r="Y75" s="41">
        <v>1638.53</v>
      </c>
    </row>
    <row r="76" spans="1:25" ht="15.75" customHeight="1">
      <c r="A76" s="40">
        <f t="shared" si="1"/>
        <v>44967</v>
      </c>
      <c r="B76" s="41">
        <v>1597.68</v>
      </c>
      <c r="C76" s="41">
        <v>1473.5200000000002</v>
      </c>
      <c r="D76" s="41">
        <v>1461.41</v>
      </c>
      <c r="E76" s="41">
        <v>1461.39</v>
      </c>
      <c r="F76" s="41">
        <v>1461.3300000000002</v>
      </c>
      <c r="G76" s="41">
        <v>1461.0000000000002</v>
      </c>
      <c r="H76" s="41">
        <v>1459.9800000000002</v>
      </c>
      <c r="I76" s="41">
        <v>1641.3100000000002</v>
      </c>
      <c r="J76" s="41">
        <v>1460.91</v>
      </c>
      <c r="K76" s="41">
        <v>1524.59</v>
      </c>
      <c r="L76" s="41">
        <v>1605.1700000000003</v>
      </c>
      <c r="M76" s="41">
        <v>1638.36</v>
      </c>
      <c r="N76" s="41">
        <v>1704.4800000000002</v>
      </c>
      <c r="O76" s="41">
        <v>1712.4000000000003</v>
      </c>
      <c r="P76" s="41">
        <v>1654.5600000000002</v>
      </c>
      <c r="Q76" s="41">
        <v>1672.5800000000002</v>
      </c>
      <c r="R76" s="41">
        <v>1649.4800000000002</v>
      </c>
      <c r="S76" s="41">
        <v>1667.1500000000003</v>
      </c>
      <c r="T76" s="41">
        <v>1623.1700000000003</v>
      </c>
      <c r="U76" s="41">
        <v>1583.05</v>
      </c>
      <c r="V76" s="41">
        <v>1597.68</v>
      </c>
      <c r="W76" s="41">
        <v>1459.55</v>
      </c>
      <c r="X76" s="41">
        <v>1751.3</v>
      </c>
      <c r="Y76" s="41">
        <v>1715.7</v>
      </c>
    </row>
    <row r="77" spans="1:25" ht="15.75" customHeight="1">
      <c r="A77" s="40">
        <f t="shared" si="1"/>
        <v>44968</v>
      </c>
      <c r="B77" s="41">
        <v>1594.0400000000002</v>
      </c>
      <c r="C77" s="41">
        <v>1461.4000000000003</v>
      </c>
      <c r="D77" s="41">
        <v>1461.4200000000003</v>
      </c>
      <c r="E77" s="41">
        <v>1461.4200000000003</v>
      </c>
      <c r="F77" s="41">
        <v>1461.39</v>
      </c>
      <c r="G77" s="41">
        <v>1460.9200000000003</v>
      </c>
      <c r="H77" s="41">
        <v>1460.18</v>
      </c>
      <c r="I77" s="41">
        <v>1586.9400000000003</v>
      </c>
      <c r="J77" s="41">
        <v>1461.14</v>
      </c>
      <c r="K77" s="41">
        <v>1494.1000000000001</v>
      </c>
      <c r="L77" s="41">
        <v>1556.9600000000003</v>
      </c>
      <c r="M77" s="41">
        <v>1596.82</v>
      </c>
      <c r="N77" s="41">
        <v>1649.57</v>
      </c>
      <c r="O77" s="41">
        <v>1683.6299999999999</v>
      </c>
      <c r="P77" s="41">
        <v>1638.68</v>
      </c>
      <c r="Q77" s="41">
        <v>1648.47</v>
      </c>
      <c r="R77" s="41">
        <v>1634.6900000000003</v>
      </c>
      <c r="S77" s="41">
        <v>1633.91</v>
      </c>
      <c r="T77" s="41">
        <v>1549.1200000000001</v>
      </c>
      <c r="U77" s="41">
        <v>1507.6500000000003</v>
      </c>
      <c r="V77" s="41">
        <v>1594.0400000000002</v>
      </c>
      <c r="W77" s="41">
        <v>1459.6299999999999</v>
      </c>
      <c r="X77" s="41">
        <v>1716.78</v>
      </c>
      <c r="Y77" s="41">
        <v>1634.43</v>
      </c>
    </row>
    <row r="78" spans="1:25" ht="15.75" customHeight="1">
      <c r="A78" s="40">
        <f t="shared" si="1"/>
        <v>44969</v>
      </c>
      <c r="B78" s="41">
        <v>1617.74</v>
      </c>
      <c r="C78" s="41">
        <v>1480.8500000000001</v>
      </c>
      <c r="D78" s="41">
        <v>1461.53</v>
      </c>
      <c r="E78" s="41">
        <v>1461.55</v>
      </c>
      <c r="F78" s="41">
        <v>1461.5600000000002</v>
      </c>
      <c r="G78" s="41">
        <v>1461.5000000000002</v>
      </c>
      <c r="H78" s="41">
        <v>1482.86</v>
      </c>
      <c r="I78" s="41">
        <v>1652.1000000000001</v>
      </c>
      <c r="J78" s="41">
        <v>1477.51</v>
      </c>
      <c r="K78" s="41">
        <v>1468.2</v>
      </c>
      <c r="L78" s="41">
        <v>1461.0000000000002</v>
      </c>
      <c r="M78" s="41">
        <v>1486.5200000000002</v>
      </c>
      <c r="N78" s="41">
        <v>1540.1000000000001</v>
      </c>
      <c r="O78" s="41">
        <v>1553.2900000000002</v>
      </c>
      <c r="P78" s="41">
        <v>1519.3799999999999</v>
      </c>
      <c r="Q78" s="41">
        <v>1570.47</v>
      </c>
      <c r="R78" s="41">
        <v>1597.7700000000002</v>
      </c>
      <c r="S78" s="41">
        <v>1605.4200000000003</v>
      </c>
      <c r="T78" s="41">
        <v>1617.2100000000003</v>
      </c>
      <c r="U78" s="41">
        <v>1567.32</v>
      </c>
      <c r="V78" s="41">
        <v>1617.74</v>
      </c>
      <c r="W78" s="41">
        <v>1460.39</v>
      </c>
      <c r="X78" s="41">
        <v>1728.91</v>
      </c>
      <c r="Y78" s="41">
        <v>1652.99</v>
      </c>
    </row>
    <row r="79" spans="1:25" ht="15.75" customHeight="1">
      <c r="A79" s="40">
        <f t="shared" si="1"/>
        <v>44970</v>
      </c>
      <c r="B79" s="41">
        <v>1590.3700000000001</v>
      </c>
      <c r="C79" s="41">
        <v>1461.7</v>
      </c>
      <c r="D79" s="41">
        <v>1461.0000000000002</v>
      </c>
      <c r="E79" s="41">
        <v>1460.7100000000003</v>
      </c>
      <c r="F79" s="41">
        <v>1461.24</v>
      </c>
      <c r="G79" s="41">
        <v>1460.6900000000003</v>
      </c>
      <c r="H79" s="41">
        <v>1459.7900000000002</v>
      </c>
      <c r="I79" s="41">
        <v>1595.72</v>
      </c>
      <c r="J79" s="41">
        <v>1460.99</v>
      </c>
      <c r="K79" s="41">
        <v>1494.6000000000001</v>
      </c>
      <c r="L79" s="41">
        <v>1556.8300000000002</v>
      </c>
      <c r="M79" s="41">
        <v>1595.66</v>
      </c>
      <c r="N79" s="41">
        <v>1654.28</v>
      </c>
      <c r="O79" s="41">
        <v>1685.6200000000001</v>
      </c>
      <c r="P79" s="41">
        <v>1641.4600000000003</v>
      </c>
      <c r="Q79" s="41">
        <v>1653.0000000000002</v>
      </c>
      <c r="R79" s="41">
        <v>1641.59</v>
      </c>
      <c r="S79" s="41">
        <v>1626.9400000000003</v>
      </c>
      <c r="T79" s="41">
        <v>1553.5400000000002</v>
      </c>
      <c r="U79" s="41">
        <v>1502.82</v>
      </c>
      <c r="V79" s="41">
        <v>1590.3700000000001</v>
      </c>
      <c r="W79" s="41">
        <v>1458.9600000000003</v>
      </c>
      <c r="X79" s="41">
        <v>1736.1700000000003</v>
      </c>
      <c r="Y79" s="41">
        <v>1628.86</v>
      </c>
    </row>
    <row r="80" spans="1:25" ht="15.75" customHeight="1">
      <c r="A80" s="40">
        <f t="shared" si="1"/>
        <v>44971</v>
      </c>
      <c r="B80" s="41">
        <v>1621.99</v>
      </c>
      <c r="C80" s="41">
        <v>1505.8700000000001</v>
      </c>
      <c r="D80" s="41">
        <v>1460.7700000000002</v>
      </c>
      <c r="E80" s="41">
        <v>1460.7700000000002</v>
      </c>
      <c r="F80" s="41">
        <v>1460.68</v>
      </c>
      <c r="G80" s="41">
        <v>1461.1900000000003</v>
      </c>
      <c r="H80" s="41">
        <v>1459.78</v>
      </c>
      <c r="I80" s="41">
        <v>1620.8700000000001</v>
      </c>
      <c r="J80" s="41">
        <v>1460.78</v>
      </c>
      <c r="K80" s="41">
        <v>1460.9000000000003</v>
      </c>
      <c r="L80" s="41">
        <v>1460.7700000000002</v>
      </c>
      <c r="M80" s="41">
        <v>1508.0000000000002</v>
      </c>
      <c r="N80" s="41">
        <v>1558.2</v>
      </c>
      <c r="O80" s="41">
        <v>1573.6700000000003</v>
      </c>
      <c r="P80" s="41">
        <v>1500.0000000000002</v>
      </c>
      <c r="Q80" s="41">
        <v>1520.16</v>
      </c>
      <c r="R80" s="41">
        <v>1552.2300000000002</v>
      </c>
      <c r="S80" s="41">
        <v>1637.9400000000003</v>
      </c>
      <c r="T80" s="41">
        <v>1645.3799999999999</v>
      </c>
      <c r="U80" s="41">
        <v>1587.36</v>
      </c>
      <c r="V80" s="41">
        <v>1621.99</v>
      </c>
      <c r="W80" s="41">
        <v>1458.93</v>
      </c>
      <c r="X80" s="41">
        <v>1746.55</v>
      </c>
      <c r="Y80" s="41">
        <v>1650.8700000000001</v>
      </c>
    </row>
    <row r="81" spans="1:25" ht="15.75" customHeight="1">
      <c r="A81" s="40">
        <f t="shared" si="1"/>
        <v>44972</v>
      </c>
      <c r="B81" s="41">
        <v>1620.2</v>
      </c>
      <c r="C81" s="41">
        <v>1513.2300000000002</v>
      </c>
      <c r="D81" s="41">
        <v>1461.05</v>
      </c>
      <c r="E81" s="41">
        <v>1460.9600000000003</v>
      </c>
      <c r="F81" s="41">
        <v>1460.99</v>
      </c>
      <c r="G81" s="41">
        <v>1461.05</v>
      </c>
      <c r="H81" s="41">
        <v>1501.53</v>
      </c>
      <c r="I81" s="41">
        <v>1668.1200000000001</v>
      </c>
      <c r="J81" s="41">
        <v>1485.4000000000003</v>
      </c>
      <c r="K81" s="41">
        <v>1505.05</v>
      </c>
      <c r="L81" s="41">
        <v>1519.4800000000002</v>
      </c>
      <c r="M81" s="41">
        <v>1559.4600000000003</v>
      </c>
      <c r="N81" s="41">
        <v>1580.78</v>
      </c>
      <c r="O81" s="41">
        <v>1530.0600000000002</v>
      </c>
      <c r="P81" s="41">
        <v>1460.8</v>
      </c>
      <c r="Q81" s="41">
        <v>1530.03</v>
      </c>
      <c r="R81" s="41">
        <v>1538.89</v>
      </c>
      <c r="S81" s="41">
        <v>1589.9400000000003</v>
      </c>
      <c r="T81" s="41">
        <v>1627.91</v>
      </c>
      <c r="U81" s="41">
        <v>1580.57</v>
      </c>
      <c r="V81" s="41">
        <v>1620.2</v>
      </c>
      <c r="W81" s="41">
        <v>1459.4400000000003</v>
      </c>
      <c r="X81" s="41">
        <v>1732.55</v>
      </c>
      <c r="Y81" s="41">
        <v>1646.05</v>
      </c>
    </row>
    <row r="82" spans="1:25" ht="15.75" customHeight="1">
      <c r="A82" s="40">
        <f t="shared" si="1"/>
        <v>44973</v>
      </c>
      <c r="B82" s="41">
        <v>1619.45</v>
      </c>
      <c r="C82" s="41">
        <v>1495.8799999999999</v>
      </c>
      <c r="D82" s="41">
        <v>1461.11</v>
      </c>
      <c r="E82" s="41">
        <v>1461.57</v>
      </c>
      <c r="F82" s="41">
        <v>1461.5200000000002</v>
      </c>
      <c r="G82" s="41">
        <v>1461.0200000000002</v>
      </c>
      <c r="H82" s="41">
        <v>1460.2500000000002</v>
      </c>
      <c r="I82" s="41">
        <v>1646.4200000000003</v>
      </c>
      <c r="J82" s="41">
        <v>1466.7100000000003</v>
      </c>
      <c r="K82" s="41">
        <v>1545.99</v>
      </c>
      <c r="L82" s="41">
        <v>1623.5400000000002</v>
      </c>
      <c r="M82" s="41">
        <v>1654.36</v>
      </c>
      <c r="N82" s="41">
        <v>1697.3500000000001</v>
      </c>
      <c r="O82" s="41">
        <v>1704.74</v>
      </c>
      <c r="P82" s="41">
        <v>1638.6299999999999</v>
      </c>
      <c r="Q82" s="41">
        <v>1643.7100000000003</v>
      </c>
      <c r="R82" s="41">
        <v>1607.7300000000002</v>
      </c>
      <c r="S82" s="41">
        <v>1578.0200000000002</v>
      </c>
      <c r="T82" s="41">
        <v>1598.3</v>
      </c>
      <c r="U82" s="41">
        <v>1539.18</v>
      </c>
      <c r="V82" s="41">
        <v>1619.45</v>
      </c>
      <c r="W82" s="41">
        <v>1459.26</v>
      </c>
      <c r="X82" s="41">
        <v>1729.7</v>
      </c>
      <c r="Y82" s="41">
        <v>1677.9600000000003</v>
      </c>
    </row>
    <row r="83" spans="1:25" ht="15.75" customHeight="1">
      <c r="A83" s="40">
        <f t="shared" si="1"/>
        <v>44974</v>
      </c>
      <c r="B83" s="41">
        <v>1623.7900000000002</v>
      </c>
      <c r="C83" s="41">
        <v>1505.1700000000003</v>
      </c>
      <c r="D83" s="41">
        <v>1461.0800000000002</v>
      </c>
      <c r="E83" s="41">
        <v>1461.11</v>
      </c>
      <c r="F83" s="41">
        <v>1461.07</v>
      </c>
      <c r="G83" s="41">
        <v>1460.95</v>
      </c>
      <c r="H83" s="41">
        <v>1464.7300000000002</v>
      </c>
      <c r="I83" s="41">
        <v>1654.7300000000002</v>
      </c>
      <c r="J83" s="41">
        <v>1467.9600000000003</v>
      </c>
      <c r="K83" s="41">
        <v>1547.1000000000001</v>
      </c>
      <c r="L83" s="41">
        <v>1624.3500000000001</v>
      </c>
      <c r="M83" s="41">
        <v>1656.03</v>
      </c>
      <c r="N83" s="41">
        <v>1698.45</v>
      </c>
      <c r="O83" s="41">
        <v>1709.2500000000002</v>
      </c>
      <c r="P83" s="41">
        <v>1644.6200000000001</v>
      </c>
      <c r="Q83" s="41">
        <v>1653.11</v>
      </c>
      <c r="R83" s="41">
        <v>1614.4600000000003</v>
      </c>
      <c r="S83" s="41">
        <v>1579.4000000000003</v>
      </c>
      <c r="T83" s="41">
        <v>1609.5800000000002</v>
      </c>
      <c r="U83" s="41">
        <v>1547.6500000000003</v>
      </c>
      <c r="V83" s="41">
        <v>1623.7900000000002</v>
      </c>
      <c r="W83" s="41">
        <v>1458.8</v>
      </c>
      <c r="X83" s="41">
        <v>1738.8</v>
      </c>
      <c r="Y83" s="41">
        <v>1684.3100000000002</v>
      </c>
    </row>
    <row r="84" spans="1:25" ht="15.75" customHeight="1">
      <c r="A84" s="40">
        <f t="shared" si="1"/>
        <v>44975</v>
      </c>
      <c r="B84" s="41">
        <v>1624.45</v>
      </c>
      <c r="C84" s="41">
        <v>1508.8300000000002</v>
      </c>
      <c r="D84" s="41">
        <v>1461.0800000000002</v>
      </c>
      <c r="E84" s="41">
        <v>1460.9800000000002</v>
      </c>
      <c r="F84" s="41">
        <v>1460.95</v>
      </c>
      <c r="G84" s="41">
        <v>1461.26</v>
      </c>
      <c r="H84" s="41">
        <v>1493.1900000000003</v>
      </c>
      <c r="I84" s="41">
        <v>1657.3100000000002</v>
      </c>
      <c r="J84" s="41">
        <v>1474.78</v>
      </c>
      <c r="K84" s="41">
        <v>1512.45</v>
      </c>
      <c r="L84" s="41">
        <v>1543.89</v>
      </c>
      <c r="M84" s="41">
        <v>1497.6200000000001</v>
      </c>
      <c r="N84" s="41">
        <v>1531.6500000000003</v>
      </c>
      <c r="O84" s="41">
        <v>1464.6000000000001</v>
      </c>
      <c r="P84" s="41">
        <v>1460.28</v>
      </c>
      <c r="Q84" s="41">
        <v>1460.3700000000001</v>
      </c>
      <c r="R84" s="41">
        <v>1460.5400000000002</v>
      </c>
      <c r="S84" s="41">
        <v>1519.55</v>
      </c>
      <c r="T84" s="41">
        <v>1561.1000000000001</v>
      </c>
      <c r="U84" s="41">
        <v>1508.74</v>
      </c>
      <c r="V84" s="41">
        <v>1624.45</v>
      </c>
      <c r="W84" s="41">
        <v>1458.7100000000003</v>
      </c>
      <c r="X84" s="41">
        <v>1681.05</v>
      </c>
      <c r="Y84" s="41">
        <v>1615.84</v>
      </c>
    </row>
    <row r="85" spans="1:25" ht="15.75" customHeight="1">
      <c r="A85" s="40">
        <f t="shared" si="1"/>
        <v>44976</v>
      </c>
      <c r="B85" s="41">
        <v>1567.68</v>
      </c>
      <c r="C85" s="41">
        <v>1461.0000000000002</v>
      </c>
      <c r="D85" s="41">
        <v>1460.74</v>
      </c>
      <c r="E85" s="41">
        <v>1461.4800000000002</v>
      </c>
      <c r="F85" s="41">
        <v>1461.4600000000003</v>
      </c>
      <c r="G85" s="41">
        <v>1461.4600000000003</v>
      </c>
      <c r="H85" s="41">
        <v>1460.6700000000003</v>
      </c>
      <c r="I85" s="41">
        <v>1528.0400000000002</v>
      </c>
      <c r="J85" s="41">
        <v>1459.95</v>
      </c>
      <c r="K85" s="41">
        <v>1501.24</v>
      </c>
      <c r="L85" s="41">
        <v>1475.7900000000002</v>
      </c>
      <c r="M85" s="41">
        <v>1460.3100000000002</v>
      </c>
      <c r="N85" s="41">
        <v>1496.5400000000002</v>
      </c>
      <c r="O85" s="41">
        <v>1473.1000000000001</v>
      </c>
      <c r="P85" s="41">
        <v>1460.5000000000002</v>
      </c>
      <c r="Q85" s="41">
        <v>1532.6299999999999</v>
      </c>
      <c r="R85" s="41">
        <v>1487.74</v>
      </c>
      <c r="S85" s="41">
        <v>1479.6200000000001</v>
      </c>
      <c r="T85" s="41">
        <v>1506.2700000000002</v>
      </c>
      <c r="U85" s="41">
        <v>1483.36</v>
      </c>
      <c r="V85" s="41">
        <v>1567.68</v>
      </c>
      <c r="W85" s="41">
        <v>1458.99</v>
      </c>
      <c r="X85" s="41">
        <v>1696.4600000000003</v>
      </c>
      <c r="Y85" s="41">
        <v>1579.2500000000002</v>
      </c>
    </row>
    <row r="86" spans="1:25" ht="15.75" customHeight="1">
      <c r="A86" s="40">
        <f t="shared" si="1"/>
        <v>44977</v>
      </c>
      <c r="B86" s="41">
        <v>1520.07</v>
      </c>
      <c r="C86" s="41">
        <v>1460.74</v>
      </c>
      <c r="D86" s="41">
        <v>1460.7500000000002</v>
      </c>
      <c r="E86" s="41">
        <v>1460.7</v>
      </c>
      <c r="F86" s="41">
        <v>1460.72</v>
      </c>
      <c r="G86" s="41">
        <v>1460.8300000000002</v>
      </c>
      <c r="H86" s="41">
        <v>1458.0200000000002</v>
      </c>
      <c r="I86" s="41">
        <v>1500.6200000000001</v>
      </c>
      <c r="J86" s="41">
        <v>1458.4400000000003</v>
      </c>
      <c r="K86" s="41">
        <v>1458.2300000000002</v>
      </c>
      <c r="L86" s="41">
        <v>1458.11</v>
      </c>
      <c r="M86" s="41">
        <v>1457.7</v>
      </c>
      <c r="N86" s="41">
        <v>1458.16</v>
      </c>
      <c r="O86" s="41">
        <v>1458.1299999999999</v>
      </c>
      <c r="P86" s="41">
        <v>1458.11</v>
      </c>
      <c r="Q86" s="41">
        <v>1458.3</v>
      </c>
      <c r="R86" s="41">
        <v>1459.55</v>
      </c>
      <c r="S86" s="41">
        <v>1460.03</v>
      </c>
      <c r="T86" s="41">
        <v>1457.4400000000003</v>
      </c>
      <c r="U86" s="41">
        <v>1456.66</v>
      </c>
      <c r="V86" s="41">
        <v>1520.07</v>
      </c>
      <c r="W86" s="41">
        <v>1456.2700000000002</v>
      </c>
      <c r="X86" s="41">
        <v>1651.7300000000002</v>
      </c>
      <c r="Y86" s="41">
        <v>1552.7700000000002</v>
      </c>
    </row>
    <row r="87" spans="1:25" ht="15.75" customHeight="1">
      <c r="A87" s="40">
        <f t="shared" si="1"/>
        <v>44978</v>
      </c>
      <c r="B87" s="41">
        <v>1534.55</v>
      </c>
      <c r="C87" s="41">
        <v>1460.76</v>
      </c>
      <c r="D87" s="41">
        <v>1460.76</v>
      </c>
      <c r="E87" s="41">
        <v>1460.7</v>
      </c>
      <c r="F87" s="41">
        <v>1460.7</v>
      </c>
      <c r="G87" s="41">
        <v>1460.66</v>
      </c>
      <c r="H87" s="41">
        <v>1457.78</v>
      </c>
      <c r="I87" s="41">
        <v>1520.7300000000002</v>
      </c>
      <c r="J87" s="41">
        <v>1458.18</v>
      </c>
      <c r="K87" s="41">
        <v>1457.8100000000002</v>
      </c>
      <c r="L87" s="41">
        <v>1457.61</v>
      </c>
      <c r="M87" s="41">
        <v>1457.3100000000002</v>
      </c>
      <c r="N87" s="41">
        <v>1457.84</v>
      </c>
      <c r="O87" s="41">
        <v>1457.8300000000002</v>
      </c>
      <c r="P87" s="41">
        <v>1457.4600000000003</v>
      </c>
      <c r="Q87" s="41">
        <v>1479.45</v>
      </c>
      <c r="R87" s="41">
        <v>1459.4400000000003</v>
      </c>
      <c r="S87" s="41">
        <v>1459.8100000000002</v>
      </c>
      <c r="T87" s="41">
        <v>1457.34</v>
      </c>
      <c r="U87" s="41">
        <v>1456.53</v>
      </c>
      <c r="V87" s="41">
        <v>1534.55</v>
      </c>
      <c r="W87" s="41">
        <v>1456.3799999999999</v>
      </c>
      <c r="X87" s="41">
        <v>1662.18</v>
      </c>
      <c r="Y87" s="41">
        <v>1570.7</v>
      </c>
    </row>
    <row r="88" spans="1:25" ht="15.75" customHeight="1">
      <c r="A88" s="40">
        <f t="shared" si="1"/>
        <v>44979</v>
      </c>
      <c r="B88" s="41">
        <v>1534.6900000000003</v>
      </c>
      <c r="C88" s="41">
        <v>1460.7500000000002</v>
      </c>
      <c r="D88" s="41">
        <v>1460.7100000000003</v>
      </c>
      <c r="E88" s="41">
        <v>1460.66</v>
      </c>
      <c r="F88" s="41">
        <v>1460.7</v>
      </c>
      <c r="G88" s="41">
        <v>1460.72</v>
      </c>
      <c r="H88" s="41">
        <v>1458.0600000000002</v>
      </c>
      <c r="I88" s="41">
        <v>1520.89</v>
      </c>
      <c r="J88" s="41">
        <v>1458.3700000000001</v>
      </c>
      <c r="K88" s="41">
        <v>1458.2300000000002</v>
      </c>
      <c r="L88" s="41">
        <v>1457.7</v>
      </c>
      <c r="M88" s="41">
        <v>1457.93</v>
      </c>
      <c r="N88" s="41">
        <v>1457.8500000000001</v>
      </c>
      <c r="O88" s="41">
        <v>1457.8100000000002</v>
      </c>
      <c r="P88" s="41">
        <v>1458.09</v>
      </c>
      <c r="Q88" s="41">
        <v>1484.01</v>
      </c>
      <c r="R88" s="41">
        <v>1458.8799999999999</v>
      </c>
      <c r="S88" s="41">
        <v>1459.7100000000003</v>
      </c>
      <c r="T88" s="41">
        <v>1456.99</v>
      </c>
      <c r="U88" s="41">
        <v>1456.47</v>
      </c>
      <c r="V88" s="41">
        <v>1534.6900000000003</v>
      </c>
      <c r="W88" s="41">
        <v>1455.3700000000001</v>
      </c>
      <c r="X88" s="41">
        <v>1665.72</v>
      </c>
      <c r="Y88" s="41">
        <v>1572.6500000000003</v>
      </c>
    </row>
    <row r="89" spans="1:25" ht="15.75" customHeight="1">
      <c r="A89" s="40">
        <f t="shared" si="1"/>
        <v>44980</v>
      </c>
      <c r="B89" s="41">
        <v>1588.2300000000002</v>
      </c>
      <c r="C89" s="41">
        <v>1470.5200000000002</v>
      </c>
      <c r="D89" s="41">
        <v>1461.0000000000002</v>
      </c>
      <c r="E89" s="41">
        <v>1461.4600000000003</v>
      </c>
      <c r="F89" s="41">
        <v>1461.4200000000003</v>
      </c>
      <c r="G89" s="41">
        <v>1461.3100000000002</v>
      </c>
      <c r="H89" s="41">
        <v>1459.7500000000002</v>
      </c>
      <c r="I89" s="41">
        <v>1600.18</v>
      </c>
      <c r="J89" s="41">
        <v>1460.4400000000003</v>
      </c>
      <c r="K89" s="41">
        <v>1519.89</v>
      </c>
      <c r="L89" s="41">
        <v>1500.45</v>
      </c>
      <c r="M89" s="41">
        <v>1470.78</v>
      </c>
      <c r="N89" s="41">
        <v>1523.6700000000003</v>
      </c>
      <c r="O89" s="41">
        <v>1500.09</v>
      </c>
      <c r="P89" s="41">
        <v>1460.3</v>
      </c>
      <c r="Q89" s="41">
        <v>1556.24</v>
      </c>
      <c r="R89" s="41">
        <v>1513.2500000000002</v>
      </c>
      <c r="S89" s="41">
        <v>1506.32</v>
      </c>
      <c r="T89" s="41">
        <v>1549.4800000000002</v>
      </c>
      <c r="U89" s="41">
        <v>1521.7900000000002</v>
      </c>
      <c r="V89" s="41">
        <v>1588.2300000000002</v>
      </c>
      <c r="W89" s="41">
        <v>1459.0000000000002</v>
      </c>
      <c r="X89" s="41">
        <v>1727.4600000000003</v>
      </c>
      <c r="Y89" s="41">
        <v>1625.18</v>
      </c>
    </row>
    <row r="90" spans="1:25" ht="15.75" customHeight="1">
      <c r="A90" s="40">
        <f t="shared" si="1"/>
        <v>44981</v>
      </c>
      <c r="B90" s="41">
        <v>1569.55</v>
      </c>
      <c r="C90" s="41">
        <v>1461.32</v>
      </c>
      <c r="D90" s="41">
        <v>1461.45</v>
      </c>
      <c r="E90" s="41">
        <v>1461.49</v>
      </c>
      <c r="F90" s="41">
        <v>1461.45</v>
      </c>
      <c r="G90" s="41">
        <v>1461.2900000000002</v>
      </c>
      <c r="H90" s="41">
        <v>1460.07</v>
      </c>
      <c r="I90" s="41">
        <v>1460.09</v>
      </c>
      <c r="J90" s="41">
        <v>1460.4000000000003</v>
      </c>
      <c r="K90" s="41">
        <v>1460.7</v>
      </c>
      <c r="L90" s="41">
        <v>1460.6700000000003</v>
      </c>
      <c r="M90" s="41">
        <v>1460.6500000000003</v>
      </c>
      <c r="N90" s="41">
        <v>1460.5800000000002</v>
      </c>
      <c r="O90" s="41">
        <v>1460.6000000000001</v>
      </c>
      <c r="P90" s="41">
        <v>1460.5000000000002</v>
      </c>
      <c r="Q90" s="41">
        <v>1460.49</v>
      </c>
      <c r="R90" s="41">
        <v>1460.7100000000003</v>
      </c>
      <c r="S90" s="41">
        <v>1460.6500000000003</v>
      </c>
      <c r="T90" s="41">
        <v>1458.7700000000002</v>
      </c>
      <c r="U90" s="41">
        <v>1458.7</v>
      </c>
      <c r="V90" s="41">
        <v>1569.55</v>
      </c>
      <c r="W90" s="41">
        <v>1458.36</v>
      </c>
      <c r="X90" s="41">
        <v>1623.78</v>
      </c>
      <c r="Y90" s="41">
        <v>1539.8500000000001</v>
      </c>
    </row>
    <row r="91" spans="1:25" ht="15.75" customHeight="1">
      <c r="A91" s="40">
        <f t="shared" si="1"/>
        <v>44982</v>
      </c>
      <c r="B91" s="41">
        <v>1466.34</v>
      </c>
      <c r="C91" s="41">
        <v>1461.4200000000003</v>
      </c>
      <c r="D91" s="41">
        <v>1461.4800000000002</v>
      </c>
      <c r="E91" s="41">
        <v>1461.49</v>
      </c>
      <c r="F91" s="41">
        <v>1461.47</v>
      </c>
      <c r="G91" s="41">
        <v>1461.3700000000001</v>
      </c>
      <c r="H91" s="41">
        <v>1460.3300000000002</v>
      </c>
      <c r="I91" s="41">
        <v>1460.1500000000003</v>
      </c>
      <c r="J91" s="41">
        <v>1460.39</v>
      </c>
      <c r="K91" s="41">
        <v>1460.6900000000003</v>
      </c>
      <c r="L91" s="41">
        <v>1460.4800000000002</v>
      </c>
      <c r="M91" s="41">
        <v>1460.4000000000003</v>
      </c>
      <c r="N91" s="41">
        <v>1460.3500000000001</v>
      </c>
      <c r="O91" s="41">
        <v>1460.43</v>
      </c>
      <c r="P91" s="41">
        <v>1460.55</v>
      </c>
      <c r="Q91" s="41">
        <v>1460.68</v>
      </c>
      <c r="R91" s="41">
        <v>1460.74</v>
      </c>
      <c r="S91" s="41">
        <v>1460.72</v>
      </c>
      <c r="T91" s="41">
        <v>1458.93</v>
      </c>
      <c r="U91" s="41">
        <v>1458.9200000000003</v>
      </c>
      <c r="V91" s="41">
        <v>1466.34</v>
      </c>
      <c r="W91" s="41">
        <v>1458.6500000000003</v>
      </c>
      <c r="X91" s="41">
        <v>1624.99</v>
      </c>
      <c r="Y91" s="41">
        <v>1560.91</v>
      </c>
    </row>
    <row r="92" spans="1:25" ht="15.75" customHeight="1">
      <c r="A92" s="40">
        <f t="shared" si="1"/>
        <v>44983</v>
      </c>
      <c r="B92" s="41">
        <v>1477.14</v>
      </c>
      <c r="C92" s="41">
        <v>1461.0400000000002</v>
      </c>
      <c r="D92" s="41">
        <v>1461.57</v>
      </c>
      <c r="E92" s="41">
        <v>1461.5600000000002</v>
      </c>
      <c r="F92" s="41">
        <v>1461.5200000000002</v>
      </c>
      <c r="G92" s="41">
        <v>1461.51</v>
      </c>
      <c r="H92" s="41">
        <v>1460.5600000000002</v>
      </c>
      <c r="I92" s="41">
        <v>1460.74</v>
      </c>
      <c r="J92" s="41">
        <v>1460.4600000000003</v>
      </c>
      <c r="K92" s="41">
        <v>1460.4800000000002</v>
      </c>
      <c r="L92" s="41">
        <v>1460.3500000000001</v>
      </c>
      <c r="M92" s="41">
        <v>1460.05</v>
      </c>
      <c r="N92" s="41">
        <v>1460.1000000000001</v>
      </c>
      <c r="O92" s="41">
        <v>1460.0800000000002</v>
      </c>
      <c r="P92" s="41">
        <v>1460.1200000000001</v>
      </c>
      <c r="Q92" s="41">
        <v>1460.5000000000002</v>
      </c>
      <c r="R92" s="41">
        <v>1460.68</v>
      </c>
      <c r="S92" s="41">
        <v>1460.6200000000001</v>
      </c>
      <c r="T92" s="41">
        <v>1458.8700000000001</v>
      </c>
      <c r="U92" s="41">
        <v>1459.11</v>
      </c>
      <c r="V92" s="41">
        <v>1477.14</v>
      </c>
      <c r="W92" s="41">
        <v>1458.61</v>
      </c>
      <c r="X92" s="41">
        <v>1582.0000000000002</v>
      </c>
      <c r="Y92" s="41">
        <v>1505.03</v>
      </c>
    </row>
    <row r="93" spans="1:25" ht="15.75" customHeight="1">
      <c r="A93" s="40">
        <f t="shared" si="1"/>
        <v>44984</v>
      </c>
      <c r="B93" s="41">
        <v>1473.8</v>
      </c>
      <c r="C93" s="41">
        <v>1461.51</v>
      </c>
      <c r="D93" s="41">
        <v>1461.5400000000002</v>
      </c>
      <c r="E93" s="41">
        <v>1461.4600000000003</v>
      </c>
      <c r="F93" s="41">
        <v>1461.3500000000001</v>
      </c>
      <c r="G93" s="41">
        <v>1461.1500000000003</v>
      </c>
      <c r="H93" s="41">
        <v>1460.4000000000003</v>
      </c>
      <c r="I93" s="41">
        <v>1460.91</v>
      </c>
      <c r="J93" s="41">
        <v>1460.55</v>
      </c>
      <c r="K93" s="41">
        <v>1460.59</v>
      </c>
      <c r="L93" s="41">
        <v>1460.61</v>
      </c>
      <c r="M93" s="41">
        <v>1460.57</v>
      </c>
      <c r="N93" s="41">
        <v>1460.55</v>
      </c>
      <c r="O93" s="41">
        <v>1460.5800000000002</v>
      </c>
      <c r="P93" s="41">
        <v>1460.53</v>
      </c>
      <c r="Q93" s="41">
        <v>1460.66</v>
      </c>
      <c r="R93" s="41">
        <v>1460.6299999999999</v>
      </c>
      <c r="S93" s="41">
        <v>1461.16</v>
      </c>
      <c r="T93" s="41">
        <v>1459.55</v>
      </c>
      <c r="U93" s="41">
        <v>1459.49</v>
      </c>
      <c r="V93" s="41">
        <v>1473.8</v>
      </c>
      <c r="W93" s="41">
        <v>1459.39</v>
      </c>
      <c r="X93" s="41">
        <v>1581.6500000000003</v>
      </c>
      <c r="Y93" s="41">
        <v>1515.89</v>
      </c>
    </row>
    <row r="94" spans="1:25" ht="15.75" customHeight="1">
      <c r="A94" s="40">
        <f t="shared" si="1"/>
        <v>44985</v>
      </c>
      <c r="B94" s="41">
        <v>1474.28</v>
      </c>
      <c r="C94" s="41">
        <v>1461.8300000000002</v>
      </c>
      <c r="D94" s="41">
        <v>1461.8500000000001</v>
      </c>
      <c r="E94" s="41">
        <v>1461.8300000000002</v>
      </c>
      <c r="F94" s="41">
        <v>1461.76</v>
      </c>
      <c r="G94" s="41">
        <v>1461.5800000000002</v>
      </c>
      <c r="H94" s="41">
        <v>1460.28</v>
      </c>
      <c r="I94" s="41">
        <v>1460.6299999999999</v>
      </c>
      <c r="J94" s="41">
        <v>1461.1500000000003</v>
      </c>
      <c r="K94" s="41">
        <v>1461.1000000000001</v>
      </c>
      <c r="L94" s="41">
        <v>1461.07</v>
      </c>
      <c r="M94" s="41">
        <v>1461.0600000000002</v>
      </c>
      <c r="N94" s="41">
        <v>1461.09</v>
      </c>
      <c r="O94" s="41">
        <v>1461.1000000000001</v>
      </c>
      <c r="P94" s="41">
        <v>1461.05</v>
      </c>
      <c r="Q94" s="41">
        <v>1461.14</v>
      </c>
      <c r="R94" s="41">
        <v>1461.1900000000003</v>
      </c>
      <c r="S94" s="41">
        <v>1460.9000000000003</v>
      </c>
      <c r="T94" s="41">
        <v>1459.0800000000002</v>
      </c>
      <c r="U94" s="41">
        <v>1459.1500000000003</v>
      </c>
      <c r="V94" s="41">
        <v>1474.28</v>
      </c>
      <c r="W94" s="41">
        <v>1458.9800000000002</v>
      </c>
      <c r="X94" s="41">
        <v>1585.22</v>
      </c>
      <c r="Y94" s="41">
        <v>1515.9800000000002</v>
      </c>
    </row>
    <row r="95" spans="1:25" ht="15.75" customHeight="1">
      <c r="A95" s="40"/>
      <c r="B95" s="41"/>
      <c r="C95" s="41"/>
      <c r="D95" s="41"/>
      <c r="E95" s="41"/>
      <c r="F95" s="41"/>
      <c r="G95" s="41"/>
      <c r="H95" s="41"/>
      <c r="I95" s="41"/>
      <c r="J95" s="41"/>
      <c r="K95" s="41"/>
      <c r="L95" s="41"/>
      <c r="M95" s="41"/>
      <c r="N95" s="41"/>
      <c r="O95" s="41"/>
      <c r="P95" s="41"/>
      <c r="Q95" s="41"/>
      <c r="R95" s="41"/>
      <c r="S95" s="41"/>
      <c r="T95" s="41"/>
      <c r="U95" s="41"/>
      <c r="V95" s="41"/>
      <c r="W95" s="41"/>
      <c r="X95" s="41"/>
      <c r="Y95" s="41"/>
    </row>
    <row r="96" spans="1:25" ht="15.75" customHeight="1">
      <c r="A96" s="40"/>
      <c r="B96" s="41"/>
      <c r="C96" s="41"/>
      <c r="D96" s="41"/>
      <c r="E96" s="41"/>
      <c r="F96" s="41"/>
      <c r="G96" s="41"/>
      <c r="H96" s="41"/>
      <c r="I96" s="41"/>
      <c r="J96" s="41"/>
      <c r="K96" s="41"/>
      <c r="L96" s="41"/>
      <c r="M96" s="41"/>
      <c r="N96" s="41"/>
      <c r="O96" s="41"/>
      <c r="P96" s="41"/>
      <c r="Q96" s="41"/>
      <c r="R96" s="41"/>
      <c r="S96" s="41"/>
      <c r="T96" s="41"/>
      <c r="U96" s="41"/>
      <c r="V96" s="41"/>
      <c r="W96" s="41"/>
      <c r="X96" s="41"/>
      <c r="Y96" s="41"/>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9" t="s">
        <v>77</v>
      </c>
      <c r="B100" s="92" t="s">
        <v>78</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87" t="s">
        <v>79</v>
      </c>
      <c r="C102" s="87" t="s">
        <v>80</v>
      </c>
      <c r="D102" s="87" t="s">
        <v>81</v>
      </c>
      <c r="E102" s="87" t="s">
        <v>82</v>
      </c>
      <c r="F102" s="87" t="s">
        <v>83</v>
      </c>
      <c r="G102" s="87" t="s">
        <v>84</v>
      </c>
      <c r="H102" s="87" t="s">
        <v>85</v>
      </c>
      <c r="I102" s="87" t="s">
        <v>86</v>
      </c>
      <c r="J102" s="87" t="s">
        <v>87</v>
      </c>
      <c r="K102" s="87" t="s">
        <v>88</v>
      </c>
      <c r="L102" s="87" t="s">
        <v>89</v>
      </c>
      <c r="M102" s="87" t="s">
        <v>90</v>
      </c>
      <c r="N102" s="87" t="s">
        <v>91</v>
      </c>
      <c r="O102" s="87" t="s">
        <v>92</v>
      </c>
      <c r="P102" s="87" t="s">
        <v>93</v>
      </c>
      <c r="Q102" s="87" t="s">
        <v>94</v>
      </c>
      <c r="R102" s="87" t="s">
        <v>95</v>
      </c>
      <c r="S102" s="87" t="s">
        <v>96</v>
      </c>
      <c r="T102" s="87" t="s">
        <v>97</v>
      </c>
      <c r="U102" s="87" t="s">
        <v>98</v>
      </c>
      <c r="V102" s="87" t="s">
        <v>99</v>
      </c>
      <c r="W102" s="87" t="s">
        <v>100</v>
      </c>
      <c r="X102" s="87" t="s">
        <v>101</v>
      </c>
      <c r="Y102" s="87" t="s">
        <v>102</v>
      </c>
    </row>
    <row r="103" spans="1:25" ht="15.75" customHeight="1">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ustomHeight="1">
      <c r="A104" s="40">
        <f>A67</f>
        <v>44958</v>
      </c>
      <c r="B104" s="41">
        <v>1521.14</v>
      </c>
      <c r="C104" s="41">
        <v>1455.64</v>
      </c>
      <c r="D104" s="41">
        <v>1456.03</v>
      </c>
      <c r="E104" s="41">
        <v>1456.07</v>
      </c>
      <c r="F104" s="41">
        <v>1456.07</v>
      </c>
      <c r="G104" s="41">
        <v>1455.6500000000003</v>
      </c>
      <c r="H104" s="41">
        <v>1454.26</v>
      </c>
      <c r="I104" s="41">
        <v>1454.47</v>
      </c>
      <c r="J104" s="41">
        <v>1455.14</v>
      </c>
      <c r="K104" s="41">
        <v>1455.5200000000002</v>
      </c>
      <c r="L104" s="41">
        <v>1470.3799999999999</v>
      </c>
      <c r="M104" s="41">
        <v>1552.7300000000002</v>
      </c>
      <c r="N104" s="41">
        <v>1587.97</v>
      </c>
      <c r="O104" s="41">
        <v>1598.1900000000003</v>
      </c>
      <c r="P104" s="41">
        <v>1550.82</v>
      </c>
      <c r="Q104" s="41">
        <v>1553.51</v>
      </c>
      <c r="R104" s="41">
        <v>1532.3799999999999</v>
      </c>
      <c r="S104" s="41">
        <v>1567.32</v>
      </c>
      <c r="T104" s="41">
        <v>1454.4400000000003</v>
      </c>
      <c r="U104" s="41">
        <v>1454.4000000000003</v>
      </c>
      <c r="V104" s="41">
        <v>1454.39</v>
      </c>
      <c r="W104" s="41">
        <v>1454.07</v>
      </c>
      <c r="X104" s="41">
        <v>1679.28</v>
      </c>
      <c r="Y104" s="41">
        <v>1565.61</v>
      </c>
    </row>
    <row r="105" spans="1:25" ht="15.75" customHeight="1">
      <c r="A105" s="40">
        <f>A104+1</f>
        <v>44959</v>
      </c>
      <c r="B105" s="41">
        <v>1569.7300000000002</v>
      </c>
      <c r="C105" s="41">
        <v>1455.3</v>
      </c>
      <c r="D105" s="41">
        <v>1455.22</v>
      </c>
      <c r="E105" s="41">
        <v>1455.16</v>
      </c>
      <c r="F105" s="41">
        <v>1455.4400000000003</v>
      </c>
      <c r="G105" s="41">
        <v>1455.3500000000001</v>
      </c>
      <c r="H105" s="41">
        <v>1454.2300000000002</v>
      </c>
      <c r="I105" s="41">
        <v>1606.7500000000002</v>
      </c>
      <c r="J105" s="41">
        <v>1455.66</v>
      </c>
      <c r="K105" s="41">
        <v>1498.26</v>
      </c>
      <c r="L105" s="41">
        <v>1574.01</v>
      </c>
      <c r="M105" s="41">
        <v>1618.0000000000002</v>
      </c>
      <c r="N105" s="41">
        <v>1637.1700000000003</v>
      </c>
      <c r="O105" s="41">
        <v>1592.03</v>
      </c>
      <c r="P105" s="41">
        <v>1505.3100000000002</v>
      </c>
      <c r="Q105" s="41">
        <v>1512.9200000000003</v>
      </c>
      <c r="R105" s="41">
        <v>1495.01</v>
      </c>
      <c r="S105" s="41">
        <v>1560.2500000000002</v>
      </c>
      <c r="T105" s="41">
        <v>1454.01</v>
      </c>
      <c r="U105" s="41">
        <v>1454.0000000000002</v>
      </c>
      <c r="V105" s="41">
        <v>1453.95</v>
      </c>
      <c r="W105" s="41">
        <v>1454.01</v>
      </c>
      <c r="X105" s="41">
        <v>1673.5400000000002</v>
      </c>
      <c r="Y105" s="41">
        <v>1601.39</v>
      </c>
    </row>
    <row r="106" spans="1:25" ht="15.75" customHeight="1">
      <c r="A106" s="40">
        <f aca="true" t="shared" si="2" ref="A106:A134">A105+1</f>
        <v>44960</v>
      </c>
      <c r="B106" s="41">
        <v>1520.97</v>
      </c>
      <c r="C106" s="41">
        <v>1456.1900000000003</v>
      </c>
      <c r="D106" s="41">
        <v>1456.2100000000003</v>
      </c>
      <c r="E106" s="41">
        <v>1456.2</v>
      </c>
      <c r="F106" s="41">
        <v>1456.39</v>
      </c>
      <c r="G106" s="41">
        <v>1456.24</v>
      </c>
      <c r="H106" s="41">
        <v>1455.18</v>
      </c>
      <c r="I106" s="41">
        <v>1611.0600000000002</v>
      </c>
      <c r="J106" s="41">
        <v>1455.6500000000003</v>
      </c>
      <c r="K106" s="41">
        <v>1493.2300000000002</v>
      </c>
      <c r="L106" s="41">
        <v>1566.74</v>
      </c>
      <c r="M106" s="41">
        <v>1606.43</v>
      </c>
      <c r="N106" s="41">
        <v>1625.7500000000002</v>
      </c>
      <c r="O106" s="41">
        <v>1584.4400000000003</v>
      </c>
      <c r="P106" s="41">
        <v>1492.18</v>
      </c>
      <c r="Q106" s="41">
        <v>1503.9200000000003</v>
      </c>
      <c r="R106" s="41">
        <v>1488.6900000000003</v>
      </c>
      <c r="S106" s="41">
        <v>1557.0600000000002</v>
      </c>
      <c r="T106" s="41">
        <v>1453.97</v>
      </c>
      <c r="U106" s="41">
        <v>1453.9000000000003</v>
      </c>
      <c r="V106" s="41">
        <v>1453.8300000000002</v>
      </c>
      <c r="W106" s="41">
        <v>1453.5800000000002</v>
      </c>
      <c r="X106" s="41">
        <v>1677.34</v>
      </c>
      <c r="Y106" s="41">
        <v>1599.9000000000003</v>
      </c>
    </row>
    <row r="107" spans="1:25" ht="15.75" customHeight="1">
      <c r="A107" s="40">
        <f t="shared" si="2"/>
        <v>44961</v>
      </c>
      <c r="B107" s="41">
        <v>1516.2</v>
      </c>
      <c r="C107" s="41">
        <v>1455.93</v>
      </c>
      <c r="D107" s="41">
        <v>1456.0400000000002</v>
      </c>
      <c r="E107" s="41">
        <v>1456.05</v>
      </c>
      <c r="F107" s="41">
        <v>1455.97</v>
      </c>
      <c r="G107" s="41">
        <v>1455.9400000000003</v>
      </c>
      <c r="H107" s="41">
        <v>1454.41</v>
      </c>
      <c r="I107" s="41">
        <v>1531.2100000000003</v>
      </c>
      <c r="J107" s="41">
        <v>1455.2900000000002</v>
      </c>
      <c r="K107" s="41">
        <v>1455.4800000000002</v>
      </c>
      <c r="L107" s="41">
        <v>1455.5200000000002</v>
      </c>
      <c r="M107" s="41">
        <v>1474.8799999999999</v>
      </c>
      <c r="N107" s="41">
        <v>1455.43</v>
      </c>
      <c r="O107" s="41">
        <v>1455.47</v>
      </c>
      <c r="P107" s="41">
        <v>1455.47</v>
      </c>
      <c r="Q107" s="41">
        <v>1508.45</v>
      </c>
      <c r="R107" s="41">
        <v>1482.9200000000003</v>
      </c>
      <c r="S107" s="41">
        <v>1539.3700000000001</v>
      </c>
      <c r="T107" s="41">
        <v>1453.89</v>
      </c>
      <c r="U107" s="41">
        <v>1454.03</v>
      </c>
      <c r="V107" s="41">
        <v>1453.93</v>
      </c>
      <c r="W107" s="41">
        <v>1453.6500000000003</v>
      </c>
      <c r="X107" s="41">
        <v>1651.18</v>
      </c>
      <c r="Y107" s="41">
        <v>1522.8500000000001</v>
      </c>
    </row>
    <row r="108" spans="1:25" ht="15.75" customHeight="1">
      <c r="A108" s="40">
        <f t="shared" si="2"/>
        <v>44962</v>
      </c>
      <c r="B108" s="41">
        <v>1481.2500000000002</v>
      </c>
      <c r="C108" s="41">
        <v>1456.09</v>
      </c>
      <c r="D108" s="41">
        <v>1456.09</v>
      </c>
      <c r="E108" s="41">
        <v>1456.09</v>
      </c>
      <c r="F108" s="41">
        <v>1456.0600000000002</v>
      </c>
      <c r="G108" s="41">
        <v>1456.05</v>
      </c>
      <c r="H108" s="41">
        <v>1455.2</v>
      </c>
      <c r="I108" s="41">
        <v>1509.4400000000003</v>
      </c>
      <c r="J108" s="41">
        <v>1455.0200000000002</v>
      </c>
      <c r="K108" s="41">
        <v>1455.36</v>
      </c>
      <c r="L108" s="41">
        <v>1456.8</v>
      </c>
      <c r="M108" s="41">
        <v>1498.45</v>
      </c>
      <c r="N108" s="41">
        <v>1556.1900000000003</v>
      </c>
      <c r="O108" s="41">
        <v>1565.74</v>
      </c>
      <c r="P108" s="41">
        <v>1505.3300000000002</v>
      </c>
      <c r="Q108" s="41">
        <v>1549.74</v>
      </c>
      <c r="R108" s="41">
        <v>1548.6500000000003</v>
      </c>
      <c r="S108" s="41">
        <v>1548.6299999999999</v>
      </c>
      <c r="T108" s="41">
        <v>1453.91</v>
      </c>
      <c r="U108" s="41">
        <v>1453.89</v>
      </c>
      <c r="V108" s="41">
        <v>1453.78</v>
      </c>
      <c r="W108" s="41">
        <v>1453.7</v>
      </c>
      <c r="X108" s="41">
        <v>1634.24</v>
      </c>
      <c r="Y108" s="41">
        <v>1540.89</v>
      </c>
    </row>
    <row r="109" spans="1:25" ht="15.75" customHeight="1">
      <c r="A109" s="40">
        <f t="shared" si="2"/>
        <v>44963</v>
      </c>
      <c r="B109" s="41">
        <v>1499.72</v>
      </c>
      <c r="C109" s="41">
        <v>1456.1299999999999</v>
      </c>
      <c r="D109" s="41">
        <v>1456.14</v>
      </c>
      <c r="E109" s="41">
        <v>1456.1299999999999</v>
      </c>
      <c r="F109" s="41">
        <v>1456.1000000000001</v>
      </c>
      <c r="G109" s="41">
        <v>1456.0200000000002</v>
      </c>
      <c r="H109" s="41">
        <v>1454.4800000000002</v>
      </c>
      <c r="I109" s="41">
        <v>1568.6700000000003</v>
      </c>
      <c r="J109" s="41">
        <v>1455.4000000000003</v>
      </c>
      <c r="K109" s="41">
        <v>1468.59</v>
      </c>
      <c r="L109" s="41">
        <v>1538.32</v>
      </c>
      <c r="M109" s="41">
        <v>1572.2500000000002</v>
      </c>
      <c r="N109" s="41">
        <v>1589.76</v>
      </c>
      <c r="O109" s="41">
        <v>1551.36</v>
      </c>
      <c r="P109" s="41">
        <v>1470.7100000000003</v>
      </c>
      <c r="Q109" s="41">
        <v>1477.3</v>
      </c>
      <c r="R109" s="41">
        <v>1462.1900000000003</v>
      </c>
      <c r="S109" s="41">
        <v>1533.3799999999999</v>
      </c>
      <c r="T109" s="41">
        <v>1453.74</v>
      </c>
      <c r="U109" s="41">
        <v>1453.74</v>
      </c>
      <c r="V109" s="41">
        <v>1453.5000000000002</v>
      </c>
      <c r="W109" s="41">
        <v>1453.26</v>
      </c>
      <c r="X109" s="41">
        <v>1649.2</v>
      </c>
      <c r="Y109" s="41">
        <v>1530.14</v>
      </c>
    </row>
    <row r="110" spans="1:25" ht="15.75" customHeight="1">
      <c r="A110" s="40">
        <f t="shared" si="2"/>
        <v>44964</v>
      </c>
      <c r="B110" s="41">
        <v>1512.6200000000001</v>
      </c>
      <c r="C110" s="41">
        <v>1456.14</v>
      </c>
      <c r="D110" s="41">
        <v>1456.16</v>
      </c>
      <c r="E110" s="41">
        <v>1456.2700000000002</v>
      </c>
      <c r="F110" s="41">
        <v>1456.14</v>
      </c>
      <c r="G110" s="41">
        <v>1456.16</v>
      </c>
      <c r="H110" s="41">
        <v>1454.84</v>
      </c>
      <c r="I110" s="41">
        <v>1587.07</v>
      </c>
      <c r="J110" s="41">
        <v>1455.43</v>
      </c>
      <c r="K110" s="41">
        <v>1483.2</v>
      </c>
      <c r="L110" s="41">
        <v>1546.64</v>
      </c>
      <c r="M110" s="41">
        <v>1584.8100000000002</v>
      </c>
      <c r="N110" s="41">
        <v>1602.8</v>
      </c>
      <c r="O110" s="41">
        <v>1566.03</v>
      </c>
      <c r="P110" s="41">
        <v>1488.5600000000002</v>
      </c>
      <c r="Q110" s="41">
        <v>1495.55</v>
      </c>
      <c r="R110" s="41">
        <v>1481.51</v>
      </c>
      <c r="S110" s="41">
        <v>1549.39</v>
      </c>
      <c r="T110" s="41">
        <v>1454.2</v>
      </c>
      <c r="U110" s="41">
        <v>1454.1500000000003</v>
      </c>
      <c r="V110" s="41">
        <v>1454.01</v>
      </c>
      <c r="W110" s="41">
        <v>1453.91</v>
      </c>
      <c r="X110" s="41">
        <v>1654.28</v>
      </c>
      <c r="Y110" s="41">
        <v>1595.8700000000001</v>
      </c>
    </row>
    <row r="111" spans="1:25" ht="15.75" customHeight="1">
      <c r="A111" s="40">
        <f t="shared" si="2"/>
        <v>44965</v>
      </c>
      <c r="B111" s="41">
        <v>1512.6900000000003</v>
      </c>
      <c r="C111" s="41">
        <v>1456.0800000000002</v>
      </c>
      <c r="D111" s="41">
        <v>1455.97</v>
      </c>
      <c r="E111" s="41">
        <v>1456.1000000000001</v>
      </c>
      <c r="F111" s="41">
        <v>1456.0600000000002</v>
      </c>
      <c r="G111" s="41">
        <v>1455.99</v>
      </c>
      <c r="H111" s="41">
        <v>1454.1500000000003</v>
      </c>
      <c r="I111" s="41">
        <v>1454.7100000000003</v>
      </c>
      <c r="J111" s="41">
        <v>1455.2700000000002</v>
      </c>
      <c r="K111" s="41">
        <v>1455.57</v>
      </c>
      <c r="L111" s="41">
        <v>1542.26</v>
      </c>
      <c r="M111" s="41">
        <v>1617.1000000000001</v>
      </c>
      <c r="N111" s="41">
        <v>1666.9400000000003</v>
      </c>
      <c r="O111" s="41">
        <v>1679.8</v>
      </c>
      <c r="P111" s="41">
        <v>1629.01</v>
      </c>
      <c r="Q111" s="41">
        <v>1633.16</v>
      </c>
      <c r="R111" s="41">
        <v>1620.4000000000003</v>
      </c>
      <c r="S111" s="41">
        <v>1620.5800000000002</v>
      </c>
      <c r="T111" s="41">
        <v>1556.11</v>
      </c>
      <c r="U111" s="41">
        <v>1516.1700000000003</v>
      </c>
      <c r="V111" s="41">
        <v>1478.7700000000002</v>
      </c>
      <c r="W111" s="41">
        <v>1454.1900000000003</v>
      </c>
      <c r="X111" s="41">
        <v>1729.11</v>
      </c>
      <c r="Y111" s="41">
        <v>1631.51</v>
      </c>
    </row>
    <row r="112" spans="1:25" ht="15.75" customHeight="1">
      <c r="A112" s="40">
        <f t="shared" si="2"/>
        <v>44966</v>
      </c>
      <c r="B112" s="41">
        <v>1581.28</v>
      </c>
      <c r="C112" s="41">
        <v>1457.3100000000002</v>
      </c>
      <c r="D112" s="41">
        <v>1455.93</v>
      </c>
      <c r="E112" s="41">
        <v>1455.9400000000003</v>
      </c>
      <c r="F112" s="41">
        <v>1455.93</v>
      </c>
      <c r="G112" s="41">
        <v>1455.36</v>
      </c>
      <c r="H112" s="41">
        <v>1454.6200000000001</v>
      </c>
      <c r="I112" s="41">
        <v>1588.8300000000002</v>
      </c>
      <c r="J112" s="41">
        <v>1455.6200000000001</v>
      </c>
      <c r="K112" s="41">
        <v>1495.14</v>
      </c>
      <c r="L112" s="41">
        <v>1557.5000000000002</v>
      </c>
      <c r="M112" s="41">
        <v>1598.8</v>
      </c>
      <c r="N112" s="41">
        <v>1653.51</v>
      </c>
      <c r="O112" s="41">
        <v>1688.3799999999999</v>
      </c>
      <c r="P112" s="41">
        <v>1643.99</v>
      </c>
      <c r="Q112" s="41">
        <v>1653.36</v>
      </c>
      <c r="R112" s="41">
        <v>1637.09</v>
      </c>
      <c r="S112" s="41">
        <v>1630.1200000000001</v>
      </c>
      <c r="T112" s="41">
        <v>1546.7100000000003</v>
      </c>
      <c r="U112" s="41">
        <v>1505.0000000000002</v>
      </c>
      <c r="V112" s="41">
        <v>1454.0800000000002</v>
      </c>
      <c r="W112" s="41">
        <v>1453.6500000000003</v>
      </c>
      <c r="X112" s="41">
        <v>1723.16</v>
      </c>
      <c r="Y112" s="41">
        <v>1633.03</v>
      </c>
    </row>
    <row r="113" spans="1:25" ht="15.75" customHeight="1">
      <c r="A113" s="40">
        <f t="shared" si="2"/>
        <v>44967</v>
      </c>
      <c r="B113" s="41">
        <v>1592.18</v>
      </c>
      <c r="C113" s="41">
        <v>1468.0200000000002</v>
      </c>
      <c r="D113" s="41">
        <v>1455.91</v>
      </c>
      <c r="E113" s="41">
        <v>1455.89</v>
      </c>
      <c r="F113" s="41">
        <v>1455.8300000000002</v>
      </c>
      <c r="G113" s="41">
        <v>1455.5000000000002</v>
      </c>
      <c r="H113" s="41">
        <v>1454.4800000000002</v>
      </c>
      <c r="I113" s="41">
        <v>1635.8100000000002</v>
      </c>
      <c r="J113" s="41">
        <v>1455.41</v>
      </c>
      <c r="K113" s="41">
        <v>1519.09</v>
      </c>
      <c r="L113" s="41">
        <v>1599.6700000000003</v>
      </c>
      <c r="M113" s="41">
        <v>1632.86</v>
      </c>
      <c r="N113" s="41">
        <v>1698.9800000000002</v>
      </c>
      <c r="O113" s="41">
        <v>1706.9000000000003</v>
      </c>
      <c r="P113" s="41">
        <v>1649.0600000000002</v>
      </c>
      <c r="Q113" s="41">
        <v>1667.0800000000002</v>
      </c>
      <c r="R113" s="41">
        <v>1643.9800000000002</v>
      </c>
      <c r="S113" s="41">
        <v>1661.6500000000003</v>
      </c>
      <c r="T113" s="41">
        <v>1617.6700000000003</v>
      </c>
      <c r="U113" s="41">
        <v>1577.55</v>
      </c>
      <c r="V113" s="41">
        <v>1522.6500000000003</v>
      </c>
      <c r="W113" s="41">
        <v>1454.05</v>
      </c>
      <c r="X113" s="41">
        <v>1745.8</v>
      </c>
      <c r="Y113" s="41">
        <v>1710.2</v>
      </c>
    </row>
    <row r="114" spans="1:25" ht="15.75" customHeight="1">
      <c r="A114" s="40">
        <f t="shared" si="2"/>
        <v>44968</v>
      </c>
      <c r="B114" s="41">
        <v>1588.5400000000002</v>
      </c>
      <c r="C114" s="41">
        <v>1455.9000000000003</v>
      </c>
      <c r="D114" s="41">
        <v>1455.9200000000003</v>
      </c>
      <c r="E114" s="41">
        <v>1455.9200000000003</v>
      </c>
      <c r="F114" s="41">
        <v>1455.89</v>
      </c>
      <c r="G114" s="41">
        <v>1455.4200000000003</v>
      </c>
      <c r="H114" s="41">
        <v>1454.68</v>
      </c>
      <c r="I114" s="41">
        <v>1581.4400000000003</v>
      </c>
      <c r="J114" s="41">
        <v>1455.64</v>
      </c>
      <c r="K114" s="41">
        <v>1488.6000000000001</v>
      </c>
      <c r="L114" s="41">
        <v>1551.4600000000003</v>
      </c>
      <c r="M114" s="41">
        <v>1591.32</v>
      </c>
      <c r="N114" s="41">
        <v>1644.07</v>
      </c>
      <c r="O114" s="41">
        <v>1678.1299999999999</v>
      </c>
      <c r="P114" s="41">
        <v>1633.18</v>
      </c>
      <c r="Q114" s="41">
        <v>1642.97</v>
      </c>
      <c r="R114" s="41">
        <v>1629.1900000000003</v>
      </c>
      <c r="S114" s="41">
        <v>1628.41</v>
      </c>
      <c r="T114" s="41">
        <v>1543.6200000000001</v>
      </c>
      <c r="U114" s="41">
        <v>1502.1500000000003</v>
      </c>
      <c r="V114" s="41">
        <v>1454.26</v>
      </c>
      <c r="W114" s="41">
        <v>1454.1299999999999</v>
      </c>
      <c r="X114" s="41">
        <v>1711.28</v>
      </c>
      <c r="Y114" s="41">
        <v>1628.93</v>
      </c>
    </row>
    <row r="115" spans="1:25" ht="15.75" customHeight="1">
      <c r="A115" s="40">
        <f t="shared" si="2"/>
        <v>44969</v>
      </c>
      <c r="B115" s="41">
        <v>1612.24</v>
      </c>
      <c r="C115" s="41">
        <v>1475.3500000000001</v>
      </c>
      <c r="D115" s="41">
        <v>1456.03</v>
      </c>
      <c r="E115" s="41">
        <v>1456.05</v>
      </c>
      <c r="F115" s="41">
        <v>1456.0600000000002</v>
      </c>
      <c r="G115" s="41">
        <v>1456.0000000000002</v>
      </c>
      <c r="H115" s="41">
        <v>1477.36</v>
      </c>
      <c r="I115" s="41">
        <v>1646.6000000000001</v>
      </c>
      <c r="J115" s="41">
        <v>1472.01</v>
      </c>
      <c r="K115" s="41">
        <v>1462.7</v>
      </c>
      <c r="L115" s="41">
        <v>1455.5000000000002</v>
      </c>
      <c r="M115" s="41">
        <v>1481.0200000000002</v>
      </c>
      <c r="N115" s="41">
        <v>1534.6000000000001</v>
      </c>
      <c r="O115" s="41">
        <v>1547.7900000000002</v>
      </c>
      <c r="P115" s="41">
        <v>1513.8799999999999</v>
      </c>
      <c r="Q115" s="41">
        <v>1564.97</v>
      </c>
      <c r="R115" s="41">
        <v>1592.2700000000002</v>
      </c>
      <c r="S115" s="41">
        <v>1599.9200000000003</v>
      </c>
      <c r="T115" s="41">
        <v>1611.7100000000003</v>
      </c>
      <c r="U115" s="41">
        <v>1561.82</v>
      </c>
      <c r="V115" s="41">
        <v>1518.9400000000003</v>
      </c>
      <c r="W115" s="41">
        <v>1454.89</v>
      </c>
      <c r="X115" s="41">
        <v>1723.41</v>
      </c>
      <c r="Y115" s="41">
        <v>1647.49</v>
      </c>
    </row>
    <row r="116" spans="1:25" ht="15.75" customHeight="1">
      <c r="A116" s="40">
        <f t="shared" si="2"/>
        <v>44970</v>
      </c>
      <c r="B116" s="41">
        <v>1584.8700000000001</v>
      </c>
      <c r="C116" s="41">
        <v>1456.2</v>
      </c>
      <c r="D116" s="41">
        <v>1455.5000000000002</v>
      </c>
      <c r="E116" s="41">
        <v>1455.2100000000003</v>
      </c>
      <c r="F116" s="41">
        <v>1455.74</v>
      </c>
      <c r="G116" s="41">
        <v>1455.1900000000003</v>
      </c>
      <c r="H116" s="41">
        <v>1454.2900000000002</v>
      </c>
      <c r="I116" s="41">
        <v>1590.22</v>
      </c>
      <c r="J116" s="41">
        <v>1455.49</v>
      </c>
      <c r="K116" s="41">
        <v>1489.1000000000001</v>
      </c>
      <c r="L116" s="41">
        <v>1551.3300000000002</v>
      </c>
      <c r="M116" s="41">
        <v>1590.16</v>
      </c>
      <c r="N116" s="41">
        <v>1648.78</v>
      </c>
      <c r="O116" s="41">
        <v>1680.1200000000001</v>
      </c>
      <c r="P116" s="41">
        <v>1635.9600000000003</v>
      </c>
      <c r="Q116" s="41">
        <v>1647.5000000000002</v>
      </c>
      <c r="R116" s="41">
        <v>1636.09</v>
      </c>
      <c r="S116" s="41">
        <v>1621.4400000000003</v>
      </c>
      <c r="T116" s="41">
        <v>1548.0400000000002</v>
      </c>
      <c r="U116" s="41">
        <v>1497.32</v>
      </c>
      <c r="V116" s="41">
        <v>1453.6500000000003</v>
      </c>
      <c r="W116" s="41">
        <v>1453.4600000000003</v>
      </c>
      <c r="X116" s="41">
        <v>1730.6700000000003</v>
      </c>
      <c r="Y116" s="41">
        <v>1623.36</v>
      </c>
    </row>
    <row r="117" spans="1:25" ht="15.75" customHeight="1">
      <c r="A117" s="40">
        <f t="shared" si="2"/>
        <v>44971</v>
      </c>
      <c r="B117" s="41">
        <v>1616.49</v>
      </c>
      <c r="C117" s="41">
        <v>1500.3700000000001</v>
      </c>
      <c r="D117" s="41">
        <v>1455.2700000000002</v>
      </c>
      <c r="E117" s="41">
        <v>1455.2700000000002</v>
      </c>
      <c r="F117" s="41">
        <v>1455.18</v>
      </c>
      <c r="G117" s="41">
        <v>1455.6900000000003</v>
      </c>
      <c r="H117" s="41">
        <v>1454.28</v>
      </c>
      <c r="I117" s="41">
        <v>1615.3700000000001</v>
      </c>
      <c r="J117" s="41">
        <v>1455.28</v>
      </c>
      <c r="K117" s="41">
        <v>1455.4000000000003</v>
      </c>
      <c r="L117" s="41">
        <v>1455.2700000000002</v>
      </c>
      <c r="M117" s="41">
        <v>1502.5000000000002</v>
      </c>
      <c r="N117" s="41">
        <v>1552.7</v>
      </c>
      <c r="O117" s="41">
        <v>1568.1700000000003</v>
      </c>
      <c r="P117" s="41">
        <v>1494.5000000000002</v>
      </c>
      <c r="Q117" s="41">
        <v>1514.66</v>
      </c>
      <c r="R117" s="41">
        <v>1546.7300000000002</v>
      </c>
      <c r="S117" s="41">
        <v>1632.4400000000003</v>
      </c>
      <c r="T117" s="41">
        <v>1639.8799999999999</v>
      </c>
      <c r="U117" s="41">
        <v>1581.86</v>
      </c>
      <c r="V117" s="41">
        <v>1499.6500000000003</v>
      </c>
      <c r="W117" s="41">
        <v>1453.43</v>
      </c>
      <c r="X117" s="41">
        <v>1741.05</v>
      </c>
      <c r="Y117" s="41">
        <v>1645.3700000000001</v>
      </c>
    </row>
    <row r="118" spans="1:25" ht="15.75" customHeight="1">
      <c r="A118" s="40">
        <f t="shared" si="2"/>
        <v>44972</v>
      </c>
      <c r="B118" s="41">
        <v>1614.7</v>
      </c>
      <c r="C118" s="41">
        <v>1507.7300000000002</v>
      </c>
      <c r="D118" s="41">
        <v>1455.55</v>
      </c>
      <c r="E118" s="41">
        <v>1455.4600000000003</v>
      </c>
      <c r="F118" s="41">
        <v>1455.49</v>
      </c>
      <c r="G118" s="41">
        <v>1455.55</v>
      </c>
      <c r="H118" s="41">
        <v>1496.03</v>
      </c>
      <c r="I118" s="41">
        <v>1662.6200000000001</v>
      </c>
      <c r="J118" s="41">
        <v>1479.9000000000003</v>
      </c>
      <c r="K118" s="41">
        <v>1499.55</v>
      </c>
      <c r="L118" s="41">
        <v>1513.9800000000002</v>
      </c>
      <c r="M118" s="41">
        <v>1553.9600000000003</v>
      </c>
      <c r="N118" s="41">
        <v>1575.28</v>
      </c>
      <c r="O118" s="41">
        <v>1524.5600000000002</v>
      </c>
      <c r="P118" s="41">
        <v>1455.3</v>
      </c>
      <c r="Q118" s="41">
        <v>1524.53</v>
      </c>
      <c r="R118" s="41">
        <v>1533.39</v>
      </c>
      <c r="S118" s="41">
        <v>1584.4400000000003</v>
      </c>
      <c r="T118" s="41">
        <v>1622.41</v>
      </c>
      <c r="U118" s="41">
        <v>1575.07</v>
      </c>
      <c r="V118" s="41">
        <v>1477.01</v>
      </c>
      <c r="W118" s="41">
        <v>1453.9400000000003</v>
      </c>
      <c r="X118" s="41">
        <v>1727.05</v>
      </c>
      <c r="Y118" s="41">
        <v>1640.55</v>
      </c>
    </row>
    <row r="119" spans="1:25" ht="15.75" customHeight="1">
      <c r="A119" s="40">
        <f t="shared" si="2"/>
        <v>44973</v>
      </c>
      <c r="B119" s="41">
        <v>1613.95</v>
      </c>
      <c r="C119" s="41">
        <v>1490.3799999999999</v>
      </c>
      <c r="D119" s="41">
        <v>1455.61</v>
      </c>
      <c r="E119" s="41">
        <v>1456.07</v>
      </c>
      <c r="F119" s="41">
        <v>1456.0200000000002</v>
      </c>
      <c r="G119" s="41">
        <v>1455.5200000000002</v>
      </c>
      <c r="H119" s="41">
        <v>1454.7500000000002</v>
      </c>
      <c r="I119" s="41">
        <v>1640.9200000000003</v>
      </c>
      <c r="J119" s="41">
        <v>1461.2100000000003</v>
      </c>
      <c r="K119" s="41">
        <v>1540.49</v>
      </c>
      <c r="L119" s="41">
        <v>1618.0400000000002</v>
      </c>
      <c r="M119" s="41">
        <v>1648.86</v>
      </c>
      <c r="N119" s="41">
        <v>1691.8500000000001</v>
      </c>
      <c r="O119" s="41">
        <v>1699.24</v>
      </c>
      <c r="P119" s="41">
        <v>1633.1299999999999</v>
      </c>
      <c r="Q119" s="41">
        <v>1638.2100000000003</v>
      </c>
      <c r="R119" s="41">
        <v>1602.2300000000002</v>
      </c>
      <c r="S119" s="41">
        <v>1572.5200000000002</v>
      </c>
      <c r="T119" s="41">
        <v>1592.8</v>
      </c>
      <c r="U119" s="41">
        <v>1533.68</v>
      </c>
      <c r="V119" s="41">
        <v>1477.18</v>
      </c>
      <c r="W119" s="41">
        <v>1453.76</v>
      </c>
      <c r="X119" s="41">
        <v>1724.2</v>
      </c>
      <c r="Y119" s="41">
        <v>1672.4600000000003</v>
      </c>
    </row>
    <row r="120" spans="1:25" ht="15.75" customHeight="1">
      <c r="A120" s="40">
        <f t="shared" si="2"/>
        <v>44974</v>
      </c>
      <c r="B120" s="41">
        <v>1618.2900000000002</v>
      </c>
      <c r="C120" s="41">
        <v>1499.6700000000003</v>
      </c>
      <c r="D120" s="41">
        <v>1455.5800000000002</v>
      </c>
      <c r="E120" s="41">
        <v>1455.61</v>
      </c>
      <c r="F120" s="41">
        <v>1455.57</v>
      </c>
      <c r="G120" s="41">
        <v>1455.45</v>
      </c>
      <c r="H120" s="41">
        <v>1459.2300000000002</v>
      </c>
      <c r="I120" s="41">
        <v>1649.2300000000002</v>
      </c>
      <c r="J120" s="41">
        <v>1462.4600000000003</v>
      </c>
      <c r="K120" s="41">
        <v>1541.6000000000001</v>
      </c>
      <c r="L120" s="41">
        <v>1618.8500000000001</v>
      </c>
      <c r="M120" s="41">
        <v>1650.53</v>
      </c>
      <c r="N120" s="41">
        <v>1692.95</v>
      </c>
      <c r="O120" s="41">
        <v>1703.7500000000002</v>
      </c>
      <c r="P120" s="41">
        <v>1639.1200000000001</v>
      </c>
      <c r="Q120" s="41">
        <v>1647.61</v>
      </c>
      <c r="R120" s="41">
        <v>1608.9600000000003</v>
      </c>
      <c r="S120" s="41">
        <v>1573.9000000000003</v>
      </c>
      <c r="T120" s="41">
        <v>1604.0800000000002</v>
      </c>
      <c r="U120" s="41">
        <v>1542.1500000000003</v>
      </c>
      <c r="V120" s="41">
        <v>1485.3300000000002</v>
      </c>
      <c r="W120" s="41">
        <v>1453.3</v>
      </c>
      <c r="X120" s="41">
        <v>1733.3</v>
      </c>
      <c r="Y120" s="41">
        <v>1678.8100000000002</v>
      </c>
    </row>
    <row r="121" spans="1:25" ht="15.75" customHeight="1">
      <c r="A121" s="40">
        <f t="shared" si="2"/>
        <v>44975</v>
      </c>
      <c r="B121" s="41">
        <v>1618.95</v>
      </c>
      <c r="C121" s="41">
        <v>1503.3300000000002</v>
      </c>
      <c r="D121" s="41">
        <v>1455.5800000000002</v>
      </c>
      <c r="E121" s="41">
        <v>1455.4800000000002</v>
      </c>
      <c r="F121" s="41">
        <v>1455.45</v>
      </c>
      <c r="G121" s="41">
        <v>1455.76</v>
      </c>
      <c r="H121" s="41">
        <v>1487.6900000000003</v>
      </c>
      <c r="I121" s="41">
        <v>1651.8100000000002</v>
      </c>
      <c r="J121" s="41">
        <v>1469.28</v>
      </c>
      <c r="K121" s="41">
        <v>1506.95</v>
      </c>
      <c r="L121" s="41">
        <v>1538.39</v>
      </c>
      <c r="M121" s="41">
        <v>1492.1200000000001</v>
      </c>
      <c r="N121" s="41">
        <v>1526.1500000000003</v>
      </c>
      <c r="O121" s="41">
        <v>1459.1000000000001</v>
      </c>
      <c r="P121" s="41">
        <v>1454.78</v>
      </c>
      <c r="Q121" s="41">
        <v>1454.8700000000001</v>
      </c>
      <c r="R121" s="41">
        <v>1455.0400000000002</v>
      </c>
      <c r="S121" s="41">
        <v>1514.05</v>
      </c>
      <c r="T121" s="41">
        <v>1555.6000000000001</v>
      </c>
      <c r="U121" s="41">
        <v>1503.24</v>
      </c>
      <c r="V121" s="41">
        <v>1453.5600000000002</v>
      </c>
      <c r="W121" s="41">
        <v>1453.2100000000003</v>
      </c>
      <c r="X121" s="41">
        <v>1675.55</v>
      </c>
      <c r="Y121" s="41">
        <v>1610.34</v>
      </c>
    </row>
    <row r="122" spans="1:25" ht="15.75" customHeight="1">
      <c r="A122" s="40">
        <f t="shared" si="2"/>
        <v>44976</v>
      </c>
      <c r="B122" s="41">
        <v>1562.18</v>
      </c>
      <c r="C122" s="41">
        <v>1455.5000000000002</v>
      </c>
      <c r="D122" s="41">
        <v>1455.24</v>
      </c>
      <c r="E122" s="41">
        <v>1455.9800000000002</v>
      </c>
      <c r="F122" s="41">
        <v>1455.9600000000003</v>
      </c>
      <c r="G122" s="41">
        <v>1455.9600000000003</v>
      </c>
      <c r="H122" s="41">
        <v>1455.1700000000003</v>
      </c>
      <c r="I122" s="41">
        <v>1522.5400000000002</v>
      </c>
      <c r="J122" s="41">
        <v>1454.45</v>
      </c>
      <c r="K122" s="41">
        <v>1495.74</v>
      </c>
      <c r="L122" s="41">
        <v>1470.2900000000002</v>
      </c>
      <c r="M122" s="41">
        <v>1454.8100000000002</v>
      </c>
      <c r="N122" s="41">
        <v>1491.0400000000002</v>
      </c>
      <c r="O122" s="41">
        <v>1467.6000000000001</v>
      </c>
      <c r="P122" s="41">
        <v>1455.0000000000002</v>
      </c>
      <c r="Q122" s="41">
        <v>1527.1299999999999</v>
      </c>
      <c r="R122" s="41">
        <v>1482.24</v>
      </c>
      <c r="S122" s="41">
        <v>1474.1200000000001</v>
      </c>
      <c r="T122" s="41">
        <v>1500.7700000000002</v>
      </c>
      <c r="U122" s="41">
        <v>1477.86</v>
      </c>
      <c r="V122" s="41">
        <v>1453.53</v>
      </c>
      <c r="W122" s="41">
        <v>1453.49</v>
      </c>
      <c r="X122" s="41">
        <v>1690.9600000000003</v>
      </c>
      <c r="Y122" s="41">
        <v>1573.7500000000002</v>
      </c>
    </row>
    <row r="123" spans="1:25" ht="15.75" customHeight="1">
      <c r="A123" s="40">
        <f t="shared" si="2"/>
        <v>44977</v>
      </c>
      <c r="B123" s="41">
        <v>1514.57</v>
      </c>
      <c r="C123" s="41">
        <v>1455.24</v>
      </c>
      <c r="D123" s="41">
        <v>1455.2500000000002</v>
      </c>
      <c r="E123" s="41">
        <v>1455.2</v>
      </c>
      <c r="F123" s="41">
        <v>1455.22</v>
      </c>
      <c r="G123" s="41">
        <v>1455.3300000000002</v>
      </c>
      <c r="H123" s="41">
        <v>1452.5200000000002</v>
      </c>
      <c r="I123" s="41">
        <v>1495.1200000000001</v>
      </c>
      <c r="J123" s="41">
        <v>1452.9400000000003</v>
      </c>
      <c r="K123" s="41">
        <v>1452.7300000000002</v>
      </c>
      <c r="L123" s="41">
        <v>1452.61</v>
      </c>
      <c r="M123" s="41">
        <v>1452.2</v>
      </c>
      <c r="N123" s="41">
        <v>1452.66</v>
      </c>
      <c r="O123" s="41">
        <v>1452.6299999999999</v>
      </c>
      <c r="P123" s="41">
        <v>1452.61</v>
      </c>
      <c r="Q123" s="41">
        <v>1452.8</v>
      </c>
      <c r="R123" s="41">
        <v>1454.05</v>
      </c>
      <c r="S123" s="41">
        <v>1454.53</v>
      </c>
      <c r="T123" s="41">
        <v>1451.9400000000003</v>
      </c>
      <c r="U123" s="41">
        <v>1451.16</v>
      </c>
      <c r="V123" s="41">
        <v>1450.8700000000001</v>
      </c>
      <c r="W123" s="41">
        <v>1450.7700000000002</v>
      </c>
      <c r="X123" s="41">
        <v>1646.2300000000002</v>
      </c>
      <c r="Y123" s="41">
        <v>1547.2700000000002</v>
      </c>
    </row>
    <row r="124" spans="1:25" ht="15.75" customHeight="1">
      <c r="A124" s="40">
        <f t="shared" si="2"/>
        <v>44978</v>
      </c>
      <c r="B124" s="41">
        <v>1529.05</v>
      </c>
      <c r="C124" s="41">
        <v>1455.26</v>
      </c>
      <c r="D124" s="41">
        <v>1455.26</v>
      </c>
      <c r="E124" s="41">
        <v>1455.2</v>
      </c>
      <c r="F124" s="41">
        <v>1455.2</v>
      </c>
      <c r="G124" s="41">
        <v>1455.16</v>
      </c>
      <c r="H124" s="41">
        <v>1452.28</v>
      </c>
      <c r="I124" s="41">
        <v>1515.2300000000002</v>
      </c>
      <c r="J124" s="41">
        <v>1452.68</v>
      </c>
      <c r="K124" s="41">
        <v>1452.3100000000002</v>
      </c>
      <c r="L124" s="41">
        <v>1452.11</v>
      </c>
      <c r="M124" s="41">
        <v>1451.8100000000002</v>
      </c>
      <c r="N124" s="41">
        <v>1452.34</v>
      </c>
      <c r="O124" s="41">
        <v>1452.3300000000002</v>
      </c>
      <c r="P124" s="41">
        <v>1451.9600000000003</v>
      </c>
      <c r="Q124" s="41">
        <v>1473.95</v>
      </c>
      <c r="R124" s="41">
        <v>1453.9400000000003</v>
      </c>
      <c r="S124" s="41">
        <v>1454.3100000000002</v>
      </c>
      <c r="T124" s="41">
        <v>1451.84</v>
      </c>
      <c r="U124" s="41">
        <v>1451.03</v>
      </c>
      <c r="V124" s="41">
        <v>1450.9000000000003</v>
      </c>
      <c r="W124" s="41">
        <v>1450.8799999999999</v>
      </c>
      <c r="X124" s="41">
        <v>1656.68</v>
      </c>
      <c r="Y124" s="41">
        <v>1565.2</v>
      </c>
    </row>
    <row r="125" spans="1:25" ht="15.75" customHeight="1">
      <c r="A125" s="40">
        <f t="shared" si="2"/>
        <v>44979</v>
      </c>
      <c r="B125" s="41">
        <v>1529.1900000000003</v>
      </c>
      <c r="C125" s="41">
        <v>1455.2500000000002</v>
      </c>
      <c r="D125" s="41">
        <v>1455.2100000000003</v>
      </c>
      <c r="E125" s="41">
        <v>1455.16</v>
      </c>
      <c r="F125" s="41">
        <v>1455.2</v>
      </c>
      <c r="G125" s="41">
        <v>1455.22</v>
      </c>
      <c r="H125" s="41">
        <v>1452.5600000000002</v>
      </c>
      <c r="I125" s="41">
        <v>1515.39</v>
      </c>
      <c r="J125" s="41">
        <v>1452.8700000000001</v>
      </c>
      <c r="K125" s="41">
        <v>1452.7300000000002</v>
      </c>
      <c r="L125" s="41">
        <v>1452.2</v>
      </c>
      <c r="M125" s="41">
        <v>1452.43</v>
      </c>
      <c r="N125" s="41">
        <v>1452.3500000000001</v>
      </c>
      <c r="O125" s="41">
        <v>1452.3100000000002</v>
      </c>
      <c r="P125" s="41">
        <v>1452.59</v>
      </c>
      <c r="Q125" s="41">
        <v>1478.51</v>
      </c>
      <c r="R125" s="41">
        <v>1453.3799999999999</v>
      </c>
      <c r="S125" s="41">
        <v>1454.2100000000003</v>
      </c>
      <c r="T125" s="41">
        <v>1451.49</v>
      </c>
      <c r="U125" s="41">
        <v>1450.97</v>
      </c>
      <c r="V125" s="41">
        <v>1450.8100000000002</v>
      </c>
      <c r="W125" s="41">
        <v>1449.8700000000001</v>
      </c>
      <c r="X125" s="41">
        <v>1660.22</v>
      </c>
      <c r="Y125" s="41">
        <v>1567.1500000000003</v>
      </c>
    </row>
    <row r="126" spans="1:25" ht="15.75" customHeight="1">
      <c r="A126" s="40">
        <f t="shared" si="2"/>
        <v>44980</v>
      </c>
      <c r="B126" s="41">
        <v>1582.7300000000002</v>
      </c>
      <c r="C126" s="41">
        <v>1465.0200000000002</v>
      </c>
      <c r="D126" s="41">
        <v>1455.5000000000002</v>
      </c>
      <c r="E126" s="41">
        <v>1455.9600000000003</v>
      </c>
      <c r="F126" s="41">
        <v>1455.9200000000003</v>
      </c>
      <c r="G126" s="41">
        <v>1455.8100000000002</v>
      </c>
      <c r="H126" s="41">
        <v>1454.2500000000002</v>
      </c>
      <c r="I126" s="41">
        <v>1594.68</v>
      </c>
      <c r="J126" s="41">
        <v>1454.9400000000003</v>
      </c>
      <c r="K126" s="41">
        <v>1514.39</v>
      </c>
      <c r="L126" s="41">
        <v>1494.95</v>
      </c>
      <c r="M126" s="41">
        <v>1465.28</v>
      </c>
      <c r="N126" s="41">
        <v>1518.1700000000003</v>
      </c>
      <c r="O126" s="41">
        <v>1494.59</v>
      </c>
      <c r="P126" s="41">
        <v>1454.8</v>
      </c>
      <c r="Q126" s="41">
        <v>1550.74</v>
      </c>
      <c r="R126" s="41">
        <v>1507.7500000000002</v>
      </c>
      <c r="S126" s="41">
        <v>1500.82</v>
      </c>
      <c r="T126" s="41">
        <v>1543.9800000000002</v>
      </c>
      <c r="U126" s="41">
        <v>1516.2900000000002</v>
      </c>
      <c r="V126" s="41">
        <v>1453.7</v>
      </c>
      <c r="W126" s="41">
        <v>1453.5000000000002</v>
      </c>
      <c r="X126" s="41">
        <v>1721.9600000000003</v>
      </c>
      <c r="Y126" s="41">
        <v>1619.68</v>
      </c>
    </row>
    <row r="127" spans="1:25" ht="15.75" customHeight="1">
      <c r="A127" s="40">
        <f t="shared" si="2"/>
        <v>44981</v>
      </c>
      <c r="B127" s="41">
        <v>1564.05</v>
      </c>
      <c r="C127" s="41">
        <v>1455.82</v>
      </c>
      <c r="D127" s="41">
        <v>1455.95</v>
      </c>
      <c r="E127" s="41">
        <v>1455.99</v>
      </c>
      <c r="F127" s="41">
        <v>1455.95</v>
      </c>
      <c r="G127" s="41">
        <v>1455.7900000000002</v>
      </c>
      <c r="H127" s="41">
        <v>1454.57</v>
      </c>
      <c r="I127" s="41">
        <v>1454.59</v>
      </c>
      <c r="J127" s="41">
        <v>1454.9000000000003</v>
      </c>
      <c r="K127" s="41">
        <v>1455.2</v>
      </c>
      <c r="L127" s="41">
        <v>1455.1700000000003</v>
      </c>
      <c r="M127" s="41">
        <v>1455.1500000000003</v>
      </c>
      <c r="N127" s="41">
        <v>1455.0800000000002</v>
      </c>
      <c r="O127" s="41">
        <v>1455.1000000000001</v>
      </c>
      <c r="P127" s="41">
        <v>1455.0000000000002</v>
      </c>
      <c r="Q127" s="41">
        <v>1454.99</v>
      </c>
      <c r="R127" s="41">
        <v>1455.2100000000003</v>
      </c>
      <c r="S127" s="41">
        <v>1455.1500000000003</v>
      </c>
      <c r="T127" s="41">
        <v>1453.2700000000002</v>
      </c>
      <c r="U127" s="41">
        <v>1453.2</v>
      </c>
      <c r="V127" s="41">
        <v>1453.2100000000003</v>
      </c>
      <c r="W127" s="41">
        <v>1452.86</v>
      </c>
      <c r="X127" s="41">
        <v>1618.28</v>
      </c>
      <c r="Y127" s="41">
        <v>1534.3500000000001</v>
      </c>
    </row>
    <row r="128" spans="1:25" ht="15.75" customHeight="1">
      <c r="A128" s="40">
        <f t="shared" si="2"/>
        <v>44982</v>
      </c>
      <c r="B128" s="41">
        <v>1460.84</v>
      </c>
      <c r="C128" s="41">
        <v>1455.9200000000003</v>
      </c>
      <c r="D128" s="41">
        <v>1455.9800000000002</v>
      </c>
      <c r="E128" s="41">
        <v>1455.99</v>
      </c>
      <c r="F128" s="41">
        <v>1455.97</v>
      </c>
      <c r="G128" s="41">
        <v>1455.8700000000001</v>
      </c>
      <c r="H128" s="41">
        <v>1454.8300000000002</v>
      </c>
      <c r="I128" s="41">
        <v>1454.6500000000003</v>
      </c>
      <c r="J128" s="41">
        <v>1454.89</v>
      </c>
      <c r="K128" s="41">
        <v>1455.1900000000003</v>
      </c>
      <c r="L128" s="41">
        <v>1454.9800000000002</v>
      </c>
      <c r="M128" s="41">
        <v>1454.9000000000003</v>
      </c>
      <c r="N128" s="41">
        <v>1454.8500000000001</v>
      </c>
      <c r="O128" s="41">
        <v>1454.93</v>
      </c>
      <c r="P128" s="41">
        <v>1455.05</v>
      </c>
      <c r="Q128" s="41">
        <v>1455.18</v>
      </c>
      <c r="R128" s="41">
        <v>1455.24</v>
      </c>
      <c r="S128" s="41">
        <v>1455.22</v>
      </c>
      <c r="T128" s="41">
        <v>1453.43</v>
      </c>
      <c r="U128" s="41">
        <v>1453.4200000000003</v>
      </c>
      <c r="V128" s="41">
        <v>1453.5000000000002</v>
      </c>
      <c r="W128" s="41">
        <v>1453.1500000000003</v>
      </c>
      <c r="X128" s="41">
        <v>1619.49</v>
      </c>
      <c r="Y128" s="41">
        <v>1555.41</v>
      </c>
    </row>
    <row r="129" spans="1:25" ht="15.75" customHeight="1">
      <c r="A129" s="40">
        <f t="shared" si="2"/>
        <v>44983</v>
      </c>
      <c r="B129" s="41">
        <v>1471.64</v>
      </c>
      <c r="C129" s="41">
        <v>1455.5400000000002</v>
      </c>
      <c r="D129" s="41">
        <v>1456.07</v>
      </c>
      <c r="E129" s="41">
        <v>1456.0600000000002</v>
      </c>
      <c r="F129" s="41">
        <v>1456.0200000000002</v>
      </c>
      <c r="G129" s="41">
        <v>1456.01</v>
      </c>
      <c r="H129" s="41">
        <v>1455.0600000000002</v>
      </c>
      <c r="I129" s="41">
        <v>1455.24</v>
      </c>
      <c r="J129" s="41">
        <v>1454.9600000000003</v>
      </c>
      <c r="K129" s="41">
        <v>1454.9800000000002</v>
      </c>
      <c r="L129" s="41">
        <v>1454.8500000000001</v>
      </c>
      <c r="M129" s="41">
        <v>1454.55</v>
      </c>
      <c r="N129" s="41">
        <v>1454.6000000000001</v>
      </c>
      <c r="O129" s="41">
        <v>1454.5800000000002</v>
      </c>
      <c r="P129" s="41">
        <v>1454.6200000000001</v>
      </c>
      <c r="Q129" s="41">
        <v>1455.0000000000002</v>
      </c>
      <c r="R129" s="41">
        <v>1455.18</v>
      </c>
      <c r="S129" s="41">
        <v>1455.1200000000001</v>
      </c>
      <c r="T129" s="41">
        <v>1453.3700000000001</v>
      </c>
      <c r="U129" s="41">
        <v>1453.61</v>
      </c>
      <c r="V129" s="41">
        <v>1453.5200000000002</v>
      </c>
      <c r="W129" s="41">
        <v>1453.11</v>
      </c>
      <c r="X129" s="41">
        <v>1576.5000000000002</v>
      </c>
      <c r="Y129" s="41">
        <v>1499.53</v>
      </c>
    </row>
    <row r="130" spans="1:25" ht="15.75" customHeight="1">
      <c r="A130" s="40">
        <f t="shared" si="2"/>
        <v>44984</v>
      </c>
      <c r="B130" s="41">
        <v>1468.3</v>
      </c>
      <c r="C130" s="41">
        <v>1456.01</v>
      </c>
      <c r="D130" s="41">
        <v>1456.0400000000002</v>
      </c>
      <c r="E130" s="41">
        <v>1455.9600000000003</v>
      </c>
      <c r="F130" s="41">
        <v>1455.8500000000001</v>
      </c>
      <c r="G130" s="41">
        <v>1455.6500000000003</v>
      </c>
      <c r="H130" s="41">
        <v>1454.9000000000003</v>
      </c>
      <c r="I130" s="41">
        <v>1455.41</v>
      </c>
      <c r="J130" s="41">
        <v>1455.05</v>
      </c>
      <c r="K130" s="41">
        <v>1455.09</v>
      </c>
      <c r="L130" s="41">
        <v>1455.11</v>
      </c>
      <c r="M130" s="41">
        <v>1455.07</v>
      </c>
      <c r="N130" s="41">
        <v>1455.05</v>
      </c>
      <c r="O130" s="41">
        <v>1455.0800000000002</v>
      </c>
      <c r="P130" s="41">
        <v>1455.03</v>
      </c>
      <c r="Q130" s="41">
        <v>1455.16</v>
      </c>
      <c r="R130" s="41">
        <v>1455.1299999999999</v>
      </c>
      <c r="S130" s="41">
        <v>1455.66</v>
      </c>
      <c r="T130" s="41">
        <v>1454.05</v>
      </c>
      <c r="U130" s="41">
        <v>1453.99</v>
      </c>
      <c r="V130" s="41">
        <v>1454.03</v>
      </c>
      <c r="W130" s="41">
        <v>1453.89</v>
      </c>
      <c r="X130" s="41">
        <v>1576.1500000000003</v>
      </c>
      <c r="Y130" s="41">
        <v>1510.39</v>
      </c>
    </row>
    <row r="131" spans="1:25" ht="15.75" customHeight="1">
      <c r="A131" s="40">
        <f t="shared" si="2"/>
        <v>44985</v>
      </c>
      <c r="B131" s="41">
        <v>1468.78</v>
      </c>
      <c r="C131" s="41">
        <v>1456.3300000000002</v>
      </c>
      <c r="D131" s="41">
        <v>1456.3500000000001</v>
      </c>
      <c r="E131" s="41">
        <v>1456.3300000000002</v>
      </c>
      <c r="F131" s="41">
        <v>1456.26</v>
      </c>
      <c r="G131" s="41">
        <v>1456.0800000000002</v>
      </c>
      <c r="H131" s="41">
        <v>1454.78</v>
      </c>
      <c r="I131" s="41">
        <v>1455.1299999999999</v>
      </c>
      <c r="J131" s="41">
        <v>1455.6500000000003</v>
      </c>
      <c r="K131" s="41">
        <v>1455.6000000000001</v>
      </c>
      <c r="L131" s="41">
        <v>1455.57</v>
      </c>
      <c r="M131" s="41">
        <v>1455.5600000000002</v>
      </c>
      <c r="N131" s="41">
        <v>1455.59</v>
      </c>
      <c r="O131" s="41">
        <v>1455.6000000000001</v>
      </c>
      <c r="P131" s="41">
        <v>1455.55</v>
      </c>
      <c r="Q131" s="41">
        <v>1455.64</v>
      </c>
      <c r="R131" s="41">
        <v>1455.6900000000003</v>
      </c>
      <c r="S131" s="41">
        <v>1455.4000000000003</v>
      </c>
      <c r="T131" s="41">
        <v>1453.5800000000002</v>
      </c>
      <c r="U131" s="41">
        <v>1453.6500000000003</v>
      </c>
      <c r="V131" s="41">
        <v>1453.6200000000001</v>
      </c>
      <c r="W131" s="41">
        <v>1453.4800000000002</v>
      </c>
      <c r="X131" s="41">
        <v>1579.72</v>
      </c>
      <c r="Y131" s="41">
        <v>1510.4800000000002</v>
      </c>
    </row>
    <row r="132" spans="1:25" ht="15.75" customHeight="1">
      <c r="A132" s="40"/>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row>
    <row r="133" spans="1:25" ht="15.75" customHeight="1">
      <c r="A133" s="40"/>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9" t="s">
        <v>77</v>
      </c>
      <c r="B137" s="92" t="s">
        <v>78</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87" t="s">
        <v>79</v>
      </c>
      <c r="C139" s="87" t="s">
        <v>80</v>
      </c>
      <c r="D139" s="87" t="s">
        <v>81</v>
      </c>
      <c r="E139" s="87" t="s">
        <v>82</v>
      </c>
      <c r="F139" s="87" t="s">
        <v>83</v>
      </c>
      <c r="G139" s="87" t="s">
        <v>84</v>
      </c>
      <c r="H139" s="87" t="s">
        <v>85</v>
      </c>
      <c r="I139" s="87" t="s">
        <v>86</v>
      </c>
      <c r="J139" s="87" t="s">
        <v>87</v>
      </c>
      <c r="K139" s="87" t="s">
        <v>88</v>
      </c>
      <c r="L139" s="87" t="s">
        <v>89</v>
      </c>
      <c r="M139" s="87" t="s">
        <v>90</v>
      </c>
      <c r="N139" s="87" t="s">
        <v>91</v>
      </c>
      <c r="O139" s="87" t="s">
        <v>92</v>
      </c>
      <c r="P139" s="87" t="s">
        <v>93</v>
      </c>
      <c r="Q139" s="87" t="s">
        <v>94</v>
      </c>
      <c r="R139" s="87" t="s">
        <v>95</v>
      </c>
      <c r="S139" s="87" t="s">
        <v>96</v>
      </c>
      <c r="T139" s="87" t="s">
        <v>97</v>
      </c>
      <c r="U139" s="87" t="s">
        <v>98</v>
      </c>
      <c r="V139" s="87" t="s">
        <v>99</v>
      </c>
      <c r="W139" s="87" t="s">
        <v>100</v>
      </c>
      <c r="X139" s="87" t="s">
        <v>101</v>
      </c>
      <c r="Y139" s="87" t="s">
        <v>102</v>
      </c>
    </row>
    <row r="140" spans="1:25" ht="15.75" customHeight="1">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ustomHeight="1">
      <c r="A141" s="40">
        <f>A104</f>
        <v>44958</v>
      </c>
      <c r="B141" s="41">
        <v>1915.04</v>
      </c>
      <c r="C141" s="41">
        <v>1849.54</v>
      </c>
      <c r="D141" s="41">
        <v>1849.9299999999998</v>
      </c>
      <c r="E141" s="41">
        <v>1849.9699999999998</v>
      </c>
      <c r="F141" s="41">
        <v>1849.9699999999998</v>
      </c>
      <c r="G141" s="41">
        <v>1849.5500000000002</v>
      </c>
      <c r="H141" s="41">
        <v>1848.1599999999999</v>
      </c>
      <c r="I141" s="41">
        <v>1848.37</v>
      </c>
      <c r="J141" s="41">
        <v>1849.04</v>
      </c>
      <c r="K141" s="41">
        <v>1849.42</v>
      </c>
      <c r="L141" s="41">
        <v>1864.2799999999997</v>
      </c>
      <c r="M141" s="41">
        <v>1946.63</v>
      </c>
      <c r="N141" s="41">
        <v>1981.87</v>
      </c>
      <c r="O141" s="41">
        <v>1992.0900000000001</v>
      </c>
      <c r="P141" s="41">
        <v>1944.7199999999998</v>
      </c>
      <c r="Q141" s="41">
        <v>1947.4099999999999</v>
      </c>
      <c r="R141" s="41">
        <v>1926.2799999999997</v>
      </c>
      <c r="S141" s="41">
        <v>1961.2199999999998</v>
      </c>
      <c r="T141" s="41">
        <v>1848.3400000000001</v>
      </c>
      <c r="U141" s="41">
        <v>1848.3000000000002</v>
      </c>
      <c r="V141" s="41">
        <v>1848.29</v>
      </c>
      <c r="W141" s="41">
        <v>1847.9699999999998</v>
      </c>
      <c r="X141" s="41">
        <v>2073.18</v>
      </c>
      <c r="Y141" s="41">
        <v>1959.5099999999998</v>
      </c>
    </row>
    <row r="142" spans="1:25" ht="15.75" customHeight="1">
      <c r="A142" s="40">
        <f>A141+1</f>
        <v>44959</v>
      </c>
      <c r="B142" s="41">
        <v>1963.63</v>
      </c>
      <c r="C142" s="41">
        <v>1849.1999999999998</v>
      </c>
      <c r="D142" s="41">
        <v>1849.12</v>
      </c>
      <c r="E142" s="41">
        <v>1849.06</v>
      </c>
      <c r="F142" s="41">
        <v>1849.3400000000001</v>
      </c>
      <c r="G142" s="41">
        <v>1849.25</v>
      </c>
      <c r="H142" s="41">
        <v>1848.13</v>
      </c>
      <c r="I142" s="41">
        <v>2000.65</v>
      </c>
      <c r="J142" s="41">
        <v>1849.56</v>
      </c>
      <c r="K142" s="41">
        <v>1892.1599999999999</v>
      </c>
      <c r="L142" s="41">
        <v>1967.9099999999999</v>
      </c>
      <c r="M142" s="41">
        <v>2011.9</v>
      </c>
      <c r="N142" s="41">
        <v>2031.0700000000002</v>
      </c>
      <c r="O142" s="41">
        <v>1985.9299999999998</v>
      </c>
      <c r="P142" s="41">
        <v>1899.21</v>
      </c>
      <c r="Q142" s="41">
        <v>1906.8200000000002</v>
      </c>
      <c r="R142" s="41">
        <v>1888.9099999999999</v>
      </c>
      <c r="S142" s="41">
        <v>1954.15</v>
      </c>
      <c r="T142" s="41">
        <v>1847.9099999999999</v>
      </c>
      <c r="U142" s="41">
        <v>1847.9</v>
      </c>
      <c r="V142" s="41">
        <v>1847.85</v>
      </c>
      <c r="W142" s="41">
        <v>1847.9099999999999</v>
      </c>
      <c r="X142" s="41">
        <v>2067.44</v>
      </c>
      <c r="Y142" s="41">
        <v>1995.29</v>
      </c>
    </row>
    <row r="143" spans="1:25" ht="15.75" customHeight="1">
      <c r="A143" s="40">
        <f aca="true" t="shared" si="3" ref="A143:A171">A142+1</f>
        <v>44960</v>
      </c>
      <c r="B143" s="41">
        <v>1914.87</v>
      </c>
      <c r="C143" s="41">
        <v>1850.0900000000001</v>
      </c>
      <c r="D143" s="41">
        <v>1850.1100000000001</v>
      </c>
      <c r="E143" s="41">
        <v>1850.1</v>
      </c>
      <c r="F143" s="41">
        <v>1850.29</v>
      </c>
      <c r="G143" s="41">
        <v>1850.1399999999999</v>
      </c>
      <c r="H143" s="41">
        <v>1849.08</v>
      </c>
      <c r="I143" s="41">
        <v>2004.96</v>
      </c>
      <c r="J143" s="41">
        <v>1849.5500000000002</v>
      </c>
      <c r="K143" s="41">
        <v>1887.13</v>
      </c>
      <c r="L143" s="41">
        <v>1960.6399999999999</v>
      </c>
      <c r="M143" s="41">
        <v>2000.33</v>
      </c>
      <c r="N143" s="41">
        <v>2019.65</v>
      </c>
      <c r="O143" s="41">
        <v>1978.3400000000001</v>
      </c>
      <c r="P143" s="41">
        <v>1886.08</v>
      </c>
      <c r="Q143" s="41">
        <v>1897.8200000000002</v>
      </c>
      <c r="R143" s="41">
        <v>1882.5900000000001</v>
      </c>
      <c r="S143" s="41">
        <v>1950.96</v>
      </c>
      <c r="T143" s="41">
        <v>1847.87</v>
      </c>
      <c r="U143" s="41">
        <v>1847.8000000000002</v>
      </c>
      <c r="V143" s="41">
        <v>1847.73</v>
      </c>
      <c r="W143" s="41">
        <v>1847.48</v>
      </c>
      <c r="X143" s="41">
        <v>2071.24</v>
      </c>
      <c r="Y143" s="41">
        <v>1993.8000000000002</v>
      </c>
    </row>
    <row r="144" spans="1:25" ht="15.75" customHeight="1">
      <c r="A144" s="40">
        <f t="shared" si="3"/>
        <v>44961</v>
      </c>
      <c r="B144" s="41">
        <v>1910.1</v>
      </c>
      <c r="C144" s="41">
        <v>1849.83</v>
      </c>
      <c r="D144" s="41">
        <v>1849.94</v>
      </c>
      <c r="E144" s="41">
        <v>1849.9499999999998</v>
      </c>
      <c r="F144" s="41">
        <v>1849.87</v>
      </c>
      <c r="G144" s="41">
        <v>1849.8400000000001</v>
      </c>
      <c r="H144" s="41">
        <v>1848.31</v>
      </c>
      <c r="I144" s="41">
        <v>1925.1100000000001</v>
      </c>
      <c r="J144" s="41">
        <v>1849.19</v>
      </c>
      <c r="K144" s="41">
        <v>1849.38</v>
      </c>
      <c r="L144" s="41">
        <v>1849.42</v>
      </c>
      <c r="M144" s="41">
        <v>1868.7799999999997</v>
      </c>
      <c r="N144" s="41">
        <v>1849.33</v>
      </c>
      <c r="O144" s="41">
        <v>1849.37</v>
      </c>
      <c r="P144" s="41">
        <v>1849.37</v>
      </c>
      <c r="Q144" s="41">
        <v>1902.35</v>
      </c>
      <c r="R144" s="41">
        <v>1876.8200000000002</v>
      </c>
      <c r="S144" s="41">
        <v>1933.27</v>
      </c>
      <c r="T144" s="41">
        <v>1847.79</v>
      </c>
      <c r="U144" s="41">
        <v>1847.9299999999998</v>
      </c>
      <c r="V144" s="41">
        <v>1847.83</v>
      </c>
      <c r="W144" s="41">
        <v>1847.5500000000002</v>
      </c>
      <c r="X144" s="41">
        <v>2045.08</v>
      </c>
      <c r="Y144" s="41">
        <v>1916.75</v>
      </c>
    </row>
    <row r="145" spans="1:25" ht="15.75" customHeight="1">
      <c r="A145" s="40">
        <f t="shared" si="3"/>
        <v>44962</v>
      </c>
      <c r="B145" s="41">
        <v>1875.15</v>
      </c>
      <c r="C145" s="41">
        <v>1849.9899999999998</v>
      </c>
      <c r="D145" s="41">
        <v>1849.9899999999998</v>
      </c>
      <c r="E145" s="41">
        <v>1849.9899999999998</v>
      </c>
      <c r="F145" s="41">
        <v>1849.96</v>
      </c>
      <c r="G145" s="41">
        <v>1849.9499999999998</v>
      </c>
      <c r="H145" s="41">
        <v>1849.1</v>
      </c>
      <c r="I145" s="41">
        <v>1903.3400000000001</v>
      </c>
      <c r="J145" s="41">
        <v>1848.92</v>
      </c>
      <c r="K145" s="41">
        <v>1849.2599999999998</v>
      </c>
      <c r="L145" s="41">
        <v>1850.6999999999998</v>
      </c>
      <c r="M145" s="41">
        <v>1892.35</v>
      </c>
      <c r="N145" s="41">
        <v>1950.0900000000001</v>
      </c>
      <c r="O145" s="41">
        <v>1959.6399999999999</v>
      </c>
      <c r="P145" s="41">
        <v>1899.23</v>
      </c>
      <c r="Q145" s="41">
        <v>1943.6399999999999</v>
      </c>
      <c r="R145" s="41">
        <v>1942.5500000000002</v>
      </c>
      <c r="S145" s="41">
        <v>1942.5299999999997</v>
      </c>
      <c r="T145" s="41">
        <v>1847.81</v>
      </c>
      <c r="U145" s="41">
        <v>1847.79</v>
      </c>
      <c r="V145" s="41">
        <v>1847.6799999999998</v>
      </c>
      <c r="W145" s="41">
        <v>1847.6</v>
      </c>
      <c r="X145" s="41">
        <v>2028.1399999999999</v>
      </c>
      <c r="Y145" s="41">
        <v>1934.79</v>
      </c>
    </row>
    <row r="146" spans="1:25" ht="15.75" customHeight="1">
      <c r="A146" s="40">
        <f t="shared" si="3"/>
        <v>44963</v>
      </c>
      <c r="B146" s="41">
        <v>1893.62</v>
      </c>
      <c r="C146" s="41">
        <v>1850.0299999999997</v>
      </c>
      <c r="D146" s="41">
        <v>1850.04</v>
      </c>
      <c r="E146" s="41">
        <v>1850.0299999999997</v>
      </c>
      <c r="F146" s="41">
        <v>1850</v>
      </c>
      <c r="G146" s="41">
        <v>1849.92</v>
      </c>
      <c r="H146" s="41">
        <v>1848.38</v>
      </c>
      <c r="I146" s="41">
        <v>1962.5700000000002</v>
      </c>
      <c r="J146" s="41">
        <v>1849.3000000000002</v>
      </c>
      <c r="K146" s="41">
        <v>1862.4899999999998</v>
      </c>
      <c r="L146" s="41">
        <v>1932.2199999999998</v>
      </c>
      <c r="M146" s="41">
        <v>1966.15</v>
      </c>
      <c r="N146" s="41">
        <v>1983.6599999999999</v>
      </c>
      <c r="O146" s="41">
        <v>1945.2599999999998</v>
      </c>
      <c r="P146" s="41">
        <v>1864.6100000000001</v>
      </c>
      <c r="Q146" s="41">
        <v>1871.1999999999998</v>
      </c>
      <c r="R146" s="41">
        <v>1856.0900000000001</v>
      </c>
      <c r="S146" s="41">
        <v>1927.2799999999997</v>
      </c>
      <c r="T146" s="41">
        <v>1847.6399999999999</v>
      </c>
      <c r="U146" s="41">
        <v>1847.6399999999999</v>
      </c>
      <c r="V146" s="41">
        <v>1847.4</v>
      </c>
      <c r="W146" s="41">
        <v>1847.1599999999999</v>
      </c>
      <c r="X146" s="41">
        <v>2043.1</v>
      </c>
      <c r="Y146" s="41">
        <v>1924.04</v>
      </c>
    </row>
    <row r="147" spans="1:25" ht="15.75" customHeight="1">
      <c r="A147" s="40">
        <f t="shared" si="3"/>
        <v>44964</v>
      </c>
      <c r="B147" s="41">
        <v>1906.52</v>
      </c>
      <c r="C147" s="41">
        <v>1850.04</v>
      </c>
      <c r="D147" s="41">
        <v>1850.06</v>
      </c>
      <c r="E147" s="41">
        <v>1850.17</v>
      </c>
      <c r="F147" s="41">
        <v>1850.04</v>
      </c>
      <c r="G147" s="41">
        <v>1850.06</v>
      </c>
      <c r="H147" s="41">
        <v>1848.7399999999998</v>
      </c>
      <c r="I147" s="41">
        <v>1980.9699999999998</v>
      </c>
      <c r="J147" s="41">
        <v>1849.33</v>
      </c>
      <c r="K147" s="41">
        <v>1877.1</v>
      </c>
      <c r="L147" s="41">
        <v>1940.54</v>
      </c>
      <c r="M147" s="41">
        <v>1978.71</v>
      </c>
      <c r="N147" s="41">
        <v>1996.6999999999998</v>
      </c>
      <c r="O147" s="41">
        <v>1959.9299999999998</v>
      </c>
      <c r="P147" s="41">
        <v>1882.46</v>
      </c>
      <c r="Q147" s="41">
        <v>1889.4499999999998</v>
      </c>
      <c r="R147" s="41">
        <v>1875.4099999999999</v>
      </c>
      <c r="S147" s="41">
        <v>1943.29</v>
      </c>
      <c r="T147" s="41">
        <v>1848.1</v>
      </c>
      <c r="U147" s="41">
        <v>1848.0500000000002</v>
      </c>
      <c r="V147" s="41">
        <v>1847.9099999999999</v>
      </c>
      <c r="W147" s="41">
        <v>1847.81</v>
      </c>
      <c r="X147" s="41">
        <v>2048.18</v>
      </c>
      <c r="Y147" s="41">
        <v>1989.77</v>
      </c>
    </row>
    <row r="148" spans="1:25" ht="15.75" customHeight="1">
      <c r="A148" s="40">
        <f t="shared" si="3"/>
        <v>44965</v>
      </c>
      <c r="B148" s="41">
        <v>1906.5900000000001</v>
      </c>
      <c r="C148" s="41">
        <v>1849.98</v>
      </c>
      <c r="D148" s="41">
        <v>1849.87</v>
      </c>
      <c r="E148" s="41">
        <v>1850</v>
      </c>
      <c r="F148" s="41">
        <v>1849.96</v>
      </c>
      <c r="G148" s="41">
        <v>1849.8899999999999</v>
      </c>
      <c r="H148" s="41">
        <v>1848.0500000000002</v>
      </c>
      <c r="I148" s="41">
        <v>1848.6100000000001</v>
      </c>
      <c r="J148" s="41">
        <v>1849.17</v>
      </c>
      <c r="K148" s="41">
        <v>1849.4699999999998</v>
      </c>
      <c r="L148" s="41">
        <v>1936.1599999999999</v>
      </c>
      <c r="M148" s="41">
        <v>2011</v>
      </c>
      <c r="N148" s="41">
        <v>2060.84</v>
      </c>
      <c r="O148" s="41">
        <v>2073.7</v>
      </c>
      <c r="P148" s="41">
        <v>2022.9099999999999</v>
      </c>
      <c r="Q148" s="41">
        <v>2027.06</v>
      </c>
      <c r="R148" s="41">
        <v>2014.3000000000002</v>
      </c>
      <c r="S148" s="41">
        <v>2014.48</v>
      </c>
      <c r="T148" s="41">
        <v>1950.0099999999998</v>
      </c>
      <c r="U148" s="41">
        <v>1910.0700000000002</v>
      </c>
      <c r="V148" s="41">
        <v>1872.67</v>
      </c>
      <c r="W148" s="41">
        <v>1848.0900000000001</v>
      </c>
      <c r="X148" s="41">
        <v>2123.0099999999998</v>
      </c>
      <c r="Y148" s="41">
        <v>2025.4099999999999</v>
      </c>
    </row>
    <row r="149" spans="1:25" ht="15.75" customHeight="1">
      <c r="A149" s="40">
        <f t="shared" si="3"/>
        <v>44966</v>
      </c>
      <c r="B149" s="41">
        <v>1975.1799999999998</v>
      </c>
      <c r="C149" s="41">
        <v>1851.21</v>
      </c>
      <c r="D149" s="41">
        <v>1849.83</v>
      </c>
      <c r="E149" s="41">
        <v>1849.8400000000001</v>
      </c>
      <c r="F149" s="41">
        <v>1849.83</v>
      </c>
      <c r="G149" s="41">
        <v>1849.2599999999998</v>
      </c>
      <c r="H149" s="41">
        <v>1848.52</v>
      </c>
      <c r="I149" s="41">
        <v>1982.73</v>
      </c>
      <c r="J149" s="41">
        <v>1849.52</v>
      </c>
      <c r="K149" s="41">
        <v>1889.04</v>
      </c>
      <c r="L149" s="41">
        <v>1951.4</v>
      </c>
      <c r="M149" s="41">
        <v>1992.6999999999998</v>
      </c>
      <c r="N149" s="41">
        <v>2047.4099999999999</v>
      </c>
      <c r="O149" s="41">
        <v>2082.2799999999997</v>
      </c>
      <c r="P149" s="41">
        <v>2037.8899999999999</v>
      </c>
      <c r="Q149" s="41">
        <v>2047.2599999999998</v>
      </c>
      <c r="R149" s="41">
        <v>2030.9899999999998</v>
      </c>
      <c r="S149" s="41">
        <v>2024.02</v>
      </c>
      <c r="T149" s="41">
        <v>1940.6100000000001</v>
      </c>
      <c r="U149" s="41">
        <v>1898.9</v>
      </c>
      <c r="V149" s="41">
        <v>1847.98</v>
      </c>
      <c r="W149" s="41">
        <v>1847.5500000000002</v>
      </c>
      <c r="X149" s="41">
        <v>2117.06</v>
      </c>
      <c r="Y149" s="41">
        <v>2026.9299999999998</v>
      </c>
    </row>
    <row r="150" spans="1:25" ht="15.75" customHeight="1">
      <c r="A150" s="40">
        <f t="shared" si="3"/>
        <v>44967</v>
      </c>
      <c r="B150" s="41">
        <v>1986.08</v>
      </c>
      <c r="C150" s="41">
        <v>1861.92</v>
      </c>
      <c r="D150" s="41">
        <v>1849.81</v>
      </c>
      <c r="E150" s="41">
        <v>1849.79</v>
      </c>
      <c r="F150" s="41">
        <v>1849.73</v>
      </c>
      <c r="G150" s="41">
        <v>1849.4</v>
      </c>
      <c r="H150" s="41">
        <v>1848.38</v>
      </c>
      <c r="I150" s="41">
        <v>2029.71</v>
      </c>
      <c r="J150" s="41">
        <v>1849.31</v>
      </c>
      <c r="K150" s="41">
        <v>1912.9899999999998</v>
      </c>
      <c r="L150" s="41">
        <v>1993.5700000000002</v>
      </c>
      <c r="M150" s="41">
        <v>2026.7599999999998</v>
      </c>
      <c r="N150" s="41">
        <v>2092.88</v>
      </c>
      <c r="O150" s="41">
        <v>2100.8</v>
      </c>
      <c r="P150" s="41">
        <v>2042.96</v>
      </c>
      <c r="Q150" s="41">
        <v>2060.98</v>
      </c>
      <c r="R150" s="41">
        <v>2037.88</v>
      </c>
      <c r="S150" s="41">
        <v>2055.55</v>
      </c>
      <c r="T150" s="41">
        <v>2011.5700000000002</v>
      </c>
      <c r="U150" s="41">
        <v>1971.4499999999998</v>
      </c>
      <c r="V150" s="41">
        <v>1916.5500000000002</v>
      </c>
      <c r="W150" s="41">
        <v>1847.9499999999998</v>
      </c>
      <c r="X150" s="41">
        <v>2139.7</v>
      </c>
      <c r="Y150" s="41">
        <v>2104.1</v>
      </c>
    </row>
    <row r="151" spans="1:25" ht="15.75" customHeight="1">
      <c r="A151" s="40">
        <f t="shared" si="3"/>
        <v>44968</v>
      </c>
      <c r="B151" s="41">
        <v>1982.44</v>
      </c>
      <c r="C151" s="41">
        <v>1849.8000000000002</v>
      </c>
      <c r="D151" s="41">
        <v>1849.8200000000002</v>
      </c>
      <c r="E151" s="41">
        <v>1849.8200000000002</v>
      </c>
      <c r="F151" s="41">
        <v>1849.79</v>
      </c>
      <c r="G151" s="41">
        <v>1849.3200000000002</v>
      </c>
      <c r="H151" s="41">
        <v>1848.58</v>
      </c>
      <c r="I151" s="41">
        <v>1975.3400000000001</v>
      </c>
      <c r="J151" s="41">
        <v>1849.54</v>
      </c>
      <c r="K151" s="41">
        <v>1882.5</v>
      </c>
      <c r="L151" s="41">
        <v>1945.3600000000001</v>
      </c>
      <c r="M151" s="41">
        <v>1985.2199999999998</v>
      </c>
      <c r="N151" s="41">
        <v>2037.9699999999998</v>
      </c>
      <c r="O151" s="41">
        <v>2072.0299999999997</v>
      </c>
      <c r="P151" s="41">
        <v>2027.08</v>
      </c>
      <c r="Q151" s="41">
        <v>2036.87</v>
      </c>
      <c r="R151" s="41">
        <v>2023.0900000000001</v>
      </c>
      <c r="S151" s="41">
        <v>2022.31</v>
      </c>
      <c r="T151" s="41">
        <v>1937.52</v>
      </c>
      <c r="U151" s="41">
        <v>1896.0500000000002</v>
      </c>
      <c r="V151" s="41">
        <v>1848.1599999999999</v>
      </c>
      <c r="W151" s="41">
        <v>1848.0299999999997</v>
      </c>
      <c r="X151" s="41">
        <v>2105.18</v>
      </c>
      <c r="Y151" s="41">
        <v>2022.83</v>
      </c>
    </row>
    <row r="152" spans="1:25" ht="15.75" customHeight="1">
      <c r="A152" s="40">
        <f t="shared" si="3"/>
        <v>44969</v>
      </c>
      <c r="B152" s="41">
        <v>2006.1399999999999</v>
      </c>
      <c r="C152" s="41">
        <v>1869.25</v>
      </c>
      <c r="D152" s="41">
        <v>1849.9299999999998</v>
      </c>
      <c r="E152" s="41">
        <v>1849.9499999999998</v>
      </c>
      <c r="F152" s="41">
        <v>1849.96</v>
      </c>
      <c r="G152" s="41">
        <v>1849.9</v>
      </c>
      <c r="H152" s="41">
        <v>1871.2599999999998</v>
      </c>
      <c r="I152" s="41">
        <v>2040.5</v>
      </c>
      <c r="J152" s="41">
        <v>1865.9099999999999</v>
      </c>
      <c r="K152" s="41">
        <v>1856.6</v>
      </c>
      <c r="L152" s="41">
        <v>1849.4</v>
      </c>
      <c r="M152" s="41">
        <v>1874.92</v>
      </c>
      <c r="N152" s="41">
        <v>1928.5</v>
      </c>
      <c r="O152" s="41">
        <v>1941.69</v>
      </c>
      <c r="P152" s="41">
        <v>1907.7799999999997</v>
      </c>
      <c r="Q152" s="41">
        <v>1958.87</v>
      </c>
      <c r="R152" s="41">
        <v>1986.17</v>
      </c>
      <c r="S152" s="41">
        <v>1993.8200000000002</v>
      </c>
      <c r="T152" s="41">
        <v>2005.6100000000001</v>
      </c>
      <c r="U152" s="41">
        <v>1955.7199999999998</v>
      </c>
      <c r="V152" s="41">
        <v>1912.8400000000001</v>
      </c>
      <c r="W152" s="41">
        <v>1848.79</v>
      </c>
      <c r="X152" s="41">
        <v>2117.31</v>
      </c>
      <c r="Y152" s="41">
        <v>2041.3899999999999</v>
      </c>
    </row>
    <row r="153" spans="1:25" ht="15.75" customHeight="1">
      <c r="A153" s="40">
        <f t="shared" si="3"/>
        <v>44970</v>
      </c>
      <c r="B153" s="41">
        <v>1978.77</v>
      </c>
      <c r="C153" s="41">
        <v>1850.1</v>
      </c>
      <c r="D153" s="41">
        <v>1849.4</v>
      </c>
      <c r="E153" s="41">
        <v>1849.1100000000001</v>
      </c>
      <c r="F153" s="41">
        <v>1849.6399999999999</v>
      </c>
      <c r="G153" s="41">
        <v>1849.0900000000001</v>
      </c>
      <c r="H153" s="41">
        <v>1848.19</v>
      </c>
      <c r="I153" s="41">
        <v>1984.12</v>
      </c>
      <c r="J153" s="41">
        <v>1849.3899999999999</v>
      </c>
      <c r="K153" s="41">
        <v>1883</v>
      </c>
      <c r="L153" s="41">
        <v>1945.23</v>
      </c>
      <c r="M153" s="41">
        <v>1984.06</v>
      </c>
      <c r="N153" s="41">
        <v>2042.6799999999998</v>
      </c>
      <c r="O153" s="41">
        <v>2074.02</v>
      </c>
      <c r="P153" s="41">
        <v>2029.8600000000001</v>
      </c>
      <c r="Q153" s="41">
        <v>2041.4</v>
      </c>
      <c r="R153" s="41">
        <v>2029.9899999999998</v>
      </c>
      <c r="S153" s="41">
        <v>2015.3400000000001</v>
      </c>
      <c r="T153" s="41">
        <v>1941.94</v>
      </c>
      <c r="U153" s="41">
        <v>1891.2199999999998</v>
      </c>
      <c r="V153" s="41">
        <v>1847.5500000000002</v>
      </c>
      <c r="W153" s="41">
        <v>1847.3600000000001</v>
      </c>
      <c r="X153" s="41">
        <v>2124.57</v>
      </c>
      <c r="Y153" s="41">
        <v>2017.2599999999998</v>
      </c>
    </row>
    <row r="154" spans="1:25" ht="15.75" customHeight="1">
      <c r="A154" s="40">
        <f t="shared" si="3"/>
        <v>44971</v>
      </c>
      <c r="B154" s="41">
        <v>2010.3899999999999</v>
      </c>
      <c r="C154" s="41">
        <v>1894.27</v>
      </c>
      <c r="D154" s="41">
        <v>1849.17</v>
      </c>
      <c r="E154" s="41">
        <v>1849.17</v>
      </c>
      <c r="F154" s="41">
        <v>1849.08</v>
      </c>
      <c r="G154" s="41">
        <v>1849.5900000000001</v>
      </c>
      <c r="H154" s="41">
        <v>1848.1799999999998</v>
      </c>
      <c r="I154" s="41">
        <v>2009.27</v>
      </c>
      <c r="J154" s="41">
        <v>1849.1799999999998</v>
      </c>
      <c r="K154" s="41">
        <v>1849.3000000000002</v>
      </c>
      <c r="L154" s="41">
        <v>1849.17</v>
      </c>
      <c r="M154" s="41">
        <v>1896.4</v>
      </c>
      <c r="N154" s="41">
        <v>1946.6</v>
      </c>
      <c r="O154" s="41">
        <v>1962.0700000000002</v>
      </c>
      <c r="P154" s="41">
        <v>1888.4</v>
      </c>
      <c r="Q154" s="41">
        <v>1908.56</v>
      </c>
      <c r="R154" s="41">
        <v>1940.63</v>
      </c>
      <c r="S154" s="41">
        <v>2026.3400000000001</v>
      </c>
      <c r="T154" s="41">
        <v>2033.7799999999997</v>
      </c>
      <c r="U154" s="41">
        <v>1975.7599999999998</v>
      </c>
      <c r="V154" s="41">
        <v>1893.5500000000002</v>
      </c>
      <c r="W154" s="41">
        <v>1847.33</v>
      </c>
      <c r="X154" s="41">
        <v>2134.95</v>
      </c>
      <c r="Y154" s="41">
        <v>2039.27</v>
      </c>
    </row>
    <row r="155" spans="1:25" ht="15.75" customHeight="1">
      <c r="A155" s="40">
        <f t="shared" si="3"/>
        <v>44972</v>
      </c>
      <c r="B155" s="41">
        <v>2008.6</v>
      </c>
      <c r="C155" s="41">
        <v>1901.63</v>
      </c>
      <c r="D155" s="41">
        <v>1849.4499999999998</v>
      </c>
      <c r="E155" s="41">
        <v>1849.3600000000001</v>
      </c>
      <c r="F155" s="41">
        <v>1849.3899999999999</v>
      </c>
      <c r="G155" s="41">
        <v>1849.4499999999998</v>
      </c>
      <c r="H155" s="41">
        <v>1889.9299999999998</v>
      </c>
      <c r="I155" s="41">
        <v>2056.52</v>
      </c>
      <c r="J155" s="41">
        <v>1873.8000000000002</v>
      </c>
      <c r="K155" s="41">
        <v>1893.4499999999998</v>
      </c>
      <c r="L155" s="41">
        <v>1907.88</v>
      </c>
      <c r="M155" s="41">
        <v>1947.8600000000001</v>
      </c>
      <c r="N155" s="41">
        <v>1969.1799999999998</v>
      </c>
      <c r="O155" s="41">
        <v>1918.46</v>
      </c>
      <c r="P155" s="41">
        <v>1849.1999999999998</v>
      </c>
      <c r="Q155" s="41">
        <v>1918.4299999999998</v>
      </c>
      <c r="R155" s="41">
        <v>1927.29</v>
      </c>
      <c r="S155" s="41">
        <v>1978.3400000000001</v>
      </c>
      <c r="T155" s="41">
        <v>2016.31</v>
      </c>
      <c r="U155" s="41">
        <v>1968.9699999999998</v>
      </c>
      <c r="V155" s="41">
        <v>1870.9099999999999</v>
      </c>
      <c r="W155" s="41">
        <v>1847.8400000000001</v>
      </c>
      <c r="X155" s="41">
        <v>2120.95</v>
      </c>
      <c r="Y155" s="41">
        <v>2034.4499999999998</v>
      </c>
    </row>
    <row r="156" spans="1:25" ht="15.75" customHeight="1">
      <c r="A156" s="40">
        <f t="shared" si="3"/>
        <v>44973</v>
      </c>
      <c r="B156" s="41">
        <v>2007.85</v>
      </c>
      <c r="C156" s="41">
        <v>1884.2799999999997</v>
      </c>
      <c r="D156" s="41">
        <v>1849.5099999999998</v>
      </c>
      <c r="E156" s="41">
        <v>1849.9699999999998</v>
      </c>
      <c r="F156" s="41">
        <v>1849.92</v>
      </c>
      <c r="G156" s="41">
        <v>1849.42</v>
      </c>
      <c r="H156" s="41">
        <v>1848.65</v>
      </c>
      <c r="I156" s="41">
        <v>2034.8200000000002</v>
      </c>
      <c r="J156" s="41">
        <v>1855.1100000000001</v>
      </c>
      <c r="K156" s="41">
        <v>1934.3899999999999</v>
      </c>
      <c r="L156" s="41">
        <v>2011.94</v>
      </c>
      <c r="M156" s="41">
        <v>2042.7599999999998</v>
      </c>
      <c r="N156" s="41">
        <v>2085.75</v>
      </c>
      <c r="O156" s="41">
        <v>2093.14</v>
      </c>
      <c r="P156" s="41">
        <v>2027.0299999999997</v>
      </c>
      <c r="Q156" s="41">
        <v>2032.1100000000001</v>
      </c>
      <c r="R156" s="41">
        <v>1996.13</v>
      </c>
      <c r="S156" s="41">
        <v>1966.42</v>
      </c>
      <c r="T156" s="41">
        <v>1986.6999999999998</v>
      </c>
      <c r="U156" s="41">
        <v>1927.58</v>
      </c>
      <c r="V156" s="41">
        <v>1871.08</v>
      </c>
      <c r="W156" s="41">
        <v>1847.6599999999999</v>
      </c>
      <c r="X156" s="41">
        <v>2118.1</v>
      </c>
      <c r="Y156" s="41">
        <v>2066.36</v>
      </c>
    </row>
    <row r="157" spans="1:25" ht="15.75" customHeight="1">
      <c r="A157" s="40">
        <f t="shared" si="3"/>
        <v>44974</v>
      </c>
      <c r="B157" s="41">
        <v>2012.19</v>
      </c>
      <c r="C157" s="41">
        <v>1893.5700000000002</v>
      </c>
      <c r="D157" s="41">
        <v>1849.48</v>
      </c>
      <c r="E157" s="41">
        <v>1849.5099999999998</v>
      </c>
      <c r="F157" s="41">
        <v>1849.4699999999998</v>
      </c>
      <c r="G157" s="41">
        <v>1849.35</v>
      </c>
      <c r="H157" s="41">
        <v>1853.13</v>
      </c>
      <c r="I157" s="41">
        <v>2043.13</v>
      </c>
      <c r="J157" s="41">
        <v>1856.3600000000001</v>
      </c>
      <c r="K157" s="41">
        <v>1935.5</v>
      </c>
      <c r="L157" s="41">
        <v>2012.75</v>
      </c>
      <c r="M157" s="41">
        <v>2044.4299999999998</v>
      </c>
      <c r="N157" s="41">
        <v>2086.85</v>
      </c>
      <c r="O157" s="41">
        <v>2097.65</v>
      </c>
      <c r="P157" s="41">
        <v>2033.02</v>
      </c>
      <c r="Q157" s="41">
        <v>2041.5099999999998</v>
      </c>
      <c r="R157" s="41">
        <v>2002.8600000000001</v>
      </c>
      <c r="S157" s="41">
        <v>1967.8000000000002</v>
      </c>
      <c r="T157" s="41">
        <v>1997.98</v>
      </c>
      <c r="U157" s="41">
        <v>1936.0500000000002</v>
      </c>
      <c r="V157" s="41">
        <v>1879.23</v>
      </c>
      <c r="W157" s="41">
        <v>1847.1999999999998</v>
      </c>
      <c r="X157" s="41">
        <v>2127.2</v>
      </c>
      <c r="Y157" s="41">
        <v>2072.71</v>
      </c>
    </row>
    <row r="158" spans="1:25" ht="15.75" customHeight="1">
      <c r="A158" s="40">
        <f t="shared" si="3"/>
        <v>44975</v>
      </c>
      <c r="B158" s="41">
        <v>2012.85</v>
      </c>
      <c r="C158" s="41">
        <v>1897.23</v>
      </c>
      <c r="D158" s="41">
        <v>1849.48</v>
      </c>
      <c r="E158" s="41">
        <v>1849.38</v>
      </c>
      <c r="F158" s="41">
        <v>1849.35</v>
      </c>
      <c r="G158" s="41">
        <v>1849.6599999999999</v>
      </c>
      <c r="H158" s="41">
        <v>1881.5900000000001</v>
      </c>
      <c r="I158" s="41">
        <v>2045.71</v>
      </c>
      <c r="J158" s="41">
        <v>1863.1799999999998</v>
      </c>
      <c r="K158" s="41">
        <v>1900.85</v>
      </c>
      <c r="L158" s="41">
        <v>1932.29</v>
      </c>
      <c r="M158" s="41">
        <v>1886.02</v>
      </c>
      <c r="N158" s="41">
        <v>1920.0500000000002</v>
      </c>
      <c r="O158" s="41">
        <v>1853</v>
      </c>
      <c r="P158" s="41">
        <v>1848.6799999999998</v>
      </c>
      <c r="Q158" s="41">
        <v>1848.77</v>
      </c>
      <c r="R158" s="41">
        <v>1848.94</v>
      </c>
      <c r="S158" s="41">
        <v>1907.9499999999998</v>
      </c>
      <c r="T158" s="41">
        <v>1949.5</v>
      </c>
      <c r="U158" s="41">
        <v>1897.1399999999999</v>
      </c>
      <c r="V158" s="41">
        <v>1847.46</v>
      </c>
      <c r="W158" s="41">
        <v>1847.1100000000001</v>
      </c>
      <c r="X158" s="41">
        <v>2069.45</v>
      </c>
      <c r="Y158" s="41">
        <v>2004.2399999999998</v>
      </c>
    </row>
    <row r="159" spans="1:25" ht="15.75" customHeight="1">
      <c r="A159" s="40">
        <f t="shared" si="3"/>
        <v>44976</v>
      </c>
      <c r="B159" s="41">
        <v>1956.08</v>
      </c>
      <c r="C159" s="41">
        <v>1849.4</v>
      </c>
      <c r="D159" s="41">
        <v>1849.1399999999999</v>
      </c>
      <c r="E159" s="41">
        <v>1849.88</v>
      </c>
      <c r="F159" s="41">
        <v>1849.8600000000001</v>
      </c>
      <c r="G159" s="41">
        <v>1849.8600000000001</v>
      </c>
      <c r="H159" s="41">
        <v>1849.0700000000002</v>
      </c>
      <c r="I159" s="41">
        <v>1916.44</v>
      </c>
      <c r="J159" s="41">
        <v>1848.35</v>
      </c>
      <c r="K159" s="41">
        <v>1889.6399999999999</v>
      </c>
      <c r="L159" s="41">
        <v>1864.19</v>
      </c>
      <c r="M159" s="41">
        <v>1848.71</v>
      </c>
      <c r="N159" s="41">
        <v>1884.94</v>
      </c>
      <c r="O159" s="41">
        <v>1861.5</v>
      </c>
      <c r="P159" s="41">
        <v>1848.9</v>
      </c>
      <c r="Q159" s="41">
        <v>1921.0299999999997</v>
      </c>
      <c r="R159" s="41">
        <v>1876.1399999999999</v>
      </c>
      <c r="S159" s="41">
        <v>1868.02</v>
      </c>
      <c r="T159" s="41">
        <v>1894.67</v>
      </c>
      <c r="U159" s="41">
        <v>1871.7599999999998</v>
      </c>
      <c r="V159" s="41">
        <v>1847.4299999999998</v>
      </c>
      <c r="W159" s="41">
        <v>1847.3899999999999</v>
      </c>
      <c r="X159" s="41">
        <v>2084.86</v>
      </c>
      <c r="Y159" s="41">
        <v>1967.65</v>
      </c>
    </row>
    <row r="160" spans="1:25" ht="15.75" customHeight="1">
      <c r="A160" s="40">
        <f t="shared" si="3"/>
        <v>44977</v>
      </c>
      <c r="B160" s="41">
        <v>1908.4699999999998</v>
      </c>
      <c r="C160" s="41">
        <v>1849.1399999999999</v>
      </c>
      <c r="D160" s="41">
        <v>1849.15</v>
      </c>
      <c r="E160" s="41">
        <v>1849.1</v>
      </c>
      <c r="F160" s="41">
        <v>1849.12</v>
      </c>
      <c r="G160" s="41">
        <v>1849.23</v>
      </c>
      <c r="H160" s="41">
        <v>1846.42</v>
      </c>
      <c r="I160" s="41">
        <v>1889.02</v>
      </c>
      <c r="J160" s="41">
        <v>1846.8400000000001</v>
      </c>
      <c r="K160" s="41">
        <v>1846.63</v>
      </c>
      <c r="L160" s="41">
        <v>1846.5099999999998</v>
      </c>
      <c r="M160" s="41">
        <v>1846.1</v>
      </c>
      <c r="N160" s="41">
        <v>1846.56</v>
      </c>
      <c r="O160" s="41">
        <v>1846.5299999999997</v>
      </c>
      <c r="P160" s="41">
        <v>1846.5099999999998</v>
      </c>
      <c r="Q160" s="41">
        <v>1846.6999999999998</v>
      </c>
      <c r="R160" s="41">
        <v>1847.9499999999998</v>
      </c>
      <c r="S160" s="41">
        <v>1848.4299999999998</v>
      </c>
      <c r="T160" s="41">
        <v>1845.8400000000001</v>
      </c>
      <c r="U160" s="41">
        <v>1845.06</v>
      </c>
      <c r="V160" s="41">
        <v>1844.77</v>
      </c>
      <c r="W160" s="41">
        <v>1844.67</v>
      </c>
      <c r="X160" s="41">
        <v>2040.13</v>
      </c>
      <c r="Y160" s="41">
        <v>1941.17</v>
      </c>
    </row>
    <row r="161" spans="1:25" ht="15.75" customHeight="1">
      <c r="A161" s="40">
        <f t="shared" si="3"/>
        <v>44978</v>
      </c>
      <c r="B161" s="41">
        <v>1922.9499999999998</v>
      </c>
      <c r="C161" s="41">
        <v>1849.1599999999999</v>
      </c>
      <c r="D161" s="41">
        <v>1849.1599999999999</v>
      </c>
      <c r="E161" s="41">
        <v>1849.1</v>
      </c>
      <c r="F161" s="41">
        <v>1849.1</v>
      </c>
      <c r="G161" s="41">
        <v>1849.06</v>
      </c>
      <c r="H161" s="41">
        <v>1846.1799999999998</v>
      </c>
      <c r="I161" s="41">
        <v>1909.13</v>
      </c>
      <c r="J161" s="41">
        <v>1846.58</v>
      </c>
      <c r="K161" s="41">
        <v>1846.21</v>
      </c>
      <c r="L161" s="41">
        <v>1846.0099999999998</v>
      </c>
      <c r="M161" s="41">
        <v>1845.71</v>
      </c>
      <c r="N161" s="41">
        <v>1846.2399999999998</v>
      </c>
      <c r="O161" s="41">
        <v>1846.23</v>
      </c>
      <c r="P161" s="41">
        <v>1845.8600000000001</v>
      </c>
      <c r="Q161" s="41">
        <v>1867.85</v>
      </c>
      <c r="R161" s="41">
        <v>1847.8400000000001</v>
      </c>
      <c r="S161" s="41">
        <v>1848.21</v>
      </c>
      <c r="T161" s="41">
        <v>1845.7399999999998</v>
      </c>
      <c r="U161" s="41">
        <v>1844.9299999999998</v>
      </c>
      <c r="V161" s="41">
        <v>1844.8000000000002</v>
      </c>
      <c r="W161" s="41">
        <v>1844.7799999999997</v>
      </c>
      <c r="X161" s="41">
        <v>2050.58</v>
      </c>
      <c r="Y161" s="41">
        <v>1959.1</v>
      </c>
    </row>
    <row r="162" spans="1:25" ht="15.75" customHeight="1">
      <c r="A162" s="40">
        <f t="shared" si="3"/>
        <v>44979</v>
      </c>
      <c r="B162" s="41">
        <v>1923.0900000000001</v>
      </c>
      <c r="C162" s="41">
        <v>1849.15</v>
      </c>
      <c r="D162" s="41">
        <v>1849.1100000000001</v>
      </c>
      <c r="E162" s="41">
        <v>1849.06</v>
      </c>
      <c r="F162" s="41">
        <v>1849.1</v>
      </c>
      <c r="G162" s="41">
        <v>1849.12</v>
      </c>
      <c r="H162" s="41">
        <v>1846.46</v>
      </c>
      <c r="I162" s="41">
        <v>1909.29</v>
      </c>
      <c r="J162" s="41">
        <v>1846.77</v>
      </c>
      <c r="K162" s="41">
        <v>1846.63</v>
      </c>
      <c r="L162" s="41">
        <v>1846.1</v>
      </c>
      <c r="M162" s="41">
        <v>1846.33</v>
      </c>
      <c r="N162" s="41">
        <v>1846.25</v>
      </c>
      <c r="O162" s="41">
        <v>1846.21</v>
      </c>
      <c r="P162" s="41">
        <v>1846.4899999999998</v>
      </c>
      <c r="Q162" s="41">
        <v>1872.4099999999999</v>
      </c>
      <c r="R162" s="41">
        <v>1847.2799999999997</v>
      </c>
      <c r="S162" s="41">
        <v>1848.1100000000001</v>
      </c>
      <c r="T162" s="41">
        <v>1845.3899999999999</v>
      </c>
      <c r="U162" s="41">
        <v>1844.87</v>
      </c>
      <c r="V162" s="41">
        <v>1844.71</v>
      </c>
      <c r="W162" s="41">
        <v>1843.77</v>
      </c>
      <c r="X162" s="41">
        <v>2054.12</v>
      </c>
      <c r="Y162" s="41">
        <v>1961.0500000000002</v>
      </c>
    </row>
    <row r="163" spans="1:25" ht="15.75" customHeight="1">
      <c r="A163" s="40">
        <f t="shared" si="3"/>
        <v>44980</v>
      </c>
      <c r="B163" s="41">
        <v>1976.63</v>
      </c>
      <c r="C163" s="41">
        <v>1858.92</v>
      </c>
      <c r="D163" s="41">
        <v>1849.4</v>
      </c>
      <c r="E163" s="41">
        <v>1849.8600000000001</v>
      </c>
      <c r="F163" s="41">
        <v>1849.8200000000002</v>
      </c>
      <c r="G163" s="41">
        <v>1849.71</v>
      </c>
      <c r="H163" s="41">
        <v>1848.15</v>
      </c>
      <c r="I163" s="41">
        <v>1988.58</v>
      </c>
      <c r="J163" s="41">
        <v>1848.8400000000001</v>
      </c>
      <c r="K163" s="41">
        <v>1908.29</v>
      </c>
      <c r="L163" s="41">
        <v>1888.85</v>
      </c>
      <c r="M163" s="41">
        <v>1859.1799999999998</v>
      </c>
      <c r="N163" s="41">
        <v>1912.0700000000002</v>
      </c>
      <c r="O163" s="41">
        <v>1888.4899999999998</v>
      </c>
      <c r="P163" s="41">
        <v>1848.6999999999998</v>
      </c>
      <c r="Q163" s="41">
        <v>1944.6399999999999</v>
      </c>
      <c r="R163" s="41">
        <v>1901.65</v>
      </c>
      <c r="S163" s="41">
        <v>1894.7199999999998</v>
      </c>
      <c r="T163" s="41">
        <v>1937.88</v>
      </c>
      <c r="U163" s="41">
        <v>1910.19</v>
      </c>
      <c r="V163" s="41">
        <v>1847.6</v>
      </c>
      <c r="W163" s="41">
        <v>1847.4</v>
      </c>
      <c r="X163" s="41">
        <v>2115.86</v>
      </c>
      <c r="Y163" s="41">
        <v>2013.58</v>
      </c>
    </row>
    <row r="164" spans="1:25" ht="15.75" customHeight="1">
      <c r="A164" s="40">
        <f t="shared" si="3"/>
        <v>44981</v>
      </c>
      <c r="B164" s="41">
        <v>1957.9499999999998</v>
      </c>
      <c r="C164" s="41">
        <v>1849.7199999999998</v>
      </c>
      <c r="D164" s="41">
        <v>1849.85</v>
      </c>
      <c r="E164" s="41">
        <v>1849.8899999999999</v>
      </c>
      <c r="F164" s="41">
        <v>1849.85</v>
      </c>
      <c r="G164" s="41">
        <v>1849.69</v>
      </c>
      <c r="H164" s="41">
        <v>1848.4699999999998</v>
      </c>
      <c r="I164" s="41">
        <v>1848.4899999999998</v>
      </c>
      <c r="J164" s="41">
        <v>1848.8000000000002</v>
      </c>
      <c r="K164" s="41">
        <v>1849.1</v>
      </c>
      <c r="L164" s="41">
        <v>1849.0700000000002</v>
      </c>
      <c r="M164" s="41">
        <v>1849.0500000000002</v>
      </c>
      <c r="N164" s="41">
        <v>1848.98</v>
      </c>
      <c r="O164" s="41">
        <v>1849</v>
      </c>
      <c r="P164" s="41">
        <v>1848.9</v>
      </c>
      <c r="Q164" s="41">
        <v>1848.8899999999999</v>
      </c>
      <c r="R164" s="41">
        <v>1849.1100000000001</v>
      </c>
      <c r="S164" s="41">
        <v>1849.0500000000002</v>
      </c>
      <c r="T164" s="41">
        <v>1847.17</v>
      </c>
      <c r="U164" s="41">
        <v>1847.1</v>
      </c>
      <c r="V164" s="41">
        <v>1847.1100000000001</v>
      </c>
      <c r="W164" s="41">
        <v>1846.7599999999998</v>
      </c>
      <c r="X164" s="41">
        <v>2012.1799999999998</v>
      </c>
      <c r="Y164" s="41">
        <v>1928.25</v>
      </c>
    </row>
    <row r="165" spans="1:25" ht="15.75" customHeight="1">
      <c r="A165" s="40">
        <f t="shared" si="3"/>
        <v>44982</v>
      </c>
      <c r="B165" s="41">
        <v>1854.7399999999998</v>
      </c>
      <c r="C165" s="41">
        <v>1849.8200000000002</v>
      </c>
      <c r="D165" s="41">
        <v>1849.88</v>
      </c>
      <c r="E165" s="41">
        <v>1849.8899999999999</v>
      </c>
      <c r="F165" s="41">
        <v>1849.87</v>
      </c>
      <c r="G165" s="41">
        <v>1849.77</v>
      </c>
      <c r="H165" s="41">
        <v>1848.73</v>
      </c>
      <c r="I165" s="41">
        <v>1848.5500000000002</v>
      </c>
      <c r="J165" s="41">
        <v>1848.79</v>
      </c>
      <c r="K165" s="41">
        <v>1849.0900000000001</v>
      </c>
      <c r="L165" s="41">
        <v>1848.88</v>
      </c>
      <c r="M165" s="41">
        <v>1848.8000000000002</v>
      </c>
      <c r="N165" s="41">
        <v>1848.75</v>
      </c>
      <c r="O165" s="41">
        <v>1848.83</v>
      </c>
      <c r="P165" s="41">
        <v>1848.9499999999998</v>
      </c>
      <c r="Q165" s="41">
        <v>1849.08</v>
      </c>
      <c r="R165" s="41">
        <v>1849.1399999999999</v>
      </c>
      <c r="S165" s="41">
        <v>1849.12</v>
      </c>
      <c r="T165" s="41">
        <v>1847.33</v>
      </c>
      <c r="U165" s="41">
        <v>1847.3200000000002</v>
      </c>
      <c r="V165" s="41">
        <v>1847.4</v>
      </c>
      <c r="W165" s="41">
        <v>1847.0500000000002</v>
      </c>
      <c r="X165" s="41">
        <v>2013.3899999999999</v>
      </c>
      <c r="Y165" s="41">
        <v>1949.31</v>
      </c>
    </row>
    <row r="166" spans="1:25" ht="15.75" customHeight="1">
      <c r="A166" s="40">
        <f t="shared" si="3"/>
        <v>44983</v>
      </c>
      <c r="B166" s="41">
        <v>1865.54</v>
      </c>
      <c r="C166" s="41">
        <v>1849.44</v>
      </c>
      <c r="D166" s="41">
        <v>1849.9699999999998</v>
      </c>
      <c r="E166" s="41">
        <v>1849.96</v>
      </c>
      <c r="F166" s="41">
        <v>1849.92</v>
      </c>
      <c r="G166" s="41">
        <v>1849.9099999999999</v>
      </c>
      <c r="H166" s="41">
        <v>1848.96</v>
      </c>
      <c r="I166" s="41">
        <v>1849.1399999999999</v>
      </c>
      <c r="J166" s="41">
        <v>1848.8600000000001</v>
      </c>
      <c r="K166" s="41">
        <v>1848.88</v>
      </c>
      <c r="L166" s="41">
        <v>1848.75</v>
      </c>
      <c r="M166" s="41">
        <v>1848.4499999999998</v>
      </c>
      <c r="N166" s="41">
        <v>1848.5</v>
      </c>
      <c r="O166" s="41">
        <v>1848.48</v>
      </c>
      <c r="P166" s="41">
        <v>1848.52</v>
      </c>
      <c r="Q166" s="41">
        <v>1848.9</v>
      </c>
      <c r="R166" s="41">
        <v>1849.08</v>
      </c>
      <c r="S166" s="41">
        <v>1849.02</v>
      </c>
      <c r="T166" s="41">
        <v>1847.27</v>
      </c>
      <c r="U166" s="41">
        <v>1847.5099999999998</v>
      </c>
      <c r="V166" s="41">
        <v>1847.42</v>
      </c>
      <c r="W166" s="41">
        <v>1847.0099999999998</v>
      </c>
      <c r="X166" s="41">
        <v>1970.4</v>
      </c>
      <c r="Y166" s="41">
        <v>1893.4299999999998</v>
      </c>
    </row>
    <row r="167" spans="1:25" ht="15.75" customHeight="1">
      <c r="A167" s="40">
        <f t="shared" si="3"/>
        <v>44984</v>
      </c>
      <c r="B167" s="41">
        <v>1862.1999999999998</v>
      </c>
      <c r="C167" s="41">
        <v>1849.9099999999999</v>
      </c>
      <c r="D167" s="41">
        <v>1849.94</v>
      </c>
      <c r="E167" s="41">
        <v>1849.8600000000001</v>
      </c>
      <c r="F167" s="41">
        <v>1849.75</v>
      </c>
      <c r="G167" s="41">
        <v>1849.5500000000002</v>
      </c>
      <c r="H167" s="41">
        <v>1848.8000000000002</v>
      </c>
      <c r="I167" s="41">
        <v>1849.31</v>
      </c>
      <c r="J167" s="41">
        <v>1848.9499999999998</v>
      </c>
      <c r="K167" s="41">
        <v>1848.9899999999998</v>
      </c>
      <c r="L167" s="41">
        <v>1849.0099999999998</v>
      </c>
      <c r="M167" s="41">
        <v>1848.9699999999998</v>
      </c>
      <c r="N167" s="41">
        <v>1848.9499999999998</v>
      </c>
      <c r="O167" s="41">
        <v>1848.98</v>
      </c>
      <c r="P167" s="41">
        <v>1848.9299999999998</v>
      </c>
      <c r="Q167" s="41">
        <v>1849.06</v>
      </c>
      <c r="R167" s="41">
        <v>1849.0299999999997</v>
      </c>
      <c r="S167" s="41">
        <v>1849.56</v>
      </c>
      <c r="T167" s="41">
        <v>1847.9499999999998</v>
      </c>
      <c r="U167" s="41">
        <v>1847.8899999999999</v>
      </c>
      <c r="V167" s="41">
        <v>1847.9299999999998</v>
      </c>
      <c r="W167" s="41">
        <v>1847.79</v>
      </c>
      <c r="X167" s="41">
        <v>1970.0500000000002</v>
      </c>
      <c r="Y167" s="41">
        <v>1904.29</v>
      </c>
    </row>
    <row r="168" spans="1:25" ht="15.75" customHeight="1">
      <c r="A168" s="40">
        <f t="shared" si="3"/>
        <v>44985</v>
      </c>
      <c r="B168" s="41">
        <v>1862.6799999999998</v>
      </c>
      <c r="C168" s="41">
        <v>1850.23</v>
      </c>
      <c r="D168" s="41">
        <v>1850.25</v>
      </c>
      <c r="E168" s="41">
        <v>1850.23</v>
      </c>
      <c r="F168" s="41">
        <v>1850.1599999999999</v>
      </c>
      <c r="G168" s="41">
        <v>1849.98</v>
      </c>
      <c r="H168" s="41">
        <v>1848.6799999999998</v>
      </c>
      <c r="I168" s="41">
        <v>1849.0299999999997</v>
      </c>
      <c r="J168" s="41">
        <v>1849.5500000000002</v>
      </c>
      <c r="K168" s="41">
        <v>1849.5</v>
      </c>
      <c r="L168" s="41">
        <v>1849.4699999999998</v>
      </c>
      <c r="M168" s="41">
        <v>1849.46</v>
      </c>
      <c r="N168" s="41">
        <v>1849.4899999999998</v>
      </c>
      <c r="O168" s="41">
        <v>1849.5</v>
      </c>
      <c r="P168" s="41">
        <v>1849.4499999999998</v>
      </c>
      <c r="Q168" s="41">
        <v>1849.54</v>
      </c>
      <c r="R168" s="41">
        <v>1849.5900000000001</v>
      </c>
      <c r="S168" s="41">
        <v>1849.3000000000002</v>
      </c>
      <c r="T168" s="41">
        <v>1847.48</v>
      </c>
      <c r="U168" s="41">
        <v>1847.5500000000002</v>
      </c>
      <c r="V168" s="41">
        <v>1847.52</v>
      </c>
      <c r="W168" s="41">
        <v>1847.38</v>
      </c>
      <c r="X168" s="41">
        <v>1973.62</v>
      </c>
      <c r="Y168" s="41">
        <v>1904.38</v>
      </c>
    </row>
    <row r="169" spans="1:25" ht="15.75" customHeight="1">
      <c r="A169" s="40"/>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row>
    <row r="170" spans="1:25" ht="15.75" customHeight="1">
      <c r="A170" s="40"/>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9" t="s">
        <v>77</v>
      </c>
      <c r="B175" s="92" t="s">
        <v>78</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87" t="s">
        <v>79</v>
      </c>
      <c r="C177" s="87" t="s">
        <v>80</v>
      </c>
      <c r="D177" s="87" t="s">
        <v>81</v>
      </c>
      <c r="E177" s="87" t="s">
        <v>82</v>
      </c>
      <c r="F177" s="87" t="s">
        <v>83</v>
      </c>
      <c r="G177" s="87" t="s">
        <v>84</v>
      </c>
      <c r="H177" s="87" t="s">
        <v>85</v>
      </c>
      <c r="I177" s="87" t="s">
        <v>86</v>
      </c>
      <c r="J177" s="87" t="s">
        <v>87</v>
      </c>
      <c r="K177" s="87" t="s">
        <v>88</v>
      </c>
      <c r="L177" s="87" t="s">
        <v>89</v>
      </c>
      <c r="M177" s="87" t="s">
        <v>90</v>
      </c>
      <c r="N177" s="87" t="s">
        <v>91</v>
      </c>
      <c r="O177" s="87" t="s">
        <v>92</v>
      </c>
      <c r="P177" s="87" t="s">
        <v>93</v>
      </c>
      <c r="Q177" s="87" t="s">
        <v>94</v>
      </c>
      <c r="R177" s="87" t="s">
        <v>95</v>
      </c>
      <c r="S177" s="87" t="s">
        <v>96</v>
      </c>
      <c r="T177" s="87" t="s">
        <v>97</v>
      </c>
      <c r="U177" s="87" t="s">
        <v>98</v>
      </c>
      <c r="V177" s="87" t="s">
        <v>99</v>
      </c>
      <c r="W177" s="87" t="s">
        <v>100</v>
      </c>
      <c r="X177" s="87" t="s">
        <v>101</v>
      </c>
      <c r="Y177" s="87" t="s">
        <v>102</v>
      </c>
    </row>
    <row r="178" spans="1:25" ht="15.75" customHeight="1">
      <c r="A178" s="9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row>
    <row r="179" spans="1:25" ht="15.75" customHeight="1">
      <c r="A179" s="40">
        <f>A30</f>
        <v>44958</v>
      </c>
      <c r="B179" s="41">
        <v>1287.92</v>
      </c>
      <c r="C179" s="41">
        <v>1222.42</v>
      </c>
      <c r="D179" s="41">
        <v>1222.81</v>
      </c>
      <c r="E179" s="41">
        <v>1222.85</v>
      </c>
      <c r="F179" s="41">
        <v>1222.85</v>
      </c>
      <c r="G179" s="41">
        <v>1222.43</v>
      </c>
      <c r="H179" s="41">
        <v>1221.04</v>
      </c>
      <c r="I179" s="41">
        <v>1221.25</v>
      </c>
      <c r="J179" s="41">
        <v>1221.92</v>
      </c>
      <c r="K179" s="41">
        <v>1222.3</v>
      </c>
      <c r="L179" s="41">
        <v>1237.1599999999999</v>
      </c>
      <c r="M179" s="41">
        <v>1319.51</v>
      </c>
      <c r="N179" s="41">
        <v>1354.75</v>
      </c>
      <c r="O179" s="41">
        <v>1364.97</v>
      </c>
      <c r="P179" s="41">
        <v>1317.6</v>
      </c>
      <c r="Q179" s="41">
        <v>1320.29</v>
      </c>
      <c r="R179" s="41">
        <v>1299.1599999999999</v>
      </c>
      <c r="S179" s="41">
        <v>1334.1</v>
      </c>
      <c r="T179" s="41">
        <v>1221.22</v>
      </c>
      <c r="U179" s="41">
        <v>1221.18</v>
      </c>
      <c r="V179" s="41">
        <v>1221.17</v>
      </c>
      <c r="W179" s="41">
        <v>1220.85</v>
      </c>
      <c r="X179" s="41">
        <v>1446.06</v>
      </c>
      <c r="Y179" s="41">
        <v>1332.3899999999999</v>
      </c>
    </row>
    <row r="180" spans="1:25" ht="15.75" customHeight="1">
      <c r="A180" s="40">
        <f>A179+1</f>
        <v>44959</v>
      </c>
      <c r="B180" s="41">
        <v>1336.51</v>
      </c>
      <c r="C180" s="41">
        <v>1222.08</v>
      </c>
      <c r="D180" s="41">
        <v>1222</v>
      </c>
      <c r="E180" s="41">
        <v>1221.94</v>
      </c>
      <c r="F180" s="41">
        <v>1222.22</v>
      </c>
      <c r="G180" s="41">
        <v>1222.1299999999999</v>
      </c>
      <c r="H180" s="41">
        <v>1221.01</v>
      </c>
      <c r="I180" s="41">
        <v>1373.53</v>
      </c>
      <c r="J180" s="41">
        <v>1222.44</v>
      </c>
      <c r="K180" s="41">
        <v>1265.04</v>
      </c>
      <c r="L180" s="41">
        <v>1340.79</v>
      </c>
      <c r="M180" s="41">
        <v>1384.78</v>
      </c>
      <c r="N180" s="41">
        <v>1403.95</v>
      </c>
      <c r="O180" s="41">
        <v>1358.81</v>
      </c>
      <c r="P180" s="41">
        <v>1272.09</v>
      </c>
      <c r="Q180" s="41">
        <v>1279.7</v>
      </c>
      <c r="R180" s="41">
        <v>1261.79</v>
      </c>
      <c r="S180" s="41">
        <v>1327.03</v>
      </c>
      <c r="T180" s="41">
        <v>1220.79</v>
      </c>
      <c r="U180" s="41">
        <v>1220.78</v>
      </c>
      <c r="V180" s="41">
        <v>1220.73</v>
      </c>
      <c r="W180" s="41">
        <v>1220.79</v>
      </c>
      <c r="X180" s="41">
        <v>1440.32</v>
      </c>
      <c r="Y180" s="41">
        <v>1368.17</v>
      </c>
    </row>
    <row r="181" spans="1:25" ht="15.75" customHeight="1">
      <c r="A181" s="40">
        <f aca="true" t="shared" si="4" ref="A181:A209">A180+1</f>
        <v>44960</v>
      </c>
      <c r="B181" s="41">
        <v>1287.75</v>
      </c>
      <c r="C181" s="41">
        <v>1222.97</v>
      </c>
      <c r="D181" s="41">
        <v>1222.99</v>
      </c>
      <c r="E181" s="41">
        <v>1222.98</v>
      </c>
      <c r="F181" s="41">
        <v>1223.17</v>
      </c>
      <c r="G181" s="41">
        <v>1223.02</v>
      </c>
      <c r="H181" s="41">
        <v>1221.96</v>
      </c>
      <c r="I181" s="41">
        <v>1377.84</v>
      </c>
      <c r="J181" s="41">
        <v>1222.43</v>
      </c>
      <c r="K181" s="41">
        <v>1260.01</v>
      </c>
      <c r="L181" s="41">
        <v>1333.52</v>
      </c>
      <c r="M181" s="41">
        <v>1373.21</v>
      </c>
      <c r="N181" s="41">
        <v>1392.53</v>
      </c>
      <c r="O181" s="41">
        <v>1351.22</v>
      </c>
      <c r="P181" s="41">
        <v>1258.96</v>
      </c>
      <c r="Q181" s="41">
        <v>1270.7</v>
      </c>
      <c r="R181" s="41">
        <v>1255.47</v>
      </c>
      <c r="S181" s="41">
        <v>1323.84</v>
      </c>
      <c r="T181" s="41">
        <v>1220.75</v>
      </c>
      <c r="U181" s="41">
        <v>1220.68</v>
      </c>
      <c r="V181" s="41">
        <v>1220.61</v>
      </c>
      <c r="W181" s="41">
        <v>1220.36</v>
      </c>
      <c r="X181" s="41">
        <v>1444.12</v>
      </c>
      <c r="Y181" s="41">
        <v>1366.68</v>
      </c>
    </row>
    <row r="182" spans="1:25" ht="15.75" customHeight="1">
      <c r="A182" s="40">
        <f t="shared" si="4"/>
        <v>44961</v>
      </c>
      <c r="B182" s="41">
        <v>1282.98</v>
      </c>
      <c r="C182" s="41">
        <v>1222.71</v>
      </c>
      <c r="D182" s="41">
        <v>1222.82</v>
      </c>
      <c r="E182" s="41">
        <v>1222.83</v>
      </c>
      <c r="F182" s="41">
        <v>1222.75</v>
      </c>
      <c r="G182" s="41">
        <v>1222.72</v>
      </c>
      <c r="H182" s="41">
        <v>1221.19</v>
      </c>
      <c r="I182" s="41">
        <v>1297.99</v>
      </c>
      <c r="J182" s="41">
        <v>1222.07</v>
      </c>
      <c r="K182" s="41">
        <v>1222.26</v>
      </c>
      <c r="L182" s="41">
        <v>1222.3</v>
      </c>
      <c r="M182" s="41">
        <v>1241.6599999999999</v>
      </c>
      <c r="N182" s="41">
        <v>1222.21</v>
      </c>
      <c r="O182" s="41">
        <v>1222.25</v>
      </c>
      <c r="P182" s="41">
        <v>1222.25</v>
      </c>
      <c r="Q182" s="41">
        <v>1275.23</v>
      </c>
      <c r="R182" s="41">
        <v>1249.7</v>
      </c>
      <c r="S182" s="41">
        <v>1306.1499999999999</v>
      </c>
      <c r="T182" s="41">
        <v>1220.67</v>
      </c>
      <c r="U182" s="41">
        <v>1220.81</v>
      </c>
      <c r="V182" s="41">
        <v>1220.71</v>
      </c>
      <c r="W182" s="41">
        <v>1220.43</v>
      </c>
      <c r="X182" s="41">
        <v>1417.96</v>
      </c>
      <c r="Y182" s="41">
        <v>1289.6299999999999</v>
      </c>
    </row>
    <row r="183" spans="1:25" ht="15.75" customHeight="1">
      <c r="A183" s="40">
        <f t="shared" si="4"/>
        <v>44962</v>
      </c>
      <c r="B183" s="41">
        <v>1248.03</v>
      </c>
      <c r="C183" s="41">
        <v>1222.87</v>
      </c>
      <c r="D183" s="41">
        <v>1222.87</v>
      </c>
      <c r="E183" s="41">
        <v>1222.87</v>
      </c>
      <c r="F183" s="41">
        <v>1222.84</v>
      </c>
      <c r="G183" s="41">
        <v>1222.83</v>
      </c>
      <c r="H183" s="41">
        <v>1221.98</v>
      </c>
      <c r="I183" s="41">
        <v>1276.22</v>
      </c>
      <c r="J183" s="41">
        <v>1221.8</v>
      </c>
      <c r="K183" s="41">
        <v>1222.1399999999999</v>
      </c>
      <c r="L183" s="41">
        <v>1223.58</v>
      </c>
      <c r="M183" s="41">
        <v>1265.23</v>
      </c>
      <c r="N183" s="41">
        <v>1322.97</v>
      </c>
      <c r="O183" s="41">
        <v>1332.52</v>
      </c>
      <c r="P183" s="41">
        <v>1272.11</v>
      </c>
      <c r="Q183" s="41">
        <v>1316.52</v>
      </c>
      <c r="R183" s="41">
        <v>1315.43</v>
      </c>
      <c r="S183" s="41">
        <v>1315.4099999999999</v>
      </c>
      <c r="T183" s="41">
        <v>1220.69</v>
      </c>
      <c r="U183" s="41">
        <v>1220.67</v>
      </c>
      <c r="V183" s="41">
        <v>1220.56</v>
      </c>
      <c r="W183" s="41">
        <v>1220.48</v>
      </c>
      <c r="X183" s="41">
        <v>1401.02</v>
      </c>
      <c r="Y183" s="41">
        <v>1307.67</v>
      </c>
    </row>
    <row r="184" spans="1:25" ht="15.75" customHeight="1">
      <c r="A184" s="40">
        <f t="shared" si="4"/>
        <v>44963</v>
      </c>
      <c r="B184" s="41">
        <v>1266.5</v>
      </c>
      <c r="C184" s="41">
        <v>1222.9099999999999</v>
      </c>
      <c r="D184" s="41">
        <v>1222.92</v>
      </c>
      <c r="E184" s="41">
        <v>1222.9099999999999</v>
      </c>
      <c r="F184" s="41">
        <v>1222.8799999999999</v>
      </c>
      <c r="G184" s="41">
        <v>1222.8</v>
      </c>
      <c r="H184" s="41">
        <v>1221.26</v>
      </c>
      <c r="I184" s="41">
        <v>1335.45</v>
      </c>
      <c r="J184" s="41">
        <v>1222.18</v>
      </c>
      <c r="K184" s="41">
        <v>1235.37</v>
      </c>
      <c r="L184" s="41">
        <v>1305.1</v>
      </c>
      <c r="M184" s="41">
        <v>1339.03</v>
      </c>
      <c r="N184" s="41">
        <v>1356.54</v>
      </c>
      <c r="O184" s="41">
        <v>1318.1399999999999</v>
      </c>
      <c r="P184" s="41">
        <v>1237.49</v>
      </c>
      <c r="Q184" s="41">
        <v>1244.08</v>
      </c>
      <c r="R184" s="41">
        <v>1228.97</v>
      </c>
      <c r="S184" s="41">
        <v>1300.1599999999999</v>
      </c>
      <c r="T184" s="41">
        <v>1220.52</v>
      </c>
      <c r="U184" s="41">
        <v>1220.52</v>
      </c>
      <c r="V184" s="41">
        <v>1220.28</v>
      </c>
      <c r="W184" s="41">
        <v>1220.04</v>
      </c>
      <c r="X184" s="41">
        <v>1415.98</v>
      </c>
      <c r="Y184" s="41">
        <v>1296.92</v>
      </c>
    </row>
    <row r="185" spans="1:25" ht="15.75" customHeight="1">
      <c r="A185" s="40">
        <f t="shared" si="4"/>
        <v>44964</v>
      </c>
      <c r="B185" s="41">
        <v>1279.3999999999999</v>
      </c>
      <c r="C185" s="41">
        <v>1222.92</v>
      </c>
      <c r="D185" s="41">
        <v>1222.94</v>
      </c>
      <c r="E185" s="41">
        <v>1223.05</v>
      </c>
      <c r="F185" s="41">
        <v>1222.92</v>
      </c>
      <c r="G185" s="41">
        <v>1222.94</v>
      </c>
      <c r="H185" s="41">
        <v>1221.62</v>
      </c>
      <c r="I185" s="41">
        <v>1353.85</v>
      </c>
      <c r="J185" s="41">
        <v>1222.21</v>
      </c>
      <c r="K185" s="41">
        <v>1249.98</v>
      </c>
      <c r="L185" s="41">
        <v>1313.42</v>
      </c>
      <c r="M185" s="41">
        <v>1351.59</v>
      </c>
      <c r="N185" s="41">
        <v>1369.58</v>
      </c>
      <c r="O185" s="41">
        <v>1332.81</v>
      </c>
      <c r="P185" s="41">
        <v>1255.34</v>
      </c>
      <c r="Q185" s="41">
        <v>1262.33</v>
      </c>
      <c r="R185" s="41">
        <v>1248.29</v>
      </c>
      <c r="S185" s="41">
        <v>1316.17</v>
      </c>
      <c r="T185" s="41">
        <v>1220.98</v>
      </c>
      <c r="U185" s="41">
        <v>1220.93</v>
      </c>
      <c r="V185" s="41">
        <v>1220.79</v>
      </c>
      <c r="W185" s="41">
        <v>1220.69</v>
      </c>
      <c r="X185" s="41">
        <v>1421.06</v>
      </c>
      <c r="Y185" s="41">
        <v>1362.6499999999999</v>
      </c>
    </row>
    <row r="186" spans="1:25" ht="15.75" customHeight="1">
      <c r="A186" s="40">
        <f t="shared" si="4"/>
        <v>44965</v>
      </c>
      <c r="B186" s="41">
        <v>1279.47</v>
      </c>
      <c r="C186" s="41">
        <v>1222.86</v>
      </c>
      <c r="D186" s="41">
        <v>1222.75</v>
      </c>
      <c r="E186" s="41">
        <v>1222.8799999999999</v>
      </c>
      <c r="F186" s="41">
        <v>1222.84</v>
      </c>
      <c r="G186" s="41">
        <v>1222.77</v>
      </c>
      <c r="H186" s="41">
        <v>1220.93</v>
      </c>
      <c r="I186" s="41">
        <v>1221.49</v>
      </c>
      <c r="J186" s="41">
        <v>1222.05</v>
      </c>
      <c r="K186" s="41">
        <v>1222.35</v>
      </c>
      <c r="L186" s="41">
        <v>1309.04</v>
      </c>
      <c r="M186" s="41">
        <v>1383.8799999999999</v>
      </c>
      <c r="N186" s="41">
        <v>1433.72</v>
      </c>
      <c r="O186" s="41">
        <v>1446.58</v>
      </c>
      <c r="P186" s="41">
        <v>1395.79</v>
      </c>
      <c r="Q186" s="41">
        <v>1399.94</v>
      </c>
      <c r="R186" s="41">
        <v>1387.18</v>
      </c>
      <c r="S186" s="41">
        <v>1387.36</v>
      </c>
      <c r="T186" s="41">
        <v>1322.8899999999999</v>
      </c>
      <c r="U186" s="41">
        <v>1282.95</v>
      </c>
      <c r="V186" s="41">
        <v>1245.55</v>
      </c>
      <c r="W186" s="41">
        <v>1220.97</v>
      </c>
      <c r="X186" s="41">
        <v>1495.8899999999999</v>
      </c>
      <c r="Y186" s="41">
        <v>1398.29</v>
      </c>
    </row>
    <row r="187" spans="1:25" ht="15.75" customHeight="1">
      <c r="A187" s="40">
        <f t="shared" si="4"/>
        <v>44966</v>
      </c>
      <c r="B187" s="41">
        <v>1348.06</v>
      </c>
      <c r="C187" s="41">
        <v>1224.09</v>
      </c>
      <c r="D187" s="41">
        <v>1222.71</v>
      </c>
      <c r="E187" s="41">
        <v>1222.72</v>
      </c>
      <c r="F187" s="41">
        <v>1222.71</v>
      </c>
      <c r="G187" s="41">
        <v>1222.1399999999999</v>
      </c>
      <c r="H187" s="41">
        <v>1221.3999999999999</v>
      </c>
      <c r="I187" s="41">
        <v>1355.61</v>
      </c>
      <c r="J187" s="41">
        <v>1222.3999999999999</v>
      </c>
      <c r="K187" s="41">
        <v>1261.92</v>
      </c>
      <c r="L187" s="41">
        <v>1324.28</v>
      </c>
      <c r="M187" s="41">
        <v>1365.58</v>
      </c>
      <c r="N187" s="41">
        <v>1420.29</v>
      </c>
      <c r="O187" s="41">
        <v>1455.1599999999999</v>
      </c>
      <c r="P187" s="41">
        <v>1410.77</v>
      </c>
      <c r="Q187" s="41">
        <v>1420.1399999999999</v>
      </c>
      <c r="R187" s="41">
        <v>1403.87</v>
      </c>
      <c r="S187" s="41">
        <v>1396.8999999999999</v>
      </c>
      <c r="T187" s="41">
        <v>1313.49</v>
      </c>
      <c r="U187" s="41">
        <v>1271.78</v>
      </c>
      <c r="V187" s="41">
        <v>1220.86</v>
      </c>
      <c r="W187" s="41">
        <v>1220.43</v>
      </c>
      <c r="X187" s="41">
        <v>1489.94</v>
      </c>
      <c r="Y187" s="41">
        <v>1399.81</v>
      </c>
    </row>
    <row r="188" spans="1:25" ht="15.75" customHeight="1">
      <c r="A188" s="40">
        <f t="shared" si="4"/>
        <v>44967</v>
      </c>
      <c r="B188" s="41">
        <v>1358.96</v>
      </c>
      <c r="C188" s="41">
        <v>1234.8</v>
      </c>
      <c r="D188" s="41">
        <v>1222.69</v>
      </c>
      <c r="E188" s="41">
        <v>1222.67</v>
      </c>
      <c r="F188" s="41">
        <v>1222.61</v>
      </c>
      <c r="G188" s="41">
        <v>1222.28</v>
      </c>
      <c r="H188" s="41">
        <v>1221.26</v>
      </c>
      <c r="I188" s="41">
        <v>1402.59</v>
      </c>
      <c r="J188" s="41">
        <v>1222.19</v>
      </c>
      <c r="K188" s="41">
        <v>1285.87</v>
      </c>
      <c r="L188" s="41">
        <v>1366.45</v>
      </c>
      <c r="M188" s="41">
        <v>1399.6399999999999</v>
      </c>
      <c r="N188" s="41">
        <v>1465.76</v>
      </c>
      <c r="O188" s="41">
        <v>1473.68</v>
      </c>
      <c r="P188" s="41">
        <v>1415.84</v>
      </c>
      <c r="Q188" s="41">
        <v>1433.86</v>
      </c>
      <c r="R188" s="41">
        <v>1410.76</v>
      </c>
      <c r="S188" s="41">
        <v>1428.43</v>
      </c>
      <c r="T188" s="41">
        <v>1384.45</v>
      </c>
      <c r="U188" s="41">
        <v>1344.33</v>
      </c>
      <c r="V188" s="41">
        <v>1289.43</v>
      </c>
      <c r="W188" s="41">
        <v>1220.83</v>
      </c>
      <c r="X188" s="41">
        <v>1512.58</v>
      </c>
      <c r="Y188" s="41">
        <v>1476.98</v>
      </c>
    </row>
    <row r="189" spans="1:25" ht="15.75" customHeight="1">
      <c r="A189" s="40">
        <f t="shared" si="4"/>
        <v>44968</v>
      </c>
      <c r="B189" s="41">
        <v>1355.32</v>
      </c>
      <c r="C189" s="41">
        <v>1222.68</v>
      </c>
      <c r="D189" s="41">
        <v>1222.7</v>
      </c>
      <c r="E189" s="41">
        <v>1222.7</v>
      </c>
      <c r="F189" s="41">
        <v>1222.67</v>
      </c>
      <c r="G189" s="41">
        <v>1222.2</v>
      </c>
      <c r="H189" s="41">
        <v>1221.46</v>
      </c>
      <c r="I189" s="41">
        <v>1348.22</v>
      </c>
      <c r="J189" s="41">
        <v>1222.42</v>
      </c>
      <c r="K189" s="41">
        <v>1255.3799999999999</v>
      </c>
      <c r="L189" s="41">
        <v>1318.24</v>
      </c>
      <c r="M189" s="41">
        <v>1358.1</v>
      </c>
      <c r="N189" s="41">
        <v>1410.85</v>
      </c>
      <c r="O189" s="41">
        <v>1444.9099999999999</v>
      </c>
      <c r="P189" s="41">
        <v>1399.96</v>
      </c>
      <c r="Q189" s="41">
        <v>1409.75</v>
      </c>
      <c r="R189" s="41">
        <v>1395.97</v>
      </c>
      <c r="S189" s="41">
        <v>1395.19</v>
      </c>
      <c r="T189" s="41">
        <v>1310.3999999999999</v>
      </c>
      <c r="U189" s="41">
        <v>1268.93</v>
      </c>
      <c r="V189" s="41">
        <v>1221.04</v>
      </c>
      <c r="W189" s="41">
        <v>1220.9099999999999</v>
      </c>
      <c r="X189" s="41">
        <v>1478.06</v>
      </c>
      <c r="Y189" s="41">
        <v>1395.71</v>
      </c>
    </row>
    <row r="190" spans="1:25" ht="15.75" customHeight="1">
      <c r="A190" s="40">
        <f t="shared" si="4"/>
        <v>44969</v>
      </c>
      <c r="B190" s="41">
        <v>1379.02</v>
      </c>
      <c r="C190" s="41">
        <v>1242.1299999999999</v>
      </c>
      <c r="D190" s="41">
        <v>1222.81</v>
      </c>
      <c r="E190" s="41">
        <v>1222.83</v>
      </c>
      <c r="F190" s="41">
        <v>1222.84</v>
      </c>
      <c r="G190" s="41">
        <v>1222.78</v>
      </c>
      <c r="H190" s="41">
        <v>1244.1399999999999</v>
      </c>
      <c r="I190" s="41">
        <v>1413.3799999999999</v>
      </c>
      <c r="J190" s="41">
        <v>1238.79</v>
      </c>
      <c r="K190" s="41">
        <v>1229.48</v>
      </c>
      <c r="L190" s="41">
        <v>1222.28</v>
      </c>
      <c r="M190" s="41">
        <v>1247.8</v>
      </c>
      <c r="N190" s="41">
        <v>1301.3799999999999</v>
      </c>
      <c r="O190" s="41">
        <v>1314.57</v>
      </c>
      <c r="P190" s="41">
        <v>1280.6599999999999</v>
      </c>
      <c r="Q190" s="41">
        <v>1331.75</v>
      </c>
      <c r="R190" s="41">
        <v>1359.05</v>
      </c>
      <c r="S190" s="41">
        <v>1366.7</v>
      </c>
      <c r="T190" s="41">
        <v>1378.49</v>
      </c>
      <c r="U190" s="41">
        <v>1328.6</v>
      </c>
      <c r="V190" s="41">
        <v>1285.72</v>
      </c>
      <c r="W190" s="41">
        <v>1221.67</v>
      </c>
      <c r="X190" s="41">
        <v>1490.19</v>
      </c>
      <c r="Y190" s="41">
        <v>1414.27</v>
      </c>
    </row>
    <row r="191" spans="1:25" ht="15.75" customHeight="1">
      <c r="A191" s="40">
        <f t="shared" si="4"/>
        <v>44970</v>
      </c>
      <c r="B191" s="41">
        <v>1351.6499999999999</v>
      </c>
      <c r="C191" s="41">
        <v>1222.98</v>
      </c>
      <c r="D191" s="41">
        <v>1222.28</v>
      </c>
      <c r="E191" s="41">
        <v>1221.99</v>
      </c>
      <c r="F191" s="41">
        <v>1222.52</v>
      </c>
      <c r="G191" s="41">
        <v>1221.97</v>
      </c>
      <c r="H191" s="41">
        <v>1221.07</v>
      </c>
      <c r="I191" s="41">
        <v>1357</v>
      </c>
      <c r="J191" s="41">
        <v>1222.27</v>
      </c>
      <c r="K191" s="41">
        <v>1255.8799999999999</v>
      </c>
      <c r="L191" s="41">
        <v>1318.11</v>
      </c>
      <c r="M191" s="41">
        <v>1356.94</v>
      </c>
      <c r="N191" s="41">
        <v>1415.56</v>
      </c>
      <c r="O191" s="41">
        <v>1446.8999999999999</v>
      </c>
      <c r="P191" s="41">
        <v>1402.74</v>
      </c>
      <c r="Q191" s="41">
        <v>1414.28</v>
      </c>
      <c r="R191" s="41">
        <v>1402.87</v>
      </c>
      <c r="S191" s="41">
        <v>1388.22</v>
      </c>
      <c r="T191" s="41">
        <v>1314.82</v>
      </c>
      <c r="U191" s="41">
        <v>1264.1</v>
      </c>
      <c r="V191" s="41">
        <v>1220.43</v>
      </c>
      <c r="W191" s="41">
        <v>1220.24</v>
      </c>
      <c r="X191" s="41">
        <v>1497.45</v>
      </c>
      <c r="Y191" s="41">
        <v>1390.1399999999999</v>
      </c>
    </row>
    <row r="192" spans="1:25" ht="15.75" customHeight="1">
      <c r="A192" s="40">
        <f t="shared" si="4"/>
        <v>44971</v>
      </c>
      <c r="B192" s="41">
        <v>1383.27</v>
      </c>
      <c r="C192" s="41">
        <v>1267.1499999999999</v>
      </c>
      <c r="D192" s="41">
        <v>1222.05</v>
      </c>
      <c r="E192" s="41">
        <v>1222.05</v>
      </c>
      <c r="F192" s="41">
        <v>1221.96</v>
      </c>
      <c r="G192" s="41">
        <v>1222.47</v>
      </c>
      <c r="H192" s="41">
        <v>1221.06</v>
      </c>
      <c r="I192" s="41">
        <v>1382.1499999999999</v>
      </c>
      <c r="J192" s="41">
        <v>1222.06</v>
      </c>
      <c r="K192" s="41">
        <v>1222.18</v>
      </c>
      <c r="L192" s="41">
        <v>1222.05</v>
      </c>
      <c r="M192" s="41">
        <v>1269.28</v>
      </c>
      <c r="N192" s="41">
        <v>1319.48</v>
      </c>
      <c r="O192" s="41">
        <v>1334.95</v>
      </c>
      <c r="P192" s="41">
        <v>1261.28</v>
      </c>
      <c r="Q192" s="41">
        <v>1281.44</v>
      </c>
      <c r="R192" s="41">
        <v>1313.51</v>
      </c>
      <c r="S192" s="41">
        <v>1399.22</v>
      </c>
      <c r="T192" s="41">
        <v>1406.6599999999999</v>
      </c>
      <c r="U192" s="41">
        <v>1348.6399999999999</v>
      </c>
      <c r="V192" s="41">
        <v>1266.43</v>
      </c>
      <c r="W192" s="41">
        <v>1220.21</v>
      </c>
      <c r="X192" s="41">
        <v>1507.83</v>
      </c>
      <c r="Y192" s="41">
        <v>1412.1499999999999</v>
      </c>
    </row>
    <row r="193" spans="1:25" ht="15.75" customHeight="1">
      <c r="A193" s="40">
        <f t="shared" si="4"/>
        <v>44972</v>
      </c>
      <c r="B193" s="41">
        <v>1381.48</v>
      </c>
      <c r="C193" s="41">
        <v>1274.51</v>
      </c>
      <c r="D193" s="41">
        <v>1222.33</v>
      </c>
      <c r="E193" s="41">
        <v>1222.24</v>
      </c>
      <c r="F193" s="41">
        <v>1222.27</v>
      </c>
      <c r="G193" s="41">
        <v>1222.33</v>
      </c>
      <c r="H193" s="41">
        <v>1262.81</v>
      </c>
      <c r="I193" s="41">
        <v>1429.3999999999999</v>
      </c>
      <c r="J193" s="41">
        <v>1246.68</v>
      </c>
      <c r="K193" s="41">
        <v>1266.33</v>
      </c>
      <c r="L193" s="41">
        <v>1280.76</v>
      </c>
      <c r="M193" s="41">
        <v>1320.74</v>
      </c>
      <c r="N193" s="41">
        <v>1342.06</v>
      </c>
      <c r="O193" s="41">
        <v>1291.34</v>
      </c>
      <c r="P193" s="41">
        <v>1222.08</v>
      </c>
      <c r="Q193" s="41">
        <v>1291.31</v>
      </c>
      <c r="R193" s="41">
        <v>1300.17</v>
      </c>
      <c r="S193" s="41">
        <v>1351.22</v>
      </c>
      <c r="T193" s="41">
        <v>1389.19</v>
      </c>
      <c r="U193" s="41">
        <v>1341.85</v>
      </c>
      <c r="V193" s="41">
        <v>1243.79</v>
      </c>
      <c r="W193" s="41">
        <v>1220.72</v>
      </c>
      <c r="X193" s="41">
        <v>1493.83</v>
      </c>
      <c r="Y193" s="41">
        <v>1407.33</v>
      </c>
    </row>
    <row r="194" spans="1:25" ht="15.75" customHeight="1">
      <c r="A194" s="40">
        <f t="shared" si="4"/>
        <v>44973</v>
      </c>
      <c r="B194" s="41">
        <v>1380.73</v>
      </c>
      <c r="C194" s="41">
        <v>1257.1599999999999</v>
      </c>
      <c r="D194" s="41">
        <v>1222.3899999999999</v>
      </c>
      <c r="E194" s="41">
        <v>1222.85</v>
      </c>
      <c r="F194" s="41">
        <v>1222.8</v>
      </c>
      <c r="G194" s="41">
        <v>1222.3</v>
      </c>
      <c r="H194" s="41">
        <v>1221.53</v>
      </c>
      <c r="I194" s="41">
        <v>1407.7</v>
      </c>
      <c r="J194" s="41">
        <v>1227.99</v>
      </c>
      <c r="K194" s="41">
        <v>1307.27</v>
      </c>
      <c r="L194" s="41">
        <v>1384.82</v>
      </c>
      <c r="M194" s="41">
        <v>1415.6399999999999</v>
      </c>
      <c r="N194" s="41">
        <v>1458.6299999999999</v>
      </c>
      <c r="O194" s="41">
        <v>1466.02</v>
      </c>
      <c r="P194" s="41">
        <v>1399.9099999999999</v>
      </c>
      <c r="Q194" s="41">
        <v>1404.99</v>
      </c>
      <c r="R194" s="41">
        <v>1369.01</v>
      </c>
      <c r="S194" s="41">
        <v>1339.3</v>
      </c>
      <c r="T194" s="41">
        <v>1359.58</v>
      </c>
      <c r="U194" s="41">
        <v>1300.46</v>
      </c>
      <c r="V194" s="41">
        <v>1243.96</v>
      </c>
      <c r="W194" s="41">
        <v>1220.54</v>
      </c>
      <c r="X194" s="41">
        <v>1490.98</v>
      </c>
      <c r="Y194" s="41">
        <v>1439.24</v>
      </c>
    </row>
    <row r="195" spans="1:25" ht="15.75" customHeight="1">
      <c r="A195" s="40">
        <f t="shared" si="4"/>
        <v>44974</v>
      </c>
      <c r="B195" s="41">
        <v>1385.07</v>
      </c>
      <c r="C195" s="41">
        <v>1266.45</v>
      </c>
      <c r="D195" s="41">
        <v>1222.36</v>
      </c>
      <c r="E195" s="41">
        <v>1222.3899999999999</v>
      </c>
      <c r="F195" s="41">
        <v>1222.35</v>
      </c>
      <c r="G195" s="41">
        <v>1222.23</v>
      </c>
      <c r="H195" s="41">
        <v>1226.01</v>
      </c>
      <c r="I195" s="41">
        <v>1416.01</v>
      </c>
      <c r="J195" s="41">
        <v>1229.24</v>
      </c>
      <c r="K195" s="41">
        <v>1308.3799999999999</v>
      </c>
      <c r="L195" s="41">
        <v>1385.6299999999999</v>
      </c>
      <c r="M195" s="41">
        <v>1417.31</v>
      </c>
      <c r="N195" s="41">
        <v>1459.73</v>
      </c>
      <c r="O195" s="41">
        <v>1470.53</v>
      </c>
      <c r="P195" s="41">
        <v>1405.8999999999999</v>
      </c>
      <c r="Q195" s="41">
        <v>1414.3899999999999</v>
      </c>
      <c r="R195" s="41">
        <v>1375.74</v>
      </c>
      <c r="S195" s="41">
        <v>1340.68</v>
      </c>
      <c r="T195" s="41">
        <v>1370.86</v>
      </c>
      <c r="U195" s="41">
        <v>1308.93</v>
      </c>
      <c r="V195" s="41">
        <v>1252.11</v>
      </c>
      <c r="W195" s="41">
        <v>1220.08</v>
      </c>
      <c r="X195" s="41">
        <v>1500.08</v>
      </c>
      <c r="Y195" s="41">
        <v>1445.59</v>
      </c>
    </row>
    <row r="196" spans="1:25" ht="15.75" customHeight="1">
      <c r="A196" s="40">
        <f t="shared" si="4"/>
        <v>44975</v>
      </c>
      <c r="B196" s="41">
        <v>1385.73</v>
      </c>
      <c r="C196" s="41">
        <v>1270.11</v>
      </c>
      <c r="D196" s="41">
        <v>1222.36</v>
      </c>
      <c r="E196" s="41">
        <v>1222.26</v>
      </c>
      <c r="F196" s="41">
        <v>1222.23</v>
      </c>
      <c r="G196" s="41">
        <v>1222.54</v>
      </c>
      <c r="H196" s="41">
        <v>1254.47</v>
      </c>
      <c r="I196" s="41">
        <v>1418.59</v>
      </c>
      <c r="J196" s="41">
        <v>1236.06</v>
      </c>
      <c r="K196" s="41">
        <v>1273.73</v>
      </c>
      <c r="L196" s="41">
        <v>1305.17</v>
      </c>
      <c r="M196" s="41">
        <v>1258.8999999999999</v>
      </c>
      <c r="N196" s="41">
        <v>1292.93</v>
      </c>
      <c r="O196" s="41">
        <v>1225.8799999999999</v>
      </c>
      <c r="P196" s="41">
        <v>1221.56</v>
      </c>
      <c r="Q196" s="41">
        <v>1221.6499999999999</v>
      </c>
      <c r="R196" s="41">
        <v>1221.82</v>
      </c>
      <c r="S196" s="41">
        <v>1280.83</v>
      </c>
      <c r="T196" s="41">
        <v>1322.3799999999999</v>
      </c>
      <c r="U196" s="41">
        <v>1270.02</v>
      </c>
      <c r="V196" s="41">
        <v>1220.34</v>
      </c>
      <c r="W196" s="41">
        <v>1219.99</v>
      </c>
      <c r="X196" s="41">
        <v>1442.33</v>
      </c>
      <c r="Y196" s="41">
        <v>1377.12</v>
      </c>
    </row>
    <row r="197" spans="1:25" ht="15.75" customHeight="1">
      <c r="A197" s="40">
        <f t="shared" si="4"/>
        <v>44976</v>
      </c>
      <c r="B197" s="41">
        <v>1328.96</v>
      </c>
      <c r="C197" s="41">
        <v>1222.28</v>
      </c>
      <c r="D197" s="41">
        <v>1222.02</v>
      </c>
      <c r="E197" s="41">
        <v>1222.76</v>
      </c>
      <c r="F197" s="41">
        <v>1222.74</v>
      </c>
      <c r="G197" s="41">
        <v>1222.74</v>
      </c>
      <c r="H197" s="41">
        <v>1221.95</v>
      </c>
      <c r="I197" s="41">
        <v>1289.32</v>
      </c>
      <c r="J197" s="41">
        <v>1221.23</v>
      </c>
      <c r="K197" s="41">
        <v>1262.52</v>
      </c>
      <c r="L197" s="41">
        <v>1237.07</v>
      </c>
      <c r="M197" s="41">
        <v>1221.59</v>
      </c>
      <c r="N197" s="41">
        <v>1257.82</v>
      </c>
      <c r="O197" s="41">
        <v>1234.3799999999999</v>
      </c>
      <c r="P197" s="41">
        <v>1221.78</v>
      </c>
      <c r="Q197" s="41">
        <v>1293.9099999999999</v>
      </c>
      <c r="R197" s="41">
        <v>1249.02</v>
      </c>
      <c r="S197" s="41">
        <v>1240.8999999999999</v>
      </c>
      <c r="T197" s="41">
        <v>1267.55</v>
      </c>
      <c r="U197" s="41">
        <v>1244.6399999999999</v>
      </c>
      <c r="V197" s="41">
        <v>1220.31</v>
      </c>
      <c r="W197" s="41">
        <v>1220.27</v>
      </c>
      <c r="X197" s="41">
        <v>1457.74</v>
      </c>
      <c r="Y197" s="41">
        <v>1340.53</v>
      </c>
    </row>
    <row r="198" spans="1:25" ht="15.75" customHeight="1">
      <c r="A198" s="40">
        <f t="shared" si="4"/>
        <v>44977</v>
      </c>
      <c r="B198" s="41">
        <v>1281.35</v>
      </c>
      <c r="C198" s="41">
        <v>1222.02</v>
      </c>
      <c r="D198" s="41">
        <v>1222.03</v>
      </c>
      <c r="E198" s="41">
        <v>1221.98</v>
      </c>
      <c r="F198" s="41">
        <v>1222</v>
      </c>
      <c r="G198" s="41">
        <v>1222.11</v>
      </c>
      <c r="H198" s="41">
        <v>1219.3</v>
      </c>
      <c r="I198" s="41">
        <v>1261.8999999999999</v>
      </c>
      <c r="J198" s="41">
        <v>1219.72</v>
      </c>
      <c r="K198" s="41">
        <v>1219.51</v>
      </c>
      <c r="L198" s="41">
        <v>1219.3899999999999</v>
      </c>
      <c r="M198" s="41">
        <v>1218.98</v>
      </c>
      <c r="N198" s="41">
        <v>1219.44</v>
      </c>
      <c r="O198" s="41">
        <v>1219.4099999999999</v>
      </c>
      <c r="P198" s="41">
        <v>1219.3899999999999</v>
      </c>
      <c r="Q198" s="41">
        <v>1219.58</v>
      </c>
      <c r="R198" s="41">
        <v>1220.83</v>
      </c>
      <c r="S198" s="41">
        <v>1221.31</v>
      </c>
      <c r="T198" s="41">
        <v>1218.72</v>
      </c>
      <c r="U198" s="41">
        <v>1217.94</v>
      </c>
      <c r="V198" s="41">
        <v>1217.6499999999999</v>
      </c>
      <c r="W198" s="41">
        <v>1217.55</v>
      </c>
      <c r="X198" s="41">
        <v>1413.01</v>
      </c>
      <c r="Y198" s="41">
        <v>1314.05</v>
      </c>
    </row>
    <row r="199" spans="1:25" ht="15.75" customHeight="1">
      <c r="A199" s="40">
        <f t="shared" si="4"/>
        <v>44978</v>
      </c>
      <c r="B199" s="41">
        <v>1295.83</v>
      </c>
      <c r="C199" s="41">
        <v>1222.04</v>
      </c>
      <c r="D199" s="41">
        <v>1222.04</v>
      </c>
      <c r="E199" s="41">
        <v>1221.98</v>
      </c>
      <c r="F199" s="41">
        <v>1221.98</v>
      </c>
      <c r="G199" s="41">
        <v>1221.94</v>
      </c>
      <c r="H199" s="41">
        <v>1219.06</v>
      </c>
      <c r="I199" s="41">
        <v>1282.01</v>
      </c>
      <c r="J199" s="41">
        <v>1219.46</v>
      </c>
      <c r="K199" s="41">
        <v>1219.09</v>
      </c>
      <c r="L199" s="41">
        <v>1218.8899999999999</v>
      </c>
      <c r="M199" s="41">
        <v>1218.59</v>
      </c>
      <c r="N199" s="41">
        <v>1219.12</v>
      </c>
      <c r="O199" s="41">
        <v>1219.11</v>
      </c>
      <c r="P199" s="41">
        <v>1218.74</v>
      </c>
      <c r="Q199" s="41">
        <v>1240.73</v>
      </c>
      <c r="R199" s="41">
        <v>1220.72</v>
      </c>
      <c r="S199" s="41">
        <v>1221.09</v>
      </c>
      <c r="T199" s="41">
        <v>1218.62</v>
      </c>
      <c r="U199" s="41">
        <v>1217.81</v>
      </c>
      <c r="V199" s="41">
        <v>1217.68</v>
      </c>
      <c r="W199" s="41">
        <v>1217.6599999999999</v>
      </c>
      <c r="X199" s="41">
        <v>1423.46</v>
      </c>
      <c r="Y199" s="41">
        <v>1331.98</v>
      </c>
    </row>
    <row r="200" spans="1:25" ht="15.75" customHeight="1">
      <c r="A200" s="40">
        <f t="shared" si="4"/>
        <v>44979</v>
      </c>
      <c r="B200" s="41">
        <v>1295.97</v>
      </c>
      <c r="C200" s="41">
        <v>1222.03</v>
      </c>
      <c r="D200" s="41">
        <v>1221.99</v>
      </c>
      <c r="E200" s="41">
        <v>1221.94</v>
      </c>
      <c r="F200" s="41">
        <v>1221.98</v>
      </c>
      <c r="G200" s="41">
        <v>1222</v>
      </c>
      <c r="H200" s="41">
        <v>1219.34</v>
      </c>
      <c r="I200" s="41">
        <v>1282.17</v>
      </c>
      <c r="J200" s="41">
        <v>1219.6499999999999</v>
      </c>
      <c r="K200" s="41">
        <v>1219.51</v>
      </c>
      <c r="L200" s="41">
        <v>1218.98</v>
      </c>
      <c r="M200" s="41">
        <v>1219.21</v>
      </c>
      <c r="N200" s="41">
        <v>1219.1299999999999</v>
      </c>
      <c r="O200" s="41">
        <v>1219.09</v>
      </c>
      <c r="P200" s="41">
        <v>1219.37</v>
      </c>
      <c r="Q200" s="41">
        <v>1245.29</v>
      </c>
      <c r="R200" s="41">
        <v>1220.1599999999999</v>
      </c>
      <c r="S200" s="41">
        <v>1220.99</v>
      </c>
      <c r="T200" s="41">
        <v>1218.27</v>
      </c>
      <c r="U200" s="41">
        <v>1217.75</v>
      </c>
      <c r="V200" s="41">
        <v>1217.59</v>
      </c>
      <c r="W200" s="41">
        <v>1216.6499999999999</v>
      </c>
      <c r="X200" s="41">
        <v>1427</v>
      </c>
      <c r="Y200" s="41">
        <v>1333.93</v>
      </c>
    </row>
    <row r="201" spans="1:25" ht="15.75" customHeight="1">
      <c r="A201" s="40">
        <f t="shared" si="4"/>
        <v>44980</v>
      </c>
      <c r="B201" s="41">
        <v>1349.51</v>
      </c>
      <c r="C201" s="41">
        <v>1231.8</v>
      </c>
      <c r="D201" s="41">
        <v>1222.28</v>
      </c>
      <c r="E201" s="41">
        <v>1222.74</v>
      </c>
      <c r="F201" s="41">
        <v>1222.7</v>
      </c>
      <c r="G201" s="41">
        <v>1222.59</v>
      </c>
      <c r="H201" s="41">
        <v>1221.03</v>
      </c>
      <c r="I201" s="41">
        <v>1361.46</v>
      </c>
      <c r="J201" s="41">
        <v>1221.72</v>
      </c>
      <c r="K201" s="41">
        <v>1281.17</v>
      </c>
      <c r="L201" s="41">
        <v>1261.73</v>
      </c>
      <c r="M201" s="41">
        <v>1232.06</v>
      </c>
      <c r="N201" s="41">
        <v>1284.95</v>
      </c>
      <c r="O201" s="41">
        <v>1261.37</v>
      </c>
      <c r="P201" s="41">
        <v>1221.58</v>
      </c>
      <c r="Q201" s="41">
        <v>1317.52</v>
      </c>
      <c r="R201" s="41">
        <v>1274.53</v>
      </c>
      <c r="S201" s="41">
        <v>1267.6</v>
      </c>
      <c r="T201" s="41">
        <v>1310.76</v>
      </c>
      <c r="U201" s="41">
        <v>1283.07</v>
      </c>
      <c r="V201" s="41">
        <v>1220.48</v>
      </c>
      <c r="W201" s="41">
        <v>1220.28</v>
      </c>
      <c r="X201" s="41">
        <v>1488.74</v>
      </c>
      <c r="Y201" s="41">
        <v>1386.46</v>
      </c>
    </row>
    <row r="202" spans="1:25" ht="15.75" customHeight="1">
      <c r="A202" s="40">
        <f t="shared" si="4"/>
        <v>44981</v>
      </c>
      <c r="B202" s="41">
        <v>1330.83</v>
      </c>
      <c r="C202" s="41">
        <v>1222.6</v>
      </c>
      <c r="D202" s="41">
        <v>1222.73</v>
      </c>
      <c r="E202" s="41">
        <v>1222.77</v>
      </c>
      <c r="F202" s="41">
        <v>1222.73</v>
      </c>
      <c r="G202" s="41">
        <v>1222.57</v>
      </c>
      <c r="H202" s="41">
        <v>1221.35</v>
      </c>
      <c r="I202" s="41">
        <v>1221.37</v>
      </c>
      <c r="J202" s="41">
        <v>1221.68</v>
      </c>
      <c r="K202" s="41">
        <v>1221.98</v>
      </c>
      <c r="L202" s="41">
        <v>1221.95</v>
      </c>
      <c r="M202" s="41">
        <v>1221.93</v>
      </c>
      <c r="N202" s="41">
        <v>1221.86</v>
      </c>
      <c r="O202" s="41">
        <v>1221.8799999999999</v>
      </c>
      <c r="P202" s="41">
        <v>1221.78</v>
      </c>
      <c r="Q202" s="41">
        <v>1221.77</v>
      </c>
      <c r="R202" s="41">
        <v>1221.99</v>
      </c>
      <c r="S202" s="41">
        <v>1221.93</v>
      </c>
      <c r="T202" s="41">
        <v>1220.05</v>
      </c>
      <c r="U202" s="41">
        <v>1219.98</v>
      </c>
      <c r="V202" s="41">
        <v>1219.99</v>
      </c>
      <c r="W202" s="41">
        <v>1219.6399999999999</v>
      </c>
      <c r="X202" s="41">
        <v>1385.06</v>
      </c>
      <c r="Y202" s="41">
        <v>1301.1299999999999</v>
      </c>
    </row>
    <row r="203" spans="1:25" ht="15.75" customHeight="1">
      <c r="A203" s="40">
        <f t="shared" si="4"/>
        <v>44982</v>
      </c>
      <c r="B203" s="41">
        <v>1227.62</v>
      </c>
      <c r="C203" s="41">
        <v>1222.7</v>
      </c>
      <c r="D203" s="41">
        <v>1222.76</v>
      </c>
      <c r="E203" s="41">
        <v>1222.77</v>
      </c>
      <c r="F203" s="41">
        <v>1222.75</v>
      </c>
      <c r="G203" s="41">
        <v>1222.6499999999999</v>
      </c>
      <c r="H203" s="41">
        <v>1221.61</v>
      </c>
      <c r="I203" s="41">
        <v>1221.43</v>
      </c>
      <c r="J203" s="41">
        <v>1221.67</v>
      </c>
      <c r="K203" s="41">
        <v>1221.97</v>
      </c>
      <c r="L203" s="41">
        <v>1221.76</v>
      </c>
      <c r="M203" s="41">
        <v>1221.68</v>
      </c>
      <c r="N203" s="41">
        <v>1221.6299999999999</v>
      </c>
      <c r="O203" s="41">
        <v>1221.71</v>
      </c>
      <c r="P203" s="41">
        <v>1221.83</v>
      </c>
      <c r="Q203" s="41">
        <v>1221.96</v>
      </c>
      <c r="R203" s="41">
        <v>1222.02</v>
      </c>
      <c r="S203" s="41">
        <v>1222</v>
      </c>
      <c r="T203" s="41">
        <v>1220.21</v>
      </c>
      <c r="U203" s="41">
        <v>1220.2</v>
      </c>
      <c r="V203" s="41">
        <v>1220.28</v>
      </c>
      <c r="W203" s="41">
        <v>1219.93</v>
      </c>
      <c r="X203" s="41">
        <v>1386.27</v>
      </c>
      <c r="Y203" s="41">
        <v>1322.19</v>
      </c>
    </row>
    <row r="204" spans="1:25" ht="15.75" customHeight="1">
      <c r="A204" s="40">
        <f t="shared" si="4"/>
        <v>44983</v>
      </c>
      <c r="B204" s="41">
        <v>1238.42</v>
      </c>
      <c r="C204" s="41">
        <v>1222.32</v>
      </c>
      <c r="D204" s="41">
        <v>1222.85</v>
      </c>
      <c r="E204" s="41">
        <v>1222.84</v>
      </c>
      <c r="F204" s="41">
        <v>1222.8</v>
      </c>
      <c r="G204" s="41">
        <v>1222.79</v>
      </c>
      <c r="H204" s="41">
        <v>1221.84</v>
      </c>
      <c r="I204" s="41">
        <v>1222.02</v>
      </c>
      <c r="J204" s="41">
        <v>1221.74</v>
      </c>
      <c r="K204" s="41">
        <v>1221.76</v>
      </c>
      <c r="L204" s="41">
        <v>1221.6299999999999</v>
      </c>
      <c r="M204" s="41">
        <v>1221.33</v>
      </c>
      <c r="N204" s="41">
        <v>1221.3799999999999</v>
      </c>
      <c r="O204" s="41">
        <v>1221.36</v>
      </c>
      <c r="P204" s="41">
        <v>1221.3999999999999</v>
      </c>
      <c r="Q204" s="41">
        <v>1221.78</v>
      </c>
      <c r="R204" s="41">
        <v>1221.96</v>
      </c>
      <c r="S204" s="41">
        <v>1221.8999999999999</v>
      </c>
      <c r="T204" s="41">
        <v>1220.1499999999999</v>
      </c>
      <c r="U204" s="41">
        <v>1220.3899999999999</v>
      </c>
      <c r="V204" s="41">
        <v>1220.3</v>
      </c>
      <c r="W204" s="41">
        <v>1219.8899999999999</v>
      </c>
      <c r="X204" s="41">
        <v>1343.28</v>
      </c>
      <c r="Y204" s="41">
        <v>1266.31</v>
      </c>
    </row>
    <row r="205" spans="1:25" ht="15.75" customHeight="1">
      <c r="A205" s="40">
        <f t="shared" si="4"/>
        <v>44984</v>
      </c>
      <c r="B205" s="41">
        <v>1235.08</v>
      </c>
      <c r="C205" s="41">
        <v>1222.79</v>
      </c>
      <c r="D205" s="41">
        <v>1222.82</v>
      </c>
      <c r="E205" s="41">
        <v>1222.74</v>
      </c>
      <c r="F205" s="41">
        <v>1222.6299999999999</v>
      </c>
      <c r="G205" s="41">
        <v>1222.43</v>
      </c>
      <c r="H205" s="41">
        <v>1221.68</v>
      </c>
      <c r="I205" s="41">
        <v>1222.19</v>
      </c>
      <c r="J205" s="41">
        <v>1221.83</v>
      </c>
      <c r="K205" s="41">
        <v>1221.87</v>
      </c>
      <c r="L205" s="41">
        <v>1221.8899999999999</v>
      </c>
      <c r="M205" s="41">
        <v>1221.85</v>
      </c>
      <c r="N205" s="41">
        <v>1221.83</v>
      </c>
      <c r="O205" s="41">
        <v>1221.86</v>
      </c>
      <c r="P205" s="41">
        <v>1221.81</v>
      </c>
      <c r="Q205" s="41">
        <v>1221.94</v>
      </c>
      <c r="R205" s="41">
        <v>1221.9099999999999</v>
      </c>
      <c r="S205" s="41">
        <v>1222.44</v>
      </c>
      <c r="T205" s="41">
        <v>1220.83</v>
      </c>
      <c r="U205" s="41">
        <v>1220.77</v>
      </c>
      <c r="V205" s="41">
        <v>1220.81</v>
      </c>
      <c r="W205" s="41">
        <v>1220.67</v>
      </c>
      <c r="X205" s="41">
        <v>1342.93</v>
      </c>
      <c r="Y205" s="41">
        <v>1277.17</v>
      </c>
    </row>
    <row r="206" spans="1:25" ht="15.75" customHeight="1">
      <c r="A206" s="40">
        <f t="shared" si="4"/>
        <v>44985</v>
      </c>
      <c r="B206" s="41">
        <v>1235.56</v>
      </c>
      <c r="C206" s="41">
        <v>1223.11</v>
      </c>
      <c r="D206" s="41">
        <v>1223.1299999999999</v>
      </c>
      <c r="E206" s="41">
        <v>1223.11</v>
      </c>
      <c r="F206" s="41">
        <v>1223.04</v>
      </c>
      <c r="G206" s="41">
        <v>1222.86</v>
      </c>
      <c r="H206" s="41">
        <v>1221.56</v>
      </c>
      <c r="I206" s="41">
        <v>1221.9099999999999</v>
      </c>
      <c r="J206" s="41">
        <v>1222.43</v>
      </c>
      <c r="K206" s="41">
        <v>1222.3799999999999</v>
      </c>
      <c r="L206" s="41">
        <v>1222.35</v>
      </c>
      <c r="M206" s="41">
        <v>1222.34</v>
      </c>
      <c r="N206" s="41">
        <v>1222.37</v>
      </c>
      <c r="O206" s="41">
        <v>1222.3799999999999</v>
      </c>
      <c r="P206" s="41">
        <v>1222.33</v>
      </c>
      <c r="Q206" s="41">
        <v>1222.42</v>
      </c>
      <c r="R206" s="41">
        <v>1222.47</v>
      </c>
      <c r="S206" s="41">
        <v>1222.18</v>
      </c>
      <c r="T206" s="41">
        <v>1220.36</v>
      </c>
      <c r="U206" s="41">
        <v>1220.43</v>
      </c>
      <c r="V206" s="41">
        <v>1220.3999999999999</v>
      </c>
      <c r="W206" s="41">
        <v>1220.26</v>
      </c>
      <c r="X206" s="41">
        <v>1346.5</v>
      </c>
      <c r="Y206" s="41">
        <v>1277.26</v>
      </c>
    </row>
    <row r="207" spans="1:25" ht="15.75" customHeight="1">
      <c r="A207" s="40"/>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row>
    <row r="208" spans="1:25" ht="15.75" customHeight="1">
      <c r="A208" s="40"/>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9" t="s">
        <v>77</v>
      </c>
      <c r="B212" s="92" t="s">
        <v>78</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87" t="s">
        <v>79</v>
      </c>
      <c r="C214" s="87" t="s">
        <v>80</v>
      </c>
      <c r="D214" s="87" t="s">
        <v>81</v>
      </c>
      <c r="E214" s="87" t="s">
        <v>82</v>
      </c>
      <c r="F214" s="87" t="s">
        <v>83</v>
      </c>
      <c r="G214" s="87" t="s">
        <v>84</v>
      </c>
      <c r="H214" s="87" t="s">
        <v>85</v>
      </c>
      <c r="I214" s="87" t="s">
        <v>86</v>
      </c>
      <c r="J214" s="87" t="s">
        <v>87</v>
      </c>
      <c r="K214" s="87" t="s">
        <v>88</v>
      </c>
      <c r="L214" s="87" t="s">
        <v>89</v>
      </c>
      <c r="M214" s="87" t="s">
        <v>90</v>
      </c>
      <c r="N214" s="87" t="s">
        <v>91</v>
      </c>
      <c r="O214" s="87" t="s">
        <v>92</v>
      </c>
      <c r="P214" s="87" t="s">
        <v>93</v>
      </c>
      <c r="Q214" s="87" t="s">
        <v>94</v>
      </c>
      <c r="R214" s="87" t="s">
        <v>95</v>
      </c>
      <c r="S214" s="87" t="s">
        <v>96</v>
      </c>
      <c r="T214" s="87" t="s">
        <v>97</v>
      </c>
      <c r="U214" s="87" t="s">
        <v>98</v>
      </c>
      <c r="V214" s="87" t="s">
        <v>99</v>
      </c>
      <c r="W214" s="87" t="s">
        <v>100</v>
      </c>
      <c r="X214" s="87" t="s">
        <v>101</v>
      </c>
      <c r="Y214" s="87" t="s">
        <v>102</v>
      </c>
    </row>
    <row r="215" spans="1:25" ht="15.75" customHeight="1">
      <c r="A215" s="9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row>
    <row r="216" spans="1:25" ht="15.75" customHeight="1">
      <c r="A216" s="40">
        <f>A179</f>
        <v>44958</v>
      </c>
      <c r="B216" s="41">
        <v>1341.13</v>
      </c>
      <c r="C216" s="41">
        <v>1275.63</v>
      </c>
      <c r="D216" s="41">
        <v>1276.02</v>
      </c>
      <c r="E216" s="41">
        <v>1276.06</v>
      </c>
      <c r="F216" s="41">
        <v>1276.06</v>
      </c>
      <c r="G216" s="41">
        <v>1275.64</v>
      </c>
      <c r="H216" s="41">
        <v>1274.25</v>
      </c>
      <c r="I216" s="41">
        <v>1274.46</v>
      </c>
      <c r="J216" s="41">
        <v>1275.13</v>
      </c>
      <c r="K216" s="41">
        <v>1275.51</v>
      </c>
      <c r="L216" s="41">
        <v>1290.37</v>
      </c>
      <c r="M216" s="41">
        <v>1372.72</v>
      </c>
      <c r="N216" s="41">
        <v>1407.96</v>
      </c>
      <c r="O216" s="41">
        <v>1418.18</v>
      </c>
      <c r="P216" s="41">
        <v>1370.81</v>
      </c>
      <c r="Q216" s="41">
        <v>1373.5</v>
      </c>
      <c r="R216" s="41">
        <v>1352.37</v>
      </c>
      <c r="S216" s="41">
        <v>1387.31</v>
      </c>
      <c r="T216" s="41">
        <v>1274.43</v>
      </c>
      <c r="U216" s="41">
        <v>1274.39</v>
      </c>
      <c r="V216" s="41">
        <v>1274.38</v>
      </c>
      <c r="W216" s="41">
        <v>1274.06</v>
      </c>
      <c r="X216" s="41">
        <v>1499.27</v>
      </c>
      <c r="Y216" s="41">
        <v>1385.6</v>
      </c>
    </row>
    <row r="217" spans="1:25" ht="15.75" customHeight="1">
      <c r="A217" s="40">
        <f>A216+1</f>
        <v>44959</v>
      </c>
      <c r="B217" s="41">
        <v>1389.72</v>
      </c>
      <c r="C217" s="41">
        <v>1275.29</v>
      </c>
      <c r="D217" s="41">
        <v>1275.21</v>
      </c>
      <c r="E217" s="41">
        <v>1275.15</v>
      </c>
      <c r="F217" s="41">
        <v>1275.43</v>
      </c>
      <c r="G217" s="41">
        <v>1275.34</v>
      </c>
      <c r="H217" s="41">
        <v>1274.22</v>
      </c>
      <c r="I217" s="41">
        <v>1426.74</v>
      </c>
      <c r="J217" s="41">
        <v>1275.65</v>
      </c>
      <c r="K217" s="41">
        <v>1318.25</v>
      </c>
      <c r="L217" s="41">
        <v>1394</v>
      </c>
      <c r="M217" s="41">
        <v>1437.99</v>
      </c>
      <c r="N217" s="41">
        <v>1457.16</v>
      </c>
      <c r="O217" s="41">
        <v>1412.02</v>
      </c>
      <c r="P217" s="41">
        <v>1325.3</v>
      </c>
      <c r="Q217" s="41">
        <v>1332.91</v>
      </c>
      <c r="R217" s="41">
        <v>1315</v>
      </c>
      <c r="S217" s="41">
        <v>1380.24</v>
      </c>
      <c r="T217" s="41">
        <v>1274</v>
      </c>
      <c r="U217" s="41">
        <v>1273.99</v>
      </c>
      <c r="V217" s="41">
        <v>1389.72</v>
      </c>
      <c r="W217" s="41">
        <v>1274</v>
      </c>
      <c r="X217" s="41">
        <v>1493.53</v>
      </c>
      <c r="Y217" s="41">
        <v>1421.38</v>
      </c>
    </row>
    <row r="218" spans="1:25" ht="15.75" customHeight="1">
      <c r="A218" s="40">
        <f aca="true" t="shared" si="5" ref="A218:A246">A217+1</f>
        <v>44960</v>
      </c>
      <c r="B218" s="41">
        <v>1340.96</v>
      </c>
      <c r="C218" s="41">
        <v>1276.18</v>
      </c>
      <c r="D218" s="41">
        <v>1276.2</v>
      </c>
      <c r="E218" s="41">
        <v>1276.19</v>
      </c>
      <c r="F218" s="41">
        <v>1276.38</v>
      </c>
      <c r="G218" s="41">
        <v>1276.23</v>
      </c>
      <c r="H218" s="41">
        <v>1275.17</v>
      </c>
      <c r="I218" s="41">
        <v>1431.05</v>
      </c>
      <c r="J218" s="41">
        <v>1275.64</v>
      </c>
      <c r="K218" s="41">
        <v>1313.22</v>
      </c>
      <c r="L218" s="41">
        <v>1386.73</v>
      </c>
      <c r="M218" s="41">
        <v>1426.42</v>
      </c>
      <c r="N218" s="41">
        <v>1445.74</v>
      </c>
      <c r="O218" s="41">
        <v>1404.43</v>
      </c>
      <c r="P218" s="41">
        <v>1312.17</v>
      </c>
      <c r="Q218" s="41">
        <v>1323.91</v>
      </c>
      <c r="R218" s="41">
        <v>1308.68</v>
      </c>
      <c r="S218" s="41">
        <v>1377.05</v>
      </c>
      <c r="T218" s="41">
        <v>1273.96</v>
      </c>
      <c r="U218" s="41">
        <v>1273.89</v>
      </c>
      <c r="V218" s="41">
        <v>1340.96</v>
      </c>
      <c r="W218" s="41">
        <v>1273.57</v>
      </c>
      <c r="X218" s="41">
        <v>1497.33</v>
      </c>
      <c r="Y218" s="41">
        <v>1419.89</v>
      </c>
    </row>
    <row r="219" spans="1:25" ht="15.75" customHeight="1">
      <c r="A219" s="40">
        <f t="shared" si="5"/>
        <v>44961</v>
      </c>
      <c r="B219" s="41">
        <v>1336.19</v>
      </c>
      <c r="C219" s="41">
        <v>1275.92</v>
      </c>
      <c r="D219" s="41">
        <v>1276.03</v>
      </c>
      <c r="E219" s="41">
        <v>1276.04</v>
      </c>
      <c r="F219" s="41">
        <v>1275.96</v>
      </c>
      <c r="G219" s="41">
        <v>1275.93</v>
      </c>
      <c r="H219" s="41">
        <v>1274.4</v>
      </c>
      <c r="I219" s="41">
        <v>1351.2</v>
      </c>
      <c r="J219" s="41">
        <v>1275.28</v>
      </c>
      <c r="K219" s="41">
        <v>1275.47</v>
      </c>
      <c r="L219" s="41">
        <v>1275.51</v>
      </c>
      <c r="M219" s="41">
        <v>1294.87</v>
      </c>
      <c r="N219" s="41">
        <v>1275.42</v>
      </c>
      <c r="O219" s="41">
        <v>1275.46</v>
      </c>
      <c r="P219" s="41">
        <v>1275.46</v>
      </c>
      <c r="Q219" s="41">
        <v>1328.44</v>
      </c>
      <c r="R219" s="41">
        <v>1302.91</v>
      </c>
      <c r="S219" s="41">
        <v>1359.36</v>
      </c>
      <c r="T219" s="41">
        <v>1273.88</v>
      </c>
      <c r="U219" s="41">
        <v>1274.02</v>
      </c>
      <c r="V219" s="41">
        <v>1336.19</v>
      </c>
      <c r="W219" s="41">
        <v>1273.64</v>
      </c>
      <c r="X219" s="41">
        <v>1471.17</v>
      </c>
      <c r="Y219" s="41">
        <v>1342.84</v>
      </c>
    </row>
    <row r="220" spans="1:25" ht="15.75" customHeight="1">
      <c r="A220" s="40">
        <f t="shared" si="5"/>
        <v>44962</v>
      </c>
      <c r="B220" s="41">
        <v>1301.24</v>
      </c>
      <c r="C220" s="41">
        <v>1276.08</v>
      </c>
      <c r="D220" s="41">
        <v>1276.08</v>
      </c>
      <c r="E220" s="41">
        <v>1276.08</v>
      </c>
      <c r="F220" s="41">
        <v>1276.05</v>
      </c>
      <c r="G220" s="41">
        <v>1276.04</v>
      </c>
      <c r="H220" s="41">
        <v>1275.19</v>
      </c>
      <c r="I220" s="41">
        <v>1329.43</v>
      </c>
      <c r="J220" s="41">
        <v>1275.01</v>
      </c>
      <c r="K220" s="41">
        <v>1275.35</v>
      </c>
      <c r="L220" s="41">
        <v>1276.79</v>
      </c>
      <c r="M220" s="41">
        <v>1318.44</v>
      </c>
      <c r="N220" s="41">
        <v>1376.18</v>
      </c>
      <c r="O220" s="41">
        <v>1385.73</v>
      </c>
      <c r="P220" s="41">
        <v>1325.32</v>
      </c>
      <c r="Q220" s="41">
        <v>1369.73</v>
      </c>
      <c r="R220" s="41">
        <v>1368.64</v>
      </c>
      <c r="S220" s="41">
        <v>1368.62</v>
      </c>
      <c r="T220" s="41">
        <v>1273.9</v>
      </c>
      <c r="U220" s="41">
        <v>1273.88</v>
      </c>
      <c r="V220" s="41">
        <v>1301.24</v>
      </c>
      <c r="W220" s="41">
        <v>1273.69</v>
      </c>
      <c r="X220" s="41">
        <v>1454.23</v>
      </c>
      <c r="Y220" s="41">
        <v>1360.88</v>
      </c>
    </row>
    <row r="221" spans="1:25" ht="15.75" customHeight="1">
      <c r="A221" s="40">
        <f t="shared" si="5"/>
        <v>44963</v>
      </c>
      <c r="B221" s="41">
        <v>1319.71</v>
      </c>
      <c r="C221" s="41">
        <v>1276.12</v>
      </c>
      <c r="D221" s="41">
        <v>1276.13</v>
      </c>
      <c r="E221" s="41">
        <v>1276.12</v>
      </c>
      <c r="F221" s="41">
        <v>1276.09</v>
      </c>
      <c r="G221" s="41">
        <v>1276.01</v>
      </c>
      <c r="H221" s="41">
        <v>1274.47</v>
      </c>
      <c r="I221" s="41">
        <v>1388.66</v>
      </c>
      <c r="J221" s="41">
        <v>1275.39</v>
      </c>
      <c r="K221" s="41">
        <v>1288.58</v>
      </c>
      <c r="L221" s="41">
        <v>1358.31</v>
      </c>
      <c r="M221" s="41">
        <v>1392.24</v>
      </c>
      <c r="N221" s="41">
        <v>1409.75</v>
      </c>
      <c r="O221" s="41">
        <v>1371.35</v>
      </c>
      <c r="P221" s="41">
        <v>1290.7</v>
      </c>
      <c r="Q221" s="41">
        <v>1297.29</v>
      </c>
      <c r="R221" s="41">
        <v>1282.18</v>
      </c>
      <c r="S221" s="41">
        <v>1353.37</v>
      </c>
      <c r="T221" s="41">
        <v>1273.73</v>
      </c>
      <c r="U221" s="41">
        <v>1273.73</v>
      </c>
      <c r="V221" s="41">
        <v>1319.71</v>
      </c>
      <c r="W221" s="41">
        <v>1273.25</v>
      </c>
      <c r="X221" s="41">
        <v>1469.19</v>
      </c>
      <c r="Y221" s="41">
        <v>1350.13</v>
      </c>
    </row>
    <row r="222" spans="1:25" ht="15.75" customHeight="1">
      <c r="A222" s="40">
        <f t="shared" si="5"/>
        <v>44964</v>
      </c>
      <c r="B222" s="41">
        <v>1332.61</v>
      </c>
      <c r="C222" s="41">
        <v>1276.13</v>
      </c>
      <c r="D222" s="41">
        <v>1276.15</v>
      </c>
      <c r="E222" s="41">
        <v>1276.26</v>
      </c>
      <c r="F222" s="41">
        <v>1276.13</v>
      </c>
      <c r="G222" s="41">
        <v>1276.15</v>
      </c>
      <c r="H222" s="41">
        <v>1274.83</v>
      </c>
      <c r="I222" s="41">
        <v>1407.06</v>
      </c>
      <c r="J222" s="41">
        <v>1275.42</v>
      </c>
      <c r="K222" s="41">
        <v>1303.19</v>
      </c>
      <c r="L222" s="41">
        <v>1366.63</v>
      </c>
      <c r="M222" s="41">
        <v>1404.8</v>
      </c>
      <c r="N222" s="41">
        <v>1422.79</v>
      </c>
      <c r="O222" s="41">
        <v>1386.02</v>
      </c>
      <c r="P222" s="41">
        <v>1308.55</v>
      </c>
      <c r="Q222" s="41">
        <v>1315.54</v>
      </c>
      <c r="R222" s="41">
        <v>1301.5</v>
      </c>
      <c r="S222" s="41">
        <v>1369.38</v>
      </c>
      <c r="T222" s="41">
        <v>1274.19</v>
      </c>
      <c r="U222" s="41">
        <v>1274.14</v>
      </c>
      <c r="V222" s="41">
        <v>1332.61</v>
      </c>
      <c r="W222" s="41">
        <v>1273.9</v>
      </c>
      <c r="X222" s="41">
        <v>1474.27</v>
      </c>
      <c r="Y222" s="41">
        <v>1415.86</v>
      </c>
    </row>
    <row r="223" spans="1:25" ht="15.75" customHeight="1">
      <c r="A223" s="40">
        <f t="shared" si="5"/>
        <v>44965</v>
      </c>
      <c r="B223" s="41">
        <v>1332.68</v>
      </c>
      <c r="C223" s="41">
        <v>1276.07</v>
      </c>
      <c r="D223" s="41">
        <v>1275.96</v>
      </c>
      <c r="E223" s="41">
        <v>1276.09</v>
      </c>
      <c r="F223" s="41">
        <v>1276.05</v>
      </c>
      <c r="G223" s="41">
        <v>1275.98</v>
      </c>
      <c r="H223" s="41">
        <v>1274.14</v>
      </c>
      <c r="I223" s="41">
        <v>1274.7</v>
      </c>
      <c r="J223" s="41">
        <v>1275.26</v>
      </c>
      <c r="K223" s="41">
        <v>1275.56</v>
      </c>
      <c r="L223" s="41">
        <v>1362.25</v>
      </c>
      <c r="M223" s="41">
        <v>1437.09</v>
      </c>
      <c r="N223" s="41">
        <v>1486.93</v>
      </c>
      <c r="O223" s="41">
        <v>1499.79</v>
      </c>
      <c r="P223" s="41">
        <v>1449</v>
      </c>
      <c r="Q223" s="41">
        <v>1453.15</v>
      </c>
      <c r="R223" s="41">
        <v>1440.39</v>
      </c>
      <c r="S223" s="41">
        <v>1440.57</v>
      </c>
      <c r="T223" s="41">
        <v>1376.1</v>
      </c>
      <c r="U223" s="41">
        <v>1336.16</v>
      </c>
      <c r="V223" s="41">
        <v>1332.68</v>
      </c>
      <c r="W223" s="41">
        <v>1274.18</v>
      </c>
      <c r="X223" s="41">
        <v>1549.1</v>
      </c>
      <c r="Y223" s="41">
        <v>1451.5</v>
      </c>
    </row>
    <row r="224" spans="1:25" ht="15.75" customHeight="1">
      <c r="A224" s="40">
        <f t="shared" si="5"/>
        <v>44966</v>
      </c>
      <c r="B224" s="41">
        <v>1401.27</v>
      </c>
      <c r="C224" s="41">
        <v>1277.3</v>
      </c>
      <c r="D224" s="41">
        <v>1275.92</v>
      </c>
      <c r="E224" s="41">
        <v>1275.93</v>
      </c>
      <c r="F224" s="41">
        <v>1275.92</v>
      </c>
      <c r="G224" s="41">
        <v>1275.35</v>
      </c>
      <c r="H224" s="41">
        <v>1274.61</v>
      </c>
      <c r="I224" s="41">
        <v>1408.82</v>
      </c>
      <c r="J224" s="41">
        <v>1275.61</v>
      </c>
      <c r="K224" s="41">
        <v>1315.13</v>
      </c>
      <c r="L224" s="41">
        <v>1377.49</v>
      </c>
      <c r="M224" s="41">
        <v>1418.79</v>
      </c>
      <c r="N224" s="41">
        <v>1473.5</v>
      </c>
      <c r="O224" s="41">
        <v>1508.37</v>
      </c>
      <c r="P224" s="41">
        <v>1463.98</v>
      </c>
      <c r="Q224" s="41">
        <v>1473.35</v>
      </c>
      <c r="R224" s="41">
        <v>1457.08</v>
      </c>
      <c r="S224" s="41">
        <v>1450.11</v>
      </c>
      <c r="T224" s="41">
        <v>1366.7</v>
      </c>
      <c r="U224" s="41">
        <v>1324.99</v>
      </c>
      <c r="V224" s="41">
        <v>1401.27</v>
      </c>
      <c r="W224" s="41">
        <v>1273.64</v>
      </c>
      <c r="X224" s="41">
        <v>1543.15</v>
      </c>
      <c r="Y224" s="41">
        <v>1453.02</v>
      </c>
    </row>
    <row r="225" spans="1:25" ht="15.75" customHeight="1">
      <c r="A225" s="40">
        <f t="shared" si="5"/>
        <v>44967</v>
      </c>
      <c r="B225" s="41">
        <v>1412.17</v>
      </c>
      <c r="C225" s="41">
        <v>1288.01</v>
      </c>
      <c r="D225" s="41">
        <v>1275.9</v>
      </c>
      <c r="E225" s="41">
        <v>1275.88</v>
      </c>
      <c r="F225" s="41">
        <v>1275.82</v>
      </c>
      <c r="G225" s="41">
        <v>1275.49</v>
      </c>
      <c r="H225" s="41">
        <v>1274.47</v>
      </c>
      <c r="I225" s="41">
        <v>1455.8</v>
      </c>
      <c r="J225" s="41">
        <v>1275.4</v>
      </c>
      <c r="K225" s="41">
        <v>1339.08</v>
      </c>
      <c r="L225" s="41">
        <v>1419.66</v>
      </c>
      <c r="M225" s="41">
        <v>1452.85</v>
      </c>
      <c r="N225" s="41">
        <v>1518.97</v>
      </c>
      <c r="O225" s="41">
        <v>1526.89</v>
      </c>
      <c r="P225" s="41">
        <v>1469.05</v>
      </c>
      <c r="Q225" s="41">
        <v>1487.07</v>
      </c>
      <c r="R225" s="41">
        <v>1463.97</v>
      </c>
      <c r="S225" s="41">
        <v>1481.64</v>
      </c>
      <c r="T225" s="41">
        <v>1437.66</v>
      </c>
      <c r="U225" s="41">
        <v>1397.54</v>
      </c>
      <c r="V225" s="41">
        <v>1412.17</v>
      </c>
      <c r="W225" s="41">
        <v>1274.04</v>
      </c>
      <c r="X225" s="41">
        <v>1565.79</v>
      </c>
      <c r="Y225" s="41">
        <v>1530.19</v>
      </c>
    </row>
    <row r="226" spans="1:25" ht="15.75" customHeight="1">
      <c r="A226" s="40">
        <f t="shared" si="5"/>
        <v>44968</v>
      </c>
      <c r="B226" s="41">
        <v>1408.53</v>
      </c>
      <c r="C226" s="41">
        <v>1275.89</v>
      </c>
      <c r="D226" s="41">
        <v>1275.91</v>
      </c>
      <c r="E226" s="41">
        <v>1275.91</v>
      </c>
      <c r="F226" s="41">
        <v>1275.88</v>
      </c>
      <c r="G226" s="41">
        <v>1275.41</v>
      </c>
      <c r="H226" s="41">
        <v>1274.67</v>
      </c>
      <c r="I226" s="41">
        <v>1401.43</v>
      </c>
      <c r="J226" s="41">
        <v>1275.63</v>
      </c>
      <c r="K226" s="41">
        <v>1308.59</v>
      </c>
      <c r="L226" s="41">
        <v>1371.45</v>
      </c>
      <c r="M226" s="41">
        <v>1411.31</v>
      </c>
      <c r="N226" s="41">
        <v>1464.06</v>
      </c>
      <c r="O226" s="41">
        <v>1498.12</v>
      </c>
      <c r="P226" s="41">
        <v>1453.17</v>
      </c>
      <c r="Q226" s="41">
        <v>1462.96</v>
      </c>
      <c r="R226" s="41">
        <v>1449.18</v>
      </c>
      <c r="S226" s="41">
        <v>1448.4</v>
      </c>
      <c r="T226" s="41">
        <v>1363.61</v>
      </c>
      <c r="U226" s="41">
        <v>1322.14</v>
      </c>
      <c r="V226" s="41">
        <v>1408.53</v>
      </c>
      <c r="W226" s="41">
        <v>1274.12</v>
      </c>
      <c r="X226" s="41">
        <v>1531.27</v>
      </c>
      <c r="Y226" s="41">
        <v>1448.92</v>
      </c>
    </row>
    <row r="227" spans="1:25" ht="15.75" customHeight="1">
      <c r="A227" s="40">
        <f t="shared" si="5"/>
        <v>44969</v>
      </c>
      <c r="B227" s="41">
        <v>1432.23</v>
      </c>
      <c r="C227" s="41">
        <v>1295.34</v>
      </c>
      <c r="D227" s="41">
        <v>1276.02</v>
      </c>
      <c r="E227" s="41">
        <v>1276.04</v>
      </c>
      <c r="F227" s="41">
        <v>1276.05</v>
      </c>
      <c r="G227" s="41">
        <v>1275.99</v>
      </c>
      <c r="H227" s="41">
        <v>1297.35</v>
      </c>
      <c r="I227" s="41">
        <v>1466.59</v>
      </c>
      <c r="J227" s="41">
        <v>1292</v>
      </c>
      <c r="K227" s="41">
        <v>1282.69</v>
      </c>
      <c r="L227" s="41">
        <v>1275.49</v>
      </c>
      <c r="M227" s="41">
        <v>1301.01</v>
      </c>
      <c r="N227" s="41">
        <v>1354.59</v>
      </c>
      <c r="O227" s="41">
        <v>1367.78</v>
      </c>
      <c r="P227" s="41">
        <v>1333.87</v>
      </c>
      <c r="Q227" s="41">
        <v>1384.96</v>
      </c>
      <c r="R227" s="41">
        <v>1412.26</v>
      </c>
      <c r="S227" s="41">
        <v>1419.91</v>
      </c>
      <c r="T227" s="41">
        <v>1431.7</v>
      </c>
      <c r="U227" s="41">
        <v>1381.81</v>
      </c>
      <c r="V227" s="41">
        <v>1432.23</v>
      </c>
      <c r="W227" s="41">
        <v>1274.88</v>
      </c>
      <c r="X227" s="41">
        <v>1543.4</v>
      </c>
      <c r="Y227" s="41">
        <v>1467.48</v>
      </c>
    </row>
    <row r="228" spans="1:25" ht="15.75" customHeight="1">
      <c r="A228" s="40">
        <f t="shared" si="5"/>
        <v>44970</v>
      </c>
      <c r="B228" s="41">
        <v>1404.86</v>
      </c>
      <c r="C228" s="41">
        <v>1276.19</v>
      </c>
      <c r="D228" s="41">
        <v>1275.49</v>
      </c>
      <c r="E228" s="41">
        <v>1275.2</v>
      </c>
      <c r="F228" s="41">
        <v>1275.73</v>
      </c>
      <c r="G228" s="41">
        <v>1275.18</v>
      </c>
      <c r="H228" s="41">
        <v>1274.28</v>
      </c>
      <c r="I228" s="41">
        <v>1410.21</v>
      </c>
      <c r="J228" s="41">
        <v>1275.48</v>
      </c>
      <c r="K228" s="41">
        <v>1309.09</v>
      </c>
      <c r="L228" s="41">
        <v>1371.32</v>
      </c>
      <c r="M228" s="41">
        <v>1410.15</v>
      </c>
      <c r="N228" s="41">
        <v>1468.77</v>
      </c>
      <c r="O228" s="41">
        <v>1500.11</v>
      </c>
      <c r="P228" s="41">
        <v>1455.95</v>
      </c>
      <c r="Q228" s="41">
        <v>1467.49</v>
      </c>
      <c r="R228" s="41">
        <v>1456.08</v>
      </c>
      <c r="S228" s="41">
        <v>1441.43</v>
      </c>
      <c r="T228" s="41">
        <v>1368.03</v>
      </c>
      <c r="U228" s="41">
        <v>1317.31</v>
      </c>
      <c r="V228" s="41">
        <v>1404.86</v>
      </c>
      <c r="W228" s="41">
        <v>1273.45</v>
      </c>
      <c r="X228" s="41">
        <v>1550.66</v>
      </c>
      <c r="Y228" s="41">
        <v>1443.35</v>
      </c>
    </row>
    <row r="229" spans="1:25" ht="15.75" customHeight="1">
      <c r="A229" s="40">
        <f t="shared" si="5"/>
        <v>44971</v>
      </c>
      <c r="B229" s="41">
        <v>1436.48</v>
      </c>
      <c r="C229" s="41">
        <v>1320.36</v>
      </c>
      <c r="D229" s="41">
        <v>1275.26</v>
      </c>
      <c r="E229" s="41">
        <v>1275.26</v>
      </c>
      <c r="F229" s="41">
        <v>1275.17</v>
      </c>
      <c r="G229" s="41">
        <v>1275.68</v>
      </c>
      <c r="H229" s="41">
        <v>1274.27</v>
      </c>
      <c r="I229" s="41">
        <v>1435.36</v>
      </c>
      <c r="J229" s="41">
        <v>1275.27</v>
      </c>
      <c r="K229" s="41">
        <v>1275.39</v>
      </c>
      <c r="L229" s="41">
        <v>1275.26</v>
      </c>
      <c r="M229" s="41">
        <v>1322.49</v>
      </c>
      <c r="N229" s="41">
        <v>1372.69</v>
      </c>
      <c r="O229" s="41">
        <v>1388.16</v>
      </c>
      <c r="P229" s="41">
        <v>1314.49</v>
      </c>
      <c r="Q229" s="41">
        <v>1334.65</v>
      </c>
      <c r="R229" s="41">
        <v>1366.72</v>
      </c>
      <c r="S229" s="41">
        <v>1452.43</v>
      </c>
      <c r="T229" s="41">
        <v>1459.87</v>
      </c>
      <c r="U229" s="41">
        <v>1401.85</v>
      </c>
      <c r="V229" s="41">
        <v>1436.48</v>
      </c>
      <c r="W229" s="41">
        <v>1273.42</v>
      </c>
      <c r="X229" s="41">
        <v>1561.04</v>
      </c>
      <c r="Y229" s="41">
        <v>1465.36</v>
      </c>
    </row>
    <row r="230" spans="1:25" ht="15.75" customHeight="1">
      <c r="A230" s="40">
        <f t="shared" si="5"/>
        <v>44972</v>
      </c>
      <c r="B230" s="41">
        <v>1434.69</v>
      </c>
      <c r="C230" s="41">
        <v>1327.72</v>
      </c>
      <c r="D230" s="41">
        <v>1275.54</v>
      </c>
      <c r="E230" s="41">
        <v>1275.45</v>
      </c>
      <c r="F230" s="41">
        <v>1275.48</v>
      </c>
      <c r="G230" s="41">
        <v>1275.54</v>
      </c>
      <c r="H230" s="41">
        <v>1316.02</v>
      </c>
      <c r="I230" s="41">
        <v>1482.61</v>
      </c>
      <c r="J230" s="41">
        <v>1299.89</v>
      </c>
      <c r="K230" s="41">
        <v>1319.54</v>
      </c>
      <c r="L230" s="41">
        <v>1333.97</v>
      </c>
      <c r="M230" s="41">
        <v>1373.95</v>
      </c>
      <c r="N230" s="41">
        <v>1395.27</v>
      </c>
      <c r="O230" s="41">
        <v>1344.55</v>
      </c>
      <c r="P230" s="41">
        <v>1275.29</v>
      </c>
      <c r="Q230" s="41">
        <v>1344.52</v>
      </c>
      <c r="R230" s="41">
        <v>1353.38</v>
      </c>
      <c r="S230" s="41">
        <v>1404.43</v>
      </c>
      <c r="T230" s="41">
        <v>1442.4</v>
      </c>
      <c r="U230" s="41">
        <v>1395.06</v>
      </c>
      <c r="V230" s="41">
        <v>1434.69</v>
      </c>
      <c r="W230" s="41">
        <v>1273.93</v>
      </c>
      <c r="X230" s="41">
        <v>1547.04</v>
      </c>
      <c r="Y230" s="41">
        <v>1460.54</v>
      </c>
    </row>
    <row r="231" spans="1:25" ht="15.75" customHeight="1">
      <c r="A231" s="40">
        <f t="shared" si="5"/>
        <v>44973</v>
      </c>
      <c r="B231" s="41">
        <v>1433.94</v>
      </c>
      <c r="C231" s="41">
        <v>1310.37</v>
      </c>
      <c r="D231" s="41">
        <v>1275.6</v>
      </c>
      <c r="E231" s="41">
        <v>1276.06</v>
      </c>
      <c r="F231" s="41">
        <v>1276.01</v>
      </c>
      <c r="G231" s="41">
        <v>1275.51</v>
      </c>
      <c r="H231" s="41">
        <v>1274.74</v>
      </c>
      <c r="I231" s="41">
        <v>1460.91</v>
      </c>
      <c r="J231" s="41">
        <v>1281.2</v>
      </c>
      <c r="K231" s="41">
        <v>1360.48</v>
      </c>
      <c r="L231" s="41">
        <v>1438.03</v>
      </c>
      <c r="M231" s="41">
        <v>1468.85</v>
      </c>
      <c r="N231" s="41">
        <v>1511.84</v>
      </c>
      <c r="O231" s="41">
        <v>1519.23</v>
      </c>
      <c r="P231" s="41">
        <v>1453.12</v>
      </c>
      <c r="Q231" s="41">
        <v>1458.2</v>
      </c>
      <c r="R231" s="41">
        <v>1422.22</v>
      </c>
      <c r="S231" s="41">
        <v>1392.51</v>
      </c>
      <c r="T231" s="41">
        <v>1412.79</v>
      </c>
      <c r="U231" s="41">
        <v>1353.67</v>
      </c>
      <c r="V231" s="41">
        <v>1433.94</v>
      </c>
      <c r="W231" s="41">
        <v>1273.75</v>
      </c>
      <c r="X231" s="41">
        <v>1544.19</v>
      </c>
      <c r="Y231" s="41">
        <v>1492.45</v>
      </c>
    </row>
    <row r="232" spans="1:25" ht="15.75" customHeight="1">
      <c r="A232" s="40">
        <f t="shared" si="5"/>
        <v>44974</v>
      </c>
      <c r="B232" s="41">
        <v>1438.28</v>
      </c>
      <c r="C232" s="41">
        <v>1319.66</v>
      </c>
      <c r="D232" s="41">
        <v>1275.57</v>
      </c>
      <c r="E232" s="41">
        <v>1275.6</v>
      </c>
      <c r="F232" s="41">
        <v>1275.56</v>
      </c>
      <c r="G232" s="41">
        <v>1275.44</v>
      </c>
      <c r="H232" s="41">
        <v>1279.22</v>
      </c>
      <c r="I232" s="41">
        <v>1469.22</v>
      </c>
      <c r="J232" s="41">
        <v>1282.45</v>
      </c>
      <c r="K232" s="41">
        <v>1361.59</v>
      </c>
      <c r="L232" s="41">
        <v>1438.84</v>
      </c>
      <c r="M232" s="41">
        <v>1470.52</v>
      </c>
      <c r="N232" s="41">
        <v>1512.94</v>
      </c>
      <c r="O232" s="41">
        <v>1523.74</v>
      </c>
      <c r="P232" s="41">
        <v>1459.11</v>
      </c>
      <c r="Q232" s="41">
        <v>1467.6</v>
      </c>
      <c r="R232" s="41">
        <v>1428.95</v>
      </c>
      <c r="S232" s="41">
        <v>1393.89</v>
      </c>
      <c r="T232" s="41">
        <v>1424.07</v>
      </c>
      <c r="U232" s="41">
        <v>1362.14</v>
      </c>
      <c r="V232" s="41">
        <v>1438.28</v>
      </c>
      <c r="W232" s="41">
        <v>1273.29</v>
      </c>
      <c r="X232" s="41">
        <v>1553.29</v>
      </c>
      <c r="Y232" s="41">
        <v>1498.8</v>
      </c>
    </row>
    <row r="233" spans="1:25" ht="15.75" customHeight="1">
      <c r="A233" s="40">
        <f t="shared" si="5"/>
        <v>44975</v>
      </c>
      <c r="B233" s="41">
        <v>1438.94</v>
      </c>
      <c r="C233" s="41">
        <v>1323.32</v>
      </c>
      <c r="D233" s="41">
        <v>1275.57</v>
      </c>
      <c r="E233" s="41">
        <v>1275.47</v>
      </c>
      <c r="F233" s="41">
        <v>1275.44</v>
      </c>
      <c r="G233" s="41">
        <v>1275.75</v>
      </c>
      <c r="H233" s="41">
        <v>1307.68</v>
      </c>
      <c r="I233" s="41">
        <v>1471.8</v>
      </c>
      <c r="J233" s="41">
        <v>1289.27</v>
      </c>
      <c r="K233" s="41">
        <v>1326.94</v>
      </c>
      <c r="L233" s="41">
        <v>1358.38</v>
      </c>
      <c r="M233" s="41">
        <v>1312.11</v>
      </c>
      <c r="N233" s="41">
        <v>1346.14</v>
      </c>
      <c r="O233" s="41">
        <v>1279.09</v>
      </c>
      <c r="P233" s="41">
        <v>1274.77</v>
      </c>
      <c r="Q233" s="41">
        <v>1274.86</v>
      </c>
      <c r="R233" s="41">
        <v>1275.03</v>
      </c>
      <c r="S233" s="41">
        <v>1334.04</v>
      </c>
      <c r="T233" s="41">
        <v>1375.59</v>
      </c>
      <c r="U233" s="41">
        <v>1323.23</v>
      </c>
      <c r="V233" s="41">
        <v>1438.94</v>
      </c>
      <c r="W233" s="41">
        <v>1273.2</v>
      </c>
      <c r="X233" s="41">
        <v>1495.54</v>
      </c>
      <c r="Y233" s="41">
        <v>1430.33</v>
      </c>
    </row>
    <row r="234" spans="1:25" ht="15.75" customHeight="1">
      <c r="A234" s="40">
        <f t="shared" si="5"/>
        <v>44976</v>
      </c>
      <c r="B234" s="41">
        <v>1382.17</v>
      </c>
      <c r="C234" s="41">
        <v>1275.49</v>
      </c>
      <c r="D234" s="41">
        <v>1275.23</v>
      </c>
      <c r="E234" s="41">
        <v>1275.97</v>
      </c>
      <c r="F234" s="41">
        <v>1275.95</v>
      </c>
      <c r="G234" s="41">
        <v>1275.95</v>
      </c>
      <c r="H234" s="41">
        <v>1275.16</v>
      </c>
      <c r="I234" s="41">
        <v>1342.53</v>
      </c>
      <c r="J234" s="41">
        <v>1274.44</v>
      </c>
      <c r="K234" s="41">
        <v>1315.73</v>
      </c>
      <c r="L234" s="41">
        <v>1290.28</v>
      </c>
      <c r="M234" s="41">
        <v>1274.8</v>
      </c>
      <c r="N234" s="41">
        <v>1311.03</v>
      </c>
      <c r="O234" s="41">
        <v>1287.59</v>
      </c>
      <c r="P234" s="41">
        <v>1274.99</v>
      </c>
      <c r="Q234" s="41">
        <v>1347.12</v>
      </c>
      <c r="R234" s="41">
        <v>1302.23</v>
      </c>
      <c r="S234" s="41">
        <v>1294.11</v>
      </c>
      <c r="T234" s="41">
        <v>1320.76</v>
      </c>
      <c r="U234" s="41">
        <v>1297.85</v>
      </c>
      <c r="V234" s="41">
        <v>1382.17</v>
      </c>
      <c r="W234" s="41">
        <v>1273.48</v>
      </c>
      <c r="X234" s="41">
        <v>1510.95</v>
      </c>
      <c r="Y234" s="41">
        <v>1393.74</v>
      </c>
    </row>
    <row r="235" spans="1:25" ht="15.75" customHeight="1">
      <c r="A235" s="40">
        <f t="shared" si="5"/>
        <v>44977</v>
      </c>
      <c r="B235" s="41">
        <v>1334.56</v>
      </c>
      <c r="C235" s="41">
        <v>1275.23</v>
      </c>
      <c r="D235" s="41">
        <v>1275.24</v>
      </c>
      <c r="E235" s="41">
        <v>1275.19</v>
      </c>
      <c r="F235" s="41">
        <v>1275.21</v>
      </c>
      <c r="G235" s="41">
        <v>1275.32</v>
      </c>
      <c r="H235" s="41">
        <v>1272.51</v>
      </c>
      <c r="I235" s="41">
        <v>1315.11</v>
      </c>
      <c r="J235" s="41">
        <v>1272.93</v>
      </c>
      <c r="K235" s="41">
        <v>1272.72</v>
      </c>
      <c r="L235" s="41">
        <v>1272.6</v>
      </c>
      <c r="M235" s="41">
        <v>1272.19</v>
      </c>
      <c r="N235" s="41">
        <v>1272.65</v>
      </c>
      <c r="O235" s="41">
        <v>1272.62</v>
      </c>
      <c r="P235" s="41">
        <v>1272.6</v>
      </c>
      <c r="Q235" s="41">
        <v>1272.79</v>
      </c>
      <c r="R235" s="41">
        <v>1274.04</v>
      </c>
      <c r="S235" s="41">
        <v>1274.52</v>
      </c>
      <c r="T235" s="41">
        <v>1271.93</v>
      </c>
      <c r="U235" s="41">
        <v>1271.15</v>
      </c>
      <c r="V235" s="41">
        <v>1334.56</v>
      </c>
      <c r="W235" s="41">
        <v>1270.76</v>
      </c>
      <c r="X235" s="41">
        <v>1466.22</v>
      </c>
      <c r="Y235" s="41">
        <v>1367.26</v>
      </c>
    </row>
    <row r="236" spans="1:25" ht="15.75" customHeight="1">
      <c r="A236" s="40">
        <f t="shared" si="5"/>
        <v>44978</v>
      </c>
      <c r="B236" s="41">
        <v>1349.04</v>
      </c>
      <c r="C236" s="41">
        <v>1275.25</v>
      </c>
      <c r="D236" s="41">
        <v>1275.25</v>
      </c>
      <c r="E236" s="41">
        <v>1275.19</v>
      </c>
      <c r="F236" s="41">
        <v>1275.19</v>
      </c>
      <c r="G236" s="41">
        <v>1275.15</v>
      </c>
      <c r="H236" s="41">
        <v>1272.27</v>
      </c>
      <c r="I236" s="41">
        <v>1335.22</v>
      </c>
      <c r="J236" s="41">
        <v>1272.67</v>
      </c>
      <c r="K236" s="41">
        <v>1272.3</v>
      </c>
      <c r="L236" s="41">
        <v>1272.1</v>
      </c>
      <c r="M236" s="41">
        <v>1271.8</v>
      </c>
      <c r="N236" s="41">
        <v>1272.33</v>
      </c>
      <c r="O236" s="41">
        <v>1272.32</v>
      </c>
      <c r="P236" s="41">
        <v>1271.95</v>
      </c>
      <c r="Q236" s="41">
        <v>1293.94</v>
      </c>
      <c r="R236" s="41">
        <v>1273.93</v>
      </c>
      <c r="S236" s="41">
        <v>1274.3</v>
      </c>
      <c r="T236" s="41">
        <v>1271.83</v>
      </c>
      <c r="U236" s="41">
        <v>1271.02</v>
      </c>
      <c r="V236" s="41">
        <v>1349.04</v>
      </c>
      <c r="W236" s="41">
        <v>1270.87</v>
      </c>
      <c r="X236" s="41">
        <v>1476.67</v>
      </c>
      <c r="Y236" s="41">
        <v>1385.19</v>
      </c>
    </row>
    <row r="237" spans="1:25" ht="15.75" customHeight="1">
      <c r="A237" s="40">
        <f t="shared" si="5"/>
        <v>44979</v>
      </c>
      <c r="B237" s="41">
        <v>1349.18</v>
      </c>
      <c r="C237" s="41">
        <v>1275.24</v>
      </c>
      <c r="D237" s="41">
        <v>1275.2</v>
      </c>
      <c r="E237" s="41">
        <v>1275.15</v>
      </c>
      <c r="F237" s="41">
        <v>1275.19</v>
      </c>
      <c r="G237" s="41">
        <v>1275.21</v>
      </c>
      <c r="H237" s="41">
        <v>1272.55</v>
      </c>
      <c r="I237" s="41">
        <v>1335.38</v>
      </c>
      <c r="J237" s="41">
        <v>1272.86</v>
      </c>
      <c r="K237" s="41">
        <v>1272.72</v>
      </c>
      <c r="L237" s="41">
        <v>1272.19</v>
      </c>
      <c r="M237" s="41">
        <v>1272.42</v>
      </c>
      <c r="N237" s="41">
        <v>1272.34</v>
      </c>
      <c r="O237" s="41">
        <v>1272.3</v>
      </c>
      <c r="P237" s="41">
        <v>1272.58</v>
      </c>
      <c r="Q237" s="41">
        <v>1298.5</v>
      </c>
      <c r="R237" s="41">
        <v>1273.37</v>
      </c>
      <c r="S237" s="41">
        <v>1274.2</v>
      </c>
      <c r="T237" s="41">
        <v>1271.48</v>
      </c>
      <c r="U237" s="41">
        <v>1270.96</v>
      </c>
      <c r="V237" s="41">
        <v>1349.18</v>
      </c>
      <c r="W237" s="41">
        <v>1269.86</v>
      </c>
      <c r="X237" s="41">
        <v>1480.21</v>
      </c>
      <c r="Y237" s="41">
        <v>1387.14</v>
      </c>
    </row>
    <row r="238" spans="1:25" ht="15.75" customHeight="1">
      <c r="A238" s="40">
        <f t="shared" si="5"/>
        <v>44980</v>
      </c>
      <c r="B238" s="41">
        <v>1402.72</v>
      </c>
      <c r="C238" s="41">
        <v>1285.01</v>
      </c>
      <c r="D238" s="41">
        <v>1275.49</v>
      </c>
      <c r="E238" s="41">
        <v>1275.95</v>
      </c>
      <c r="F238" s="41">
        <v>1275.91</v>
      </c>
      <c r="G238" s="41">
        <v>1275.8</v>
      </c>
      <c r="H238" s="41">
        <v>1274.24</v>
      </c>
      <c r="I238" s="41">
        <v>1414.67</v>
      </c>
      <c r="J238" s="41">
        <v>1274.93</v>
      </c>
      <c r="K238" s="41">
        <v>1334.38</v>
      </c>
      <c r="L238" s="41">
        <v>1314.94</v>
      </c>
      <c r="M238" s="41">
        <v>1285.27</v>
      </c>
      <c r="N238" s="41">
        <v>1338.16</v>
      </c>
      <c r="O238" s="41">
        <v>1314.58</v>
      </c>
      <c r="P238" s="41">
        <v>1274.79</v>
      </c>
      <c r="Q238" s="41">
        <v>1370.73</v>
      </c>
      <c r="R238" s="41">
        <v>1327.74</v>
      </c>
      <c r="S238" s="41">
        <v>1320.81</v>
      </c>
      <c r="T238" s="41">
        <v>1363.97</v>
      </c>
      <c r="U238" s="41">
        <v>1336.28</v>
      </c>
      <c r="V238" s="41">
        <v>1402.72</v>
      </c>
      <c r="W238" s="41">
        <v>1273.49</v>
      </c>
      <c r="X238" s="41">
        <v>1541.95</v>
      </c>
      <c r="Y238" s="41">
        <v>1439.67</v>
      </c>
    </row>
    <row r="239" spans="1:25" ht="15.75" customHeight="1">
      <c r="A239" s="40">
        <f t="shared" si="5"/>
        <v>44981</v>
      </c>
      <c r="B239" s="41">
        <v>1384.04</v>
      </c>
      <c r="C239" s="41">
        <v>1275.81</v>
      </c>
      <c r="D239" s="41">
        <v>1275.94</v>
      </c>
      <c r="E239" s="41">
        <v>1275.98</v>
      </c>
      <c r="F239" s="41">
        <v>1275.94</v>
      </c>
      <c r="G239" s="41">
        <v>1275.78</v>
      </c>
      <c r="H239" s="41">
        <v>1274.56</v>
      </c>
      <c r="I239" s="41">
        <v>1274.58</v>
      </c>
      <c r="J239" s="41">
        <v>1274.89</v>
      </c>
      <c r="K239" s="41">
        <v>1275.19</v>
      </c>
      <c r="L239" s="41">
        <v>1275.16</v>
      </c>
      <c r="M239" s="41">
        <v>1275.14</v>
      </c>
      <c r="N239" s="41">
        <v>1275.07</v>
      </c>
      <c r="O239" s="41">
        <v>1275.09</v>
      </c>
      <c r="P239" s="41">
        <v>1274.99</v>
      </c>
      <c r="Q239" s="41">
        <v>1274.98</v>
      </c>
      <c r="R239" s="41">
        <v>1275.2</v>
      </c>
      <c r="S239" s="41">
        <v>1275.14</v>
      </c>
      <c r="T239" s="41">
        <v>1273.26</v>
      </c>
      <c r="U239" s="41">
        <v>1273.19</v>
      </c>
      <c r="V239" s="41">
        <v>1384.04</v>
      </c>
      <c r="W239" s="41">
        <v>1272.85</v>
      </c>
      <c r="X239" s="41">
        <v>1438.27</v>
      </c>
      <c r="Y239" s="41">
        <v>1354.34</v>
      </c>
    </row>
    <row r="240" spans="1:25" ht="15.75" customHeight="1">
      <c r="A240" s="40">
        <f t="shared" si="5"/>
        <v>44982</v>
      </c>
      <c r="B240" s="41">
        <v>1280.83</v>
      </c>
      <c r="C240" s="41">
        <v>1275.91</v>
      </c>
      <c r="D240" s="41">
        <v>1275.97</v>
      </c>
      <c r="E240" s="41">
        <v>1275.98</v>
      </c>
      <c r="F240" s="41">
        <v>1275.96</v>
      </c>
      <c r="G240" s="41">
        <v>1275.86</v>
      </c>
      <c r="H240" s="41">
        <v>1274.82</v>
      </c>
      <c r="I240" s="41">
        <v>1274.64</v>
      </c>
      <c r="J240" s="41">
        <v>1274.88</v>
      </c>
      <c r="K240" s="41">
        <v>1275.18</v>
      </c>
      <c r="L240" s="41">
        <v>1274.97</v>
      </c>
      <c r="M240" s="41">
        <v>1274.89</v>
      </c>
      <c r="N240" s="41">
        <v>1274.84</v>
      </c>
      <c r="O240" s="41">
        <v>1274.92</v>
      </c>
      <c r="P240" s="41">
        <v>1275.04</v>
      </c>
      <c r="Q240" s="41">
        <v>1275.17</v>
      </c>
      <c r="R240" s="41">
        <v>1275.23</v>
      </c>
      <c r="S240" s="41">
        <v>1275.21</v>
      </c>
      <c r="T240" s="41">
        <v>1273.42</v>
      </c>
      <c r="U240" s="41">
        <v>1273.41</v>
      </c>
      <c r="V240" s="41">
        <v>1280.83</v>
      </c>
      <c r="W240" s="41">
        <v>1273.14</v>
      </c>
      <c r="X240" s="41">
        <v>1439.48</v>
      </c>
      <c r="Y240" s="41">
        <v>1375.4</v>
      </c>
    </row>
    <row r="241" spans="1:25" ht="15.75" customHeight="1">
      <c r="A241" s="40">
        <f t="shared" si="5"/>
        <v>44983</v>
      </c>
      <c r="B241" s="41">
        <v>1291.63</v>
      </c>
      <c r="C241" s="41">
        <v>1275.53</v>
      </c>
      <c r="D241" s="41">
        <v>1276.06</v>
      </c>
      <c r="E241" s="41">
        <v>1276.05</v>
      </c>
      <c r="F241" s="41">
        <v>1276.01</v>
      </c>
      <c r="G241" s="41">
        <v>1276</v>
      </c>
      <c r="H241" s="41">
        <v>1275.05</v>
      </c>
      <c r="I241" s="41">
        <v>1275.23</v>
      </c>
      <c r="J241" s="41">
        <v>1274.95</v>
      </c>
      <c r="K241" s="41">
        <v>1274.97</v>
      </c>
      <c r="L241" s="41">
        <v>1274.84</v>
      </c>
      <c r="M241" s="41">
        <v>1274.54</v>
      </c>
      <c r="N241" s="41">
        <v>1274.59</v>
      </c>
      <c r="O241" s="41">
        <v>1274.57</v>
      </c>
      <c r="P241" s="41">
        <v>1274.61</v>
      </c>
      <c r="Q241" s="41">
        <v>1274.99</v>
      </c>
      <c r="R241" s="41">
        <v>1275.17</v>
      </c>
      <c r="S241" s="41">
        <v>1275.11</v>
      </c>
      <c r="T241" s="41">
        <v>1273.36</v>
      </c>
      <c r="U241" s="41">
        <v>1273.6</v>
      </c>
      <c r="V241" s="41">
        <v>1291.63</v>
      </c>
      <c r="W241" s="41">
        <v>1273.1</v>
      </c>
      <c r="X241" s="41">
        <v>1396.49</v>
      </c>
      <c r="Y241" s="41">
        <v>1319.52</v>
      </c>
    </row>
    <row r="242" spans="1:25" ht="15.75" customHeight="1">
      <c r="A242" s="40">
        <f t="shared" si="5"/>
        <v>44984</v>
      </c>
      <c r="B242" s="41">
        <v>1288.29</v>
      </c>
      <c r="C242" s="41">
        <v>1276</v>
      </c>
      <c r="D242" s="41">
        <v>1276.03</v>
      </c>
      <c r="E242" s="41">
        <v>1275.95</v>
      </c>
      <c r="F242" s="41">
        <v>1275.84</v>
      </c>
      <c r="G242" s="41">
        <v>1275.64</v>
      </c>
      <c r="H242" s="41">
        <v>1274.89</v>
      </c>
      <c r="I242" s="41">
        <v>1275.4</v>
      </c>
      <c r="J242" s="41">
        <v>1275.04</v>
      </c>
      <c r="K242" s="41">
        <v>1275.08</v>
      </c>
      <c r="L242" s="41">
        <v>1275.1</v>
      </c>
      <c r="M242" s="41">
        <v>1275.06</v>
      </c>
      <c r="N242" s="41">
        <v>1275.04</v>
      </c>
      <c r="O242" s="41">
        <v>1275.07</v>
      </c>
      <c r="P242" s="41">
        <v>1275.02</v>
      </c>
      <c r="Q242" s="41">
        <v>1275.15</v>
      </c>
      <c r="R242" s="41">
        <v>1275.12</v>
      </c>
      <c r="S242" s="41">
        <v>1275.65</v>
      </c>
      <c r="T242" s="41">
        <v>1274.04</v>
      </c>
      <c r="U242" s="41">
        <v>1273.98</v>
      </c>
      <c r="V242" s="41">
        <v>1288.29</v>
      </c>
      <c r="W242" s="41">
        <v>1273.88</v>
      </c>
      <c r="X242" s="41">
        <v>1396.14</v>
      </c>
      <c r="Y242" s="41">
        <v>1330.38</v>
      </c>
    </row>
    <row r="243" spans="1:25" ht="15.75" customHeight="1">
      <c r="A243" s="40">
        <f t="shared" si="5"/>
        <v>44985</v>
      </c>
      <c r="B243" s="41">
        <v>1288.77</v>
      </c>
      <c r="C243" s="41">
        <v>1276.32</v>
      </c>
      <c r="D243" s="41">
        <v>1276.34</v>
      </c>
      <c r="E243" s="41">
        <v>1276.32</v>
      </c>
      <c r="F243" s="41">
        <v>1276.25</v>
      </c>
      <c r="G243" s="41">
        <v>1276.07</v>
      </c>
      <c r="H243" s="41">
        <v>1274.77</v>
      </c>
      <c r="I243" s="41">
        <v>1275.12</v>
      </c>
      <c r="J243" s="41">
        <v>1275.64</v>
      </c>
      <c r="K243" s="41">
        <v>1275.59</v>
      </c>
      <c r="L243" s="41">
        <v>1275.56</v>
      </c>
      <c r="M243" s="41">
        <v>1275.55</v>
      </c>
      <c r="N243" s="41">
        <v>1275.58</v>
      </c>
      <c r="O243" s="41">
        <v>1275.59</v>
      </c>
      <c r="P243" s="41">
        <v>1275.54</v>
      </c>
      <c r="Q243" s="41">
        <v>1275.63</v>
      </c>
      <c r="R243" s="41">
        <v>1275.68</v>
      </c>
      <c r="S243" s="41">
        <v>1275.39</v>
      </c>
      <c r="T243" s="41">
        <v>1273.57</v>
      </c>
      <c r="U243" s="41">
        <v>1273.64</v>
      </c>
      <c r="V243" s="41">
        <v>1288.77</v>
      </c>
      <c r="W243" s="41">
        <v>1273.47</v>
      </c>
      <c r="X243" s="41">
        <v>1399.71</v>
      </c>
      <c r="Y243" s="41">
        <v>1330.47</v>
      </c>
    </row>
    <row r="244" spans="1:25" ht="15.75" customHeight="1">
      <c r="A244" s="40"/>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row>
    <row r="245" spans="1:25" ht="15.75" customHeight="1">
      <c r="A245" s="40"/>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9" t="s">
        <v>77</v>
      </c>
      <c r="B249" s="92" t="s">
        <v>78</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87" t="s">
        <v>79</v>
      </c>
      <c r="C251" s="87" t="s">
        <v>80</v>
      </c>
      <c r="D251" s="87" t="s">
        <v>81</v>
      </c>
      <c r="E251" s="87" t="s">
        <v>82</v>
      </c>
      <c r="F251" s="87" t="s">
        <v>83</v>
      </c>
      <c r="G251" s="87" t="s">
        <v>84</v>
      </c>
      <c r="H251" s="87" t="s">
        <v>85</v>
      </c>
      <c r="I251" s="87" t="s">
        <v>86</v>
      </c>
      <c r="J251" s="87" t="s">
        <v>87</v>
      </c>
      <c r="K251" s="87" t="s">
        <v>88</v>
      </c>
      <c r="L251" s="87" t="s">
        <v>89</v>
      </c>
      <c r="M251" s="87" t="s">
        <v>90</v>
      </c>
      <c r="N251" s="87" t="s">
        <v>91</v>
      </c>
      <c r="O251" s="87" t="s">
        <v>92</v>
      </c>
      <c r="P251" s="87" t="s">
        <v>93</v>
      </c>
      <c r="Q251" s="87" t="s">
        <v>94</v>
      </c>
      <c r="R251" s="87" t="s">
        <v>95</v>
      </c>
      <c r="S251" s="87" t="s">
        <v>96</v>
      </c>
      <c r="T251" s="87" t="s">
        <v>97</v>
      </c>
      <c r="U251" s="87" t="s">
        <v>98</v>
      </c>
      <c r="V251" s="87" t="s">
        <v>99</v>
      </c>
      <c r="W251" s="87" t="s">
        <v>100</v>
      </c>
      <c r="X251" s="87" t="s">
        <v>101</v>
      </c>
      <c r="Y251" s="87" t="s">
        <v>102</v>
      </c>
    </row>
    <row r="252" spans="1:25" ht="15.75" customHeight="1">
      <c r="A252" s="9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row>
    <row r="253" spans="1:25" ht="15.75" customHeight="1">
      <c r="A253" s="40">
        <f>A216</f>
        <v>44958</v>
      </c>
      <c r="B253" s="41">
        <v>1335.63</v>
      </c>
      <c r="C253" s="41">
        <v>1270.13</v>
      </c>
      <c r="D253" s="41">
        <v>1270.52</v>
      </c>
      <c r="E253" s="41">
        <v>1270.56</v>
      </c>
      <c r="F253" s="41">
        <v>1270.56</v>
      </c>
      <c r="G253" s="41">
        <v>1270.14</v>
      </c>
      <c r="H253" s="41">
        <v>1268.75</v>
      </c>
      <c r="I253" s="41">
        <v>1268.96</v>
      </c>
      <c r="J253" s="41">
        <v>1269.63</v>
      </c>
      <c r="K253" s="41">
        <v>1270.01</v>
      </c>
      <c r="L253" s="41">
        <v>1284.87</v>
      </c>
      <c r="M253" s="41">
        <v>1367.22</v>
      </c>
      <c r="N253" s="41">
        <v>1402.46</v>
      </c>
      <c r="O253" s="41">
        <v>1412.68</v>
      </c>
      <c r="P253" s="41">
        <v>1365.31</v>
      </c>
      <c r="Q253" s="41">
        <v>1368</v>
      </c>
      <c r="R253" s="41">
        <v>1346.87</v>
      </c>
      <c r="S253" s="41">
        <v>1381.81</v>
      </c>
      <c r="T253" s="41">
        <v>1268.93</v>
      </c>
      <c r="U253" s="41">
        <v>1268.89</v>
      </c>
      <c r="V253" s="41">
        <v>1268.88</v>
      </c>
      <c r="W253" s="41">
        <v>1268.56</v>
      </c>
      <c r="X253" s="41">
        <v>1493.77</v>
      </c>
      <c r="Y253" s="41">
        <v>1380.1</v>
      </c>
    </row>
    <row r="254" spans="1:25" ht="15.75" customHeight="1">
      <c r="A254" s="40">
        <f>A253+1</f>
        <v>44959</v>
      </c>
      <c r="B254" s="41">
        <v>1384.22</v>
      </c>
      <c r="C254" s="41">
        <v>1269.79</v>
      </c>
      <c r="D254" s="41">
        <v>1269.71</v>
      </c>
      <c r="E254" s="41">
        <v>1269.65</v>
      </c>
      <c r="F254" s="41">
        <v>1269.93</v>
      </c>
      <c r="G254" s="41">
        <v>1269.84</v>
      </c>
      <c r="H254" s="41">
        <v>1268.72</v>
      </c>
      <c r="I254" s="41">
        <v>1421.24</v>
      </c>
      <c r="J254" s="41">
        <v>1270.15</v>
      </c>
      <c r="K254" s="41">
        <v>1312.75</v>
      </c>
      <c r="L254" s="41">
        <v>1388.5</v>
      </c>
      <c r="M254" s="41">
        <v>1432.49</v>
      </c>
      <c r="N254" s="41">
        <v>1451.66</v>
      </c>
      <c r="O254" s="41">
        <v>1406.52</v>
      </c>
      <c r="P254" s="41">
        <v>1319.8</v>
      </c>
      <c r="Q254" s="41">
        <v>1327.41</v>
      </c>
      <c r="R254" s="41">
        <v>1309.5</v>
      </c>
      <c r="S254" s="41">
        <v>1374.74</v>
      </c>
      <c r="T254" s="41">
        <v>1268.5</v>
      </c>
      <c r="U254" s="41">
        <v>1268.49</v>
      </c>
      <c r="V254" s="41">
        <v>1268.44</v>
      </c>
      <c r="W254" s="41">
        <v>1268.5</v>
      </c>
      <c r="X254" s="41">
        <v>1488.03</v>
      </c>
      <c r="Y254" s="41">
        <v>1415.88</v>
      </c>
    </row>
    <row r="255" spans="1:25" ht="15.75" customHeight="1">
      <c r="A255" s="40">
        <f aca="true" t="shared" si="6" ref="A255:A283">A254+1</f>
        <v>44960</v>
      </c>
      <c r="B255" s="41">
        <v>1335.46</v>
      </c>
      <c r="C255" s="41">
        <v>1270.68</v>
      </c>
      <c r="D255" s="41">
        <v>1270.7</v>
      </c>
      <c r="E255" s="41">
        <v>1270.69</v>
      </c>
      <c r="F255" s="41">
        <v>1270.88</v>
      </c>
      <c r="G255" s="41">
        <v>1270.73</v>
      </c>
      <c r="H255" s="41">
        <v>1269.67</v>
      </c>
      <c r="I255" s="41">
        <v>1425.55</v>
      </c>
      <c r="J255" s="41">
        <v>1270.14</v>
      </c>
      <c r="K255" s="41">
        <v>1307.72</v>
      </c>
      <c r="L255" s="41">
        <v>1381.23</v>
      </c>
      <c r="M255" s="41">
        <v>1420.92</v>
      </c>
      <c r="N255" s="41">
        <v>1440.24</v>
      </c>
      <c r="O255" s="41">
        <v>1398.93</v>
      </c>
      <c r="P255" s="41">
        <v>1306.67</v>
      </c>
      <c r="Q255" s="41">
        <v>1318.41</v>
      </c>
      <c r="R255" s="41">
        <v>1303.18</v>
      </c>
      <c r="S255" s="41">
        <v>1371.55</v>
      </c>
      <c r="T255" s="41">
        <v>1268.46</v>
      </c>
      <c r="U255" s="41">
        <v>1268.39</v>
      </c>
      <c r="V255" s="41">
        <v>1268.32</v>
      </c>
      <c r="W255" s="41">
        <v>1268.07</v>
      </c>
      <c r="X255" s="41">
        <v>1491.83</v>
      </c>
      <c r="Y255" s="41">
        <v>1414.39</v>
      </c>
    </row>
    <row r="256" spans="1:25" ht="15.75" customHeight="1">
      <c r="A256" s="40">
        <f t="shared" si="6"/>
        <v>44961</v>
      </c>
      <c r="B256" s="41">
        <v>1330.69</v>
      </c>
      <c r="C256" s="41">
        <v>1270.42</v>
      </c>
      <c r="D256" s="41">
        <v>1270.53</v>
      </c>
      <c r="E256" s="41">
        <v>1270.54</v>
      </c>
      <c r="F256" s="41">
        <v>1270.46</v>
      </c>
      <c r="G256" s="41">
        <v>1270.43</v>
      </c>
      <c r="H256" s="41">
        <v>1268.9</v>
      </c>
      <c r="I256" s="41">
        <v>1345.7</v>
      </c>
      <c r="J256" s="41">
        <v>1269.78</v>
      </c>
      <c r="K256" s="41">
        <v>1269.97</v>
      </c>
      <c r="L256" s="41">
        <v>1270.01</v>
      </c>
      <c r="M256" s="41">
        <v>1289.37</v>
      </c>
      <c r="N256" s="41">
        <v>1269.92</v>
      </c>
      <c r="O256" s="41">
        <v>1269.96</v>
      </c>
      <c r="P256" s="41">
        <v>1269.96</v>
      </c>
      <c r="Q256" s="41">
        <v>1322.94</v>
      </c>
      <c r="R256" s="41">
        <v>1297.41</v>
      </c>
      <c r="S256" s="41">
        <v>1353.86</v>
      </c>
      <c r="T256" s="41">
        <v>1268.38</v>
      </c>
      <c r="U256" s="41">
        <v>1268.52</v>
      </c>
      <c r="V256" s="41">
        <v>1268.42</v>
      </c>
      <c r="W256" s="41">
        <v>1268.14</v>
      </c>
      <c r="X256" s="41">
        <v>1465.67</v>
      </c>
      <c r="Y256" s="41">
        <v>1337.34</v>
      </c>
    </row>
    <row r="257" spans="1:25" ht="15.75" customHeight="1">
      <c r="A257" s="40">
        <f t="shared" si="6"/>
        <v>44962</v>
      </c>
      <c r="B257" s="41">
        <v>1295.74</v>
      </c>
      <c r="C257" s="41">
        <v>1270.58</v>
      </c>
      <c r="D257" s="41">
        <v>1270.58</v>
      </c>
      <c r="E257" s="41">
        <v>1270.58</v>
      </c>
      <c r="F257" s="41">
        <v>1270.55</v>
      </c>
      <c r="G257" s="41">
        <v>1270.54</v>
      </c>
      <c r="H257" s="41">
        <v>1269.69</v>
      </c>
      <c r="I257" s="41">
        <v>1323.93</v>
      </c>
      <c r="J257" s="41">
        <v>1269.51</v>
      </c>
      <c r="K257" s="41">
        <v>1269.85</v>
      </c>
      <c r="L257" s="41">
        <v>1271.29</v>
      </c>
      <c r="M257" s="41">
        <v>1312.94</v>
      </c>
      <c r="N257" s="41">
        <v>1370.68</v>
      </c>
      <c r="O257" s="41">
        <v>1380.23</v>
      </c>
      <c r="P257" s="41">
        <v>1319.82</v>
      </c>
      <c r="Q257" s="41">
        <v>1364.23</v>
      </c>
      <c r="R257" s="41">
        <v>1363.14</v>
      </c>
      <c r="S257" s="41">
        <v>1363.12</v>
      </c>
      <c r="T257" s="41">
        <v>1268.4</v>
      </c>
      <c r="U257" s="41">
        <v>1268.38</v>
      </c>
      <c r="V257" s="41">
        <v>1268.27</v>
      </c>
      <c r="W257" s="41">
        <v>1268.19</v>
      </c>
      <c r="X257" s="41">
        <v>1448.73</v>
      </c>
      <c r="Y257" s="41">
        <v>1355.38</v>
      </c>
    </row>
    <row r="258" spans="1:25" ht="15.75" customHeight="1">
      <c r="A258" s="40">
        <f t="shared" si="6"/>
        <v>44963</v>
      </c>
      <c r="B258" s="41">
        <v>1314.21</v>
      </c>
      <c r="C258" s="41">
        <v>1270.62</v>
      </c>
      <c r="D258" s="41">
        <v>1270.63</v>
      </c>
      <c r="E258" s="41">
        <v>1270.62</v>
      </c>
      <c r="F258" s="41">
        <v>1270.59</v>
      </c>
      <c r="G258" s="41">
        <v>1270.51</v>
      </c>
      <c r="H258" s="41">
        <v>1268.97</v>
      </c>
      <c r="I258" s="41">
        <v>1383.16</v>
      </c>
      <c r="J258" s="41">
        <v>1269.89</v>
      </c>
      <c r="K258" s="41">
        <v>1283.08</v>
      </c>
      <c r="L258" s="41">
        <v>1352.81</v>
      </c>
      <c r="M258" s="41">
        <v>1386.74</v>
      </c>
      <c r="N258" s="41">
        <v>1404.25</v>
      </c>
      <c r="O258" s="41">
        <v>1365.85</v>
      </c>
      <c r="P258" s="41">
        <v>1285.2</v>
      </c>
      <c r="Q258" s="41">
        <v>1291.79</v>
      </c>
      <c r="R258" s="41">
        <v>1276.68</v>
      </c>
      <c r="S258" s="41">
        <v>1347.87</v>
      </c>
      <c r="T258" s="41">
        <v>1268.23</v>
      </c>
      <c r="U258" s="41">
        <v>1268.23</v>
      </c>
      <c r="V258" s="41">
        <v>1267.99</v>
      </c>
      <c r="W258" s="41">
        <v>1267.75</v>
      </c>
      <c r="X258" s="41">
        <v>1463.69</v>
      </c>
      <c r="Y258" s="41">
        <v>1344.63</v>
      </c>
    </row>
    <row r="259" spans="1:25" ht="15.75" customHeight="1">
      <c r="A259" s="40">
        <f t="shared" si="6"/>
        <v>44964</v>
      </c>
      <c r="B259" s="41">
        <v>1327.11</v>
      </c>
      <c r="C259" s="41">
        <v>1270.63</v>
      </c>
      <c r="D259" s="41">
        <v>1270.65</v>
      </c>
      <c r="E259" s="41">
        <v>1270.76</v>
      </c>
      <c r="F259" s="41">
        <v>1270.63</v>
      </c>
      <c r="G259" s="41">
        <v>1270.65</v>
      </c>
      <c r="H259" s="41">
        <v>1269.33</v>
      </c>
      <c r="I259" s="41">
        <v>1401.56</v>
      </c>
      <c r="J259" s="41">
        <v>1269.92</v>
      </c>
      <c r="K259" s="41">
        <v>1297.69</v>
      </c>
      <c r="L259" s="41">
        <v>1361.13</v>
      </c>
      <c r="M259" s="41">
        <v>1399.3</v>
      </c>
      <c r="N259" s="41">
        <v>1417.29</v>
      </c>
      <c r="O259" s="41">
        <v>1380.52</v>
      </c>
      <c r="P259" s="41">
        <v>1303.05</v>
      </c>
      <c r="Q259" s="41">
        <v>1310.04</v>
      </c>
      <c r="R259" s="41">
        <v>1296</v>
      </c>
      <c r="S259" s="41">
        <v>1363.88</v>
      </c>
      <c r="T259" s="41">
        <v>1268.69</v>
      </c>
      <c r="U259" s="41">
        <v>1268.64</v>
      </c>
      <c r="V259" s="41">
        <v>1268.5</v>
      </c>
      <c r="W259" s="41">
        <v>1268.4</v>
      </c>
      <c r="X259" s="41">
        <v>1468.77</v>
      </c>
      <c r="Y259" s="41">
        <v>1410.36</v>
      </c>
    </row>
    <row r="260" spans="1:25" ht="15.75" customHeight="1">
      <c r="A260" s="40">
        <f t="shared" si="6"/>
        <v>44965</v>
      </c>
      <c r="B260" s="41">
        <v>1327.18</v>
      </c>
      <c r="C260" s="41">
        <v>1270.57</v>
      </c>
      <c r="D260" s="41">
        <v>1270.46</v>
      </c>
      <c r="E260" s="41">
        <v>1270.59</v>
      </c>
      <c r="F260" s="41">
        <v>1270.55</v>
      </c>
      <c r="G260" s="41">
        <v>1270.48</v>
      </c>
      <c r="H260" s="41">
        <v>1268.64</v>
      </c>
      <c r="I260" s="41">
        <v>1269.2</v>
      </c>
      <c r="J260" s="41">
        <v>1269.76</v>
      </c>
      <c r="K260" s="41">
        <v>1270.06</v>
      </c>
      <c r="L260" s="41">
        <v>1356.75</v>
      </c>
      <c r="M260" s="41">
        <v>1431.59</v>
      </c>
      <c r="N260" s="41">
        <v>1481.43</v>
      </c>
      <c r="O260" s="41">
        <v>1494.29</v>
      </c>
      <c r="P260" s="41">
        <v>1443.5</v>
      </c>
      <c r="Q260" s="41">
        <v>1447.65</v>
      </c>
      <c r="R260" s="41">
        <v>1434.89</v>
      </c>
      <c r="S260" s="41">
        <v>1435.07</v>
      </c>
      <c r="T260" s="41">
        <v>1370.6</v>
      </c>
      <c r="U260" s="41">
        <v>1330.66</v>
      </c>
      <c r="V260" s="41">
        <v>1293.26</v>
      </c>
      <c r="W260" s="41">
        <v>1268.68</v>
      </c>
      <c r="X260" s="41">
        <v>1543.6</v>
      </c>
      <c r="Y260" s="41">
        <v>1446</v>
      </c>
    </row>
    <row r="261" spans="1:25" ht="15.75" customHeight="1">
      <c r="A261" s="40">
        <f t="shared" si="6"/>
        <v>44966</v>
      </c>
      <c r="B261" s="41">
        <v>1395.77</v>
      </c>
      <c r="C261" s="41">
        <v>1271.8</v>
      </c>
      <c r="D261" s="41">
        <v>1270.42</v>
      </c>
      <c r="E261" s="41">
        <v>1270.43</v>
      </c>
      <c r="F261" s="41">
        <v>1270.42</v>
      </c>
      <c r="G261" s="41">
        <v>1269.85</v>
      </c>
      <c r="H261" s="41">
        <v>1269.11</v>
      </c>
      <c r="I261" s="41">
        <v>1403.32</v>
      </c>
      <c r="J261" s="41">
        <v>1270.11</v>
      </c>
      <c r="K261" s="41">
        <v>1309.63</v>
      </c>
      <c r="L261" s="41">
        <v>1371.99</v>
      </c>
      <c r="M261" s="41">
        <v>1413.29</v>
      </c>
      <c r="N261" s="41">
        <v>1468</v>
      </c>
      <c r="O261" s="41">
        <v>1502.87</v>
      </c>
      <c r="P261" s="41">
        <v>1458.48</v>
      </c>
      <c r="Q261" s="41">
        <v>1467.85</v>
      </c>
      <c r="R261" s="41">
        <v>1451.58</v>
      </c>
      <c r="S261" s="41">
        <v>1444.61</v>
      </c>
      <c r="T261" s="41">
        <v>1361.2</v>
      </c>
      <c r="U261" s="41">
        <v>1319.49</v>
      </c>
      <c r="V261" s="41">
        <v>1268.57</v>
      </c>
      <c r="W261" s="41">
        <v>1268.14</v>
      </c>
      <c r="X261" s="41">
        <v>1537.65</v>
      </c>
      <c r="Y261" s="41">
        <v>1447.52</v>
      </c>
    </row>
    <row r="262" spans="1:25" ht="15.75" customHeight="1">
      <c r="A262" s="40">
        <f t="shared" si="6"/>
        <v>44967</v>
      </c>
      <c r="B262" s="41">
        <v>1406.67</v>
      </c>
      <c r="C262" s="41">
        <v>1282.51</v>
      </c>
      <c r="D262" s="41">
        <v>1270.4</v>
      </c>
      <c r="E262" s="41">
        <v>1270.38</v>
      </c>
      <c r="F262" s="41">
        <v>1270.32</v>
      </c>
      <c r="G262" s="41">
        <v>1269.99</v>
      </c>
      <c r="H262" s="41">
        <v>1268.97</v>
      </c>
      <c r="I262" s="41">
        <v>1450.3</v>
      </c>
      <c r="J262" s="41">
        <v>1269.9</v>
      </c>
      <c r="K262" s="41">
        <v>1333.58</v>
      </c>
      <c r="L262" s="41">
        <v>1414.16</v>
      </c>
      <c r="M262" s="41">
        <v>1447.35</v>
      </c>
      <c r="N262" s="41">
        <v>1513.47</v>
      </c>
      <c r="O262" s="41">
        <v>1521.39</v>
      </c>
      <c r="P262" s="41">
        <v>1463.55</v>
      </c>
      <c r="Q262" s="41">
        <v>1481.57</v>
      </c>
      <c r="R262" s="41">
        <v>1458.47</v>
      </c>
      <c r="S262" s="41">
        <v>1476.14</v>
      </c>
      <c r="T262" s="41">
        <v>1432.16</v>
      </c>
      <c r="U262" s="41">
        <v>1392.04</v>
      </c>
      <c r="V262" s="41">
        <v>1337.14</v>
      </c>
      <c r="W262" s="41">
        <v>1268.54</v>
      </c>
      <c r="X262" s="41">
        <v>1560.29</v>
      </c>
      <c r="Y262" s="41">
        <v>1524.69</v>
      </c>
    </row>
    <row r="263" spans="1:25" ht="15.75" customHeight="1">
      <c r="A263" s="40">
        <f t="shared" si="6"/>
        <v>44968</v>
      </c>
      <c r="B263" s="41">
        <v>1403.03</v>
      </c>
      <c r="C263" s="41">
        <v>1270.39</v>
      </c>
      <c r="D263" s="41">
        <v>1270.41</v>
      </c>
      <c r="E263" s="41">
        <v>1270.41</v>
      </c>
      <c r="F263" s="41">
        <v>1270.38</v>
      </c>
      <c r="G263" s="41">
        <v>1269.91</v>
      </c>
      <c r="H263" s="41">
        <v>1269.17</v>
      </c>
      <c r="I263" s="41">
        <v>1395.93</v>
      </c>
      <c r="J263" s="41">
        <v>1270.13</v>
      </c>
      <c r="K263" s="41">
        <v>1303.09</v>
      </c>
      <c r="L263" s="41">
        <v>1365.95</v>
      </c>
      <c r="M263" s="41">
        <v>1405.81</v>
      </c>
      <c r="N263" s="41">
        <v>1458.56</v>
      </c>
      <c r="O263" s="41">
        <v>1492.62</v>
      </c>
      <c r="P263" s="41">
        <v>1447.67</v>
      </c>
      <c r="Q263" s="41">
        <v>1457.46</v>
      </c>
      <c r="R263" s="41">
        <v>1443.68</v>
      </c>
      <c r="S263" s="41">
        <v>1442.9</v>
      </c>
      <c r="T263" s="41">
        <v>1358.11</v>
      </c>
      <c r="U263" s="41">
        <v>1316.64</v>
      </c>
      <c r="V263" s="41">
        <v>1268.75</v>
      </c>
      <c r="W263" s="41">
        <v>1268.62</v>
      </c>
      <c r="X263" s="41">
        <v>1525.77</v>
      </c>
      <c r="Y263" s="41">
        <v>1443.42</v>
      </c>
    </row>
    <row r="264" spans="1:25" ht="15.75" customHeight="1">
      <c r="A264" s="40">
        <f t="shared" si="6"/>
        <v>44969</v>
      </c>
      <c r="B264" s="41">
        <v>1426.73</v>
      </c>
      <c r="C264" s="41">
        <v>1289.84</v>
      </c>
      <c r="D264" s="41">
        <v>1270.52</v>
      </c>
      <c r="E264" s="41">
        <v>1270.54</v>
      </c>
      <c r="F264" s="41">
        <v>1270.55</v>
      </c>
      <c r="G264" s="41">
        <v>1270.49</v>
      </c>
      <c r="H264" s="41">
        <v>1291.85</v>
      </c>
      <c r="I264" s="41">
        <v>1461.09</v>
      </c>
      <c r="J264" s="41">
        <v>1286.5</v>
      </c>
      <c r="K264" s="41">
        <v>1277.19</v>
      </c>
      <c r="L264" s="41">
        <v>1269.99</v>
      </c>
      <c r="M264" s="41">
        <v>1295.51</v>
      </c>
      <c r="N264" s="41">
        <v>1349.09</v>
      </c>
      <c r="O264" s="41">
        <v>1362.28</v>
      </c>
      <c r="P264" s="41">
        <v>1328.37</v>
      </c>
      <c r="Q264" s="41">
        <v>1379.46</v>
      </c>
      <c r="R264" s="41">
        <v>1406.76</v>
      </c>
      <c r="S264" s="41">
        <v>1414.41</v>
      </c>
      <c r="T264" s="41">
        <v>1426.2</v>
      </c>
      <c r="U264" s="41">
        <v>1376.31</v>
      </c>
      <c r="V264" s="41">
        <v>1333.43</v>
      </c>
      <c r="W264" s="41">
        <v>1269.38</v>
      </c>
      <c r="X264" s="41">
        <v>1537.9</v>
      </c>
      <c r="Y264" s="41">
        <v>1461.98</v>
      </c>
    </row>
    <row r="265" spans="1:25" ht="15.75" customHeight="1">
      <c r="A265" s="40">
        <f t="shared" si="6"/>
        <v>44970</v>
      </c>
      <c r="B265" s="41">
        <v>1399.36</v>
      </c>
      <c r="C265" s="41">
        <v>1270.69</v>
      </c>
      <c r="D265" s="41">
        <v>1269.99</v>
      </c>
      <c r="E265" s="41">
        <v>1269.7</v>
      </c>
      <c r="F265" s="41">
        <v>1270.23</v>
      </c>
      <c r="G265" s="41">
        <v>1269.68</v>
      </c>
      <c r="H265" s="41">
        <v>1268.78</v>
      </c>
      <c r="I265" s="41">
        <v>1404.71</v>
      </c>
      <c r="J265" s="41">
        <v>1269.98</v>
      </c>
      <c r="K265" s="41">
        <v>1303.59</v>
      </c>
      <c r="L265" s="41">
        <v>1365.82</v>
      </c>
      <c r="M265" s="41">
        <v>1404.65</v>
      </c>
      <c r="N265" s="41">
        <v>1463.27</v>
      </c>
      <c r="O265" s="41">
        <v>1494.61</v>
      </c>
      <c r="P265" s="41">
        <v>1450.45</v>
      </c>
      <c r="Q265" s="41">
        <v>1461.99</v>
      </c>
      <c r="R265" s="41">
        <v>1450.58</v>
      </c>
      <c r="S265" s="41">
        <v>1435.93</v>
      </c>
      <c r="T265" s="41">
        <v>1362.53</v>
      </c>
      <c r="U265" s="41">
        <v>1311.81</v>
      </c>
      <c r="V265" s="41">
        <v>1268.14</v>
      </c>
      <c r="W265" s="41">
        <v>1267.95</v>
      </c>
      <c r="X265" s="41">
        <v>1545.16</v>
      </c>
      <c r="Y265" s="41">
        <v>1437.85</v>
      </c>
    </row>
    <row r="266" spans="1:25" ht="15.75" customHeight="1">
      <c r="A266" s="40">
        <f t="shared" si="6"/>
        <v>44971</v>
      </c>
      <c r="B266" s="41">
        <v>1430.98</v>
      </c>
      <c r="C266" s="41">
        <v>1314.86</v>
      </c>
      <c r="D266" s="41">
        <v>1269.76</v>
      </c>
      <c r="E266" s="41">
        <v>1269.76</v>
      </c>
      <c r="F266" s="41">
        <v>1269.67</v>
      </c>
      <c r="G266" s="41">
        <v>1270.18</v>
      </c>
      <c r="H266" s="41">
        <v>1268.77</v>
      </c>
      <c r="I266" s="41">
        <v>1429.86</v>
      </c>
      <c r="J266" s="41">
        <v>1269.77</v>
      </c>
      <c r="K266" s="41">
        <v>1269.89</v>
      </c>
      <c r="L266" s="41">
        <v>1269.76</v>
      </c>
      <c r="M266" s="41">
        <v>1316.99</v>
      </c>
      <c r="N266" s="41">
        <v>1367.19</v>
      </c>
      <c r="O266" s="41">
        <v>1382.66</v>
      </c>
      <c r="P266" s="41">
        <v>1308.99</v>
      </c>
      <c r="Q266" s="41">
        <v>1329.15</v>
      </c>
      <c r="R266" s="41">
        <v>1361.22</v>
      </c>
      <c r="S266" s="41">
        <v>1446.93</v>
      </c>
      <c r="T266" s="41">
        <v>1454.37</v>
      </c>
      <c r="U266" s="41">
        <v>1396.35</v>
      </c>
      <c r="V266" s="41">
        <v>1314.14</v>
      </c>
      <c r="W266" s="41">
        <v>1267.92</v>
      </c>
      <c r="X266" s="41">
        <v>1555.54</v>
      </c>
      <c r="Y266" s="41">
        <v>1459.86</v>
      </c>
    </row>
    <row r="267" spans="1:25" ht="15.75" customHeight="1">
      <c r="A267" s="40">
        <f t="shared" si="6"/>
        <v>44972</v>
      </c>
      <c r="B267" s="41">
        <v>1429.19</v>
      </c>
      <c r="C267" s="41">
        <v>1322.22</v>
      </c>
      <c r="D267" s="41">
        <v>1270.04</v>
      </c>
      <c r="E267" s="41">
        <v>1269.95</v>
      </c>
      <c r="F267" s="41">
        <v>1269.98</v>
      </c>
      <c r="G267" s="41">
        <v>1270.04</v>
      </c>
      <c r="H267" s="41">
        <v>1310.52</v>
      </c>
      <c r="I267" s="41">
        <v>1477.11</v>
      </c>
      <c r="J267" s="41">
        <v>1294.39</v>
      </c>
      <c r="K267" s="41">
        <v>1314.04</v>
      </c>
      <c r="L267" s="41">
        <v>1328.47</v>
      </c>
      <c r="M267" s="41">
        <v>1368.45</v>
      </c>
      <c r="N267" s="41">
        <v>1389.77</v>
      </c>
      <c r="O267" s="41">
        <v>1339.05</v>
      </c>
      <c r="P267" s="41">
        <v>1269.79</v>
      </c>
      <c r="Q267" s="41">
        <v>1339.02</v>
      </c>
      <c r="R267" s="41">
        <v>1347.88</v>
      </c>
      <c r="S267" s="41">
        <v>1398.93</v>
      </c>
      <c r="T267" s="41">
        <v>1436.9</v>
      </c>
      <c r="U267" s="41">
        <v>1389.56</v>
      </c>
      <c r="V267" s="41">
        <v>1291.5</v>
      </c>
      <c r="W267" s="41">
        <v>1268.43</v>
      </c>
      <c r="X267" s="41">
        <v>1541.54</v>
      </c>
      <c r="Y267" s="41">
        <v>1455.04</v>
      </c>
    </row>
    <row r="268" spans="1:25" ht="15.75" customHeight="1">
      <c r="A268" s="40">
        <f t="shared" si="6"/>
        <v>44973</v>
      </c>
      <c r="B268" s="41">
        <v>1428.44</v>
      </c>
      <c r="C268" s="41">
        <v>1304.87</v>
      </c>
      <c r="D268" s="41">
        <v>1270.1</v>
      </c>
      <c r="E268" s="41">
        <v>1270.56</v>
      </c>
      <c r="F268" s="41">
        <v>1270.51</v>
      </c>
      <c r="G268" s="41">
        <v>1270.01</v>
      </c>
      <c r="H268" s="41">
        <v>1269.24</v>
      </c>
      <c r="I268" s="41">
        <v>1455.41</v>
      </c>
      <c r="J268" s="41">
        <v>1275.7</v>
      </c>
      <c r="K268" s="41">
        <v>1354.98</v>
      </c>
      <c r="L268" s="41">
        <v>1432.53</v>
      </c>
      <c r="M268" s="41">
        <v>1463.35</v>
      </c>
      <c r="N268" s="41">
        <v>1506.34</v>
      </c>
      <c r="O268" s="41">
        <v>1513.73</v>
      </c>
      <c r="P268" s="41">
        <v>1447.62</v>
      </c>
      <c r="Q268" s="41">
        <v>1452.7</v>
      </c>
      <c r="R268" s="41">
        <v>1416.72</v>
      </c>
      <c r="S268" s="41">
        <v>1387.01</v>
      </c>
      <c r="T268" s="41">
        <v>1407.29</v>
      </c>
      <c r="U268" s="41">
        <v>1348.17</v>
      </c>
      <c r="V268" s="41">
        <v>1291.67</v>
      </c>
      <c r="W268" s="41">
        <v>1268.25</v>
      </c>
      <c r="X268" s="41">
        <v>1538.69</v>
      </c>
      <c r="Y268" s="41">
        <v>1486.95</v>
      </c>
    </row>
    <row r="269" spans="1:25" ht="15.75" customHeight="1">
      <c r="A269" s="40">
        <f t="shared" si="6"/>
        <v>44974</v>
      </c>
      <c r="B269" s="41">
        <v>1432.78</v>
      </c>
      <c r="C269" s="41">
        <v>1314.16</v>
      </c>
      <c r="D269" s="41">
        <v>1270.07</v>
      </c>
      <c r="E269" s="41">
        <v>1270.1</v>
      </c>
      <c r="F269" s="41">
        <v>1270.06</v>
      </c>
      <c r="G269" s="41">
        <v>1269.94</v>
      </c>
      <c r="H269" s="41">
        <v>1273.72</v>
      </c>
      <c r="I269" s="41">
        <v>1463.72</v>
      </c>
      <c r="J269" s="41">
        <v>1276.95</v>
      </c>
      <c r="K269" s="41">
        <v>1356.09</v>
      </c>
      <c r="L269" s="41">
        <v>1433.34</v>
      </c>
      <c r="M269" s="41">
        <v>1465.02</v>
      </c>
      <c r="N269" s="41">
        <v>1507.44</v>
      </c>
      <c r="O269" s="41">
        <v>1518.24</v>
      </c>
      <c r="P269" s="41">
        <v>1453.61</v>
      </c>
      <c r="Q269" s="41">
        <v>1462.1</v>
      </c>
      <c r="R269" s="41">
        <v>1423.45</v>
      </c>
      <c r="S269" s="41">
        <v>1388.39</v>
      </c>
      <c r="T269" s="41">
        <v>1418.57</v>
      </c>
      <c r="U269" s="41">
        <v>1356.64</v>
      </c>
      <c r="V269" s="41">
        <v>1299.82</v>
      </c>
      <c r="W269" s="41">
        <v>1267.79</v>
      </c>
      <c r="X269" s="41">
        <v>1547.79</v>
      </c>
      <c r="Y269" s="41">
        <v>1493.3</v>
      </c>
    </row>
    <row r="270" spans="1:25" ht="15.75" customHeight="1">
      <c r="A270" s="40">
        <f t="shared" si="6"/>
        <v>44975</v>
      </c>
      <c r="B270" s="41">
        <v>1433.44</v>
      </c>
      <c r="C270" s="41">
        <v>1317.82</v>
      </c>
      <c r="D270" s="41">
        <v>1270.07</v>
      </c>
      <c r="E270" s="41">
        <v>1269.97</v>
      </c>
      <c r="F270" s="41">
        <v>1269.94</v>
      </c>
      <c r="G270" s="41">
        <v>1270.25</v>
      </c>
      <c r="H270" s="41">
        <v>1302.18</v>
      </c>
      <c r="I270" s="41">
        <v>1466.3</v>
      </c>
      <c r="J270" s="41">
        <v>1283.77</v>
      </c>
      <c r="K270" s="41">
        <v>1321.44</v>
      </c>
      <c r="L270" s="41">
        <v>1352.88</v>
      </c>
      <c r="M270" s="41">
        <v>1306.61</v>
      </c>
      <c r="N270" s="41">
        <v>1340.64</v>
      </c>
      <c r="O270" s="41">
        <v>1273.59</v>
      </c>
      <c r="P270" s="41">
        <v>1269.27</v>
      </c>
      <c r="Q270" s="41">
        <v>1269.36</v>
      </c>
      <c r="R270" s="41">
        <v>1269.53</v>
      </c>
      <c r="S270" s="41">
        <v>1328.54</v>
      </c>
      <c r="T270" s="41">
        <v>1370.09</v>
      </c>
      <c r="U270" s="41">
        <v>1317.73</v>
      </c>
      <c r="V270" s="41">
        <v>1268.05</v>
      </c>
      <c r="W270" s="41">
        <v>1267.7</v>
      </c>
      <c r="X270" s="41">
        <v>1490.04</v>
      </c>
      <c r="Y270" s="41">
        <v>1424.83</v>
      </c>
    </row>
    <row r="271" spans="1:25" ht="15.75" customHeight="1">
      <c r="A271" s="40">
        <f t="shared" si="6"/>
        <v>44976</v>
      </c>
      <c r="B271" s="41">
        <v>1376.67</v>
      </c>
      <c r="C271" s="41">
        <v>1269.99</v>
      </c>
      <c r="D271" s="41">
        <v>1269.73</v>
      </c>
      <c r="E271" s="41">
        <v>1270.47</v>
      </c>
      <c r="F271" s="41">
        <v>1270.45</v>
      </c>
      <c r="G271" s="41">
        <v>1270.45</v>
      </c>
      <c r="H271" s="41">
        <v>1269.66</v>
      </c>
      <c r="I271" s="41">
        <v>1337.03</v>
      </c>
      <c r="J271" s="41">
        <v>1268.94</v>
      </c>
      <c r="K271" s="41">
        <v>1310.23</v>
      </c>
      <c r="L271" s="41">
        <v>1284.78</v>
      </c>
      <c r="M271" s="41">
        <v>1269.3</v>
      </c>
      <c r="N271" s="41">
        <v>1305.53</v>
      </c>
      <c r="O271" s="41">
        <v>1282.09</v>
      </c>
      <c r="P271" s="41">
        <v>1269.49</v>
      </c>
      <c r="Q271" s="41">
        <v>1341.62</v>
      </c>
      <c r="R271" s="41">
        <v>1296.73</v>
      </c>
      <c r="S271" s="41">
        <v>1288.61</v>
      </c>
      <c r="T271" s="41">
        <v>1315.26</v>
      </c>
      <c r="U271" s="41">
        <v>1292.35</v>
      </c>
      <c r="V271" s="41">
        <v>1268.02</v>
      </c>
      <c r="W271" s="41">
        <v>1267.98</v>
      </c>
      <c r="X271" s="41">
        <v>1505.45</v>
      </c>
      <c r="Y271" s="41">
        <v>1388.24</v>
      </c>
    </row>
    <row r="272" spans="1:25" ht="15.75" customHeight="1">
      <c r="A272" s="40">
        <f t="shared" si="6"/>
        <v>44977</v>
      </c>
      <c r="B272" s="41">
        <v>1329.06</v>
      </c>
      <c r="C272" s="41">
        <v>1269.73</v>
      </c>
      <c r="D272" s="41">
        <v>1269.74</v>
      </c>
      <c r="E272" s="41">
        <v>1269.69</v>
      </c>
      <c r="F272" s="41">
        <v>1269.71</v>
      </c>
      <c r="G272" s="41">
        <v>1269.82</v>
      </c>
      <c r="H272" s="41">
        <v>1267.01</v>
      </c>
      <c r="I272" s="41">
        <v>1309.61</v>
      </c>
      <c r="J272" s="41">
        <v>1267.43</v>
      </c>
      <c r="K272" s="41">
        <v>1267.22</v>
      </c>
      <c r="L272" s="41">
        <v>1267.1</v>
      </c>
      <c r="M272" s="41">
        <v>1266.69</v>
      </c>
      <c r="N272" s="41">
        <v>1267.15</v>
      </c>
      <c r="O272" s="41">
        <v>1267.12</v>
      </c>
      <c r="P272" s="41">
        <v>1267.1</v>
      </c>
      <c r="Q272" s="41">
        <v>1267.29</v>
      </c>
      <c r="R272" s="41">
        <v>1268.54</v>
      </c>
      <c r="S272" s="41">
        <v>1269.02</v>
      </c>
      <c r="T272" s="41">
        <v>1266.43</v>
      </c>
      <c r="U272" s="41">
        <v>1265.65</v>
      </c>
      <c r="V272" s="41">
        <v>1265.36</v>
      </c>
      <c r="W272" s="41">
        <v>1265.26</v>
      </c>
      <c r="X272" s="41">
        <v>1460.72</v>
      </c>
      <c r="Y272" s="41">
        <v>1361.76</v>
      </c>
    </row>
    <row r="273" spans="1:25" ht="15.75" customHeight="1">
      <c r="A273" s="40">
        <f t="shared" si="6"/>
        <v>44978</v>
      </c>
      <c r="B273" s="41">
        <v>1343.54</v>
      </c>
      <c r="C273" s="41">
        <v>1269.75</v>
      </c>
      <c r="D273" s="41">
        <v>1269.75</v>
      </c>
      <c r="E273" s="41">
        <v>1269.69</v>
      </c>
      <c r="F273" s="41">
        <v>1269.69</v>
      </c>
      <c r="G273" s="41">
        <v>1269.65</v>
      </c>
      <c r="H273" s="41">
        <v>1266.77</v>
      </c>
      <c r="I273" s="41">
        <v>1329.72</v>
      </c>
      <c r="J273" s="41">
        <v>1267.17</v>
      </c>
      <c r="K273" s="41">
        <v>1266.8</v>
      </c>
      <c r="L273" s="41">
        <v>1266.6</v>
      </c>
      <c r="M273" s="41">
        <v>1266.3</v>
      </c>
      <c r="N273" s="41">
        <v>1266.83</v>
      </c>
      <c r="O273" s="41">
        <v>1266.82</v>
      </c>
      <c r="P273" s="41">
        <v>1266.45</v>
      </c>
      <c r="Q273" s="41">
        <v>1288.44</v>
      </c>
      <c r="R273" s="41">
        <v>1268.43</v>
      </c>
      <c r="S273" s="41">
        <v>1268.8</v>
      </c>
      <c r="T273" s="41">
        <v>1266.33</v>
      </c>
      <c r="U273" s="41">
        <v>1265.52</v>
      </c>
      <c r="V273" s="41">
        <v>1265.39</v>
      </c>
      <c r="W273" s="41">
        <v>1265.37</v>
      </c>
      <c r="X273" s="41">
        <v>1471.17</v>
      </c>
      <c r="Y273" s="41">
        <v>1379.69</v>
      </c>
    </row>
    <row r="274" spans="1:25" ht="15.75" customHeight="1">
      <c r="A274" s="40">
        <f t="shared" si="6"/>
        <v>44979</v>
      </c>
      <c r="B274" s="41">
        <v>1343.68</v>
      </c>
      <c r="C274" s="41">
        <v>1269.74</v>
      </c>
      <c r="D274" s="41">
        <v>1269.7</v>
      </c>
      <c r="E274" s="41">
        <v>1269.65</v>
      </c>
      <c r="F274" s="41">
        <v>1269.69</v>
      </c>
      <c r="G274" s="41">
        <v>1269.71</v>
      </c>
      <c r="H274" s="41">
        <v>1267.05</v>
      </c>
      <c r="I274" s="41">
        <v>1329.88</v>
      </c>
      <c r="J274" s="41">
        <v>1267.36</v>
      </c>
      <c r="K274" s="41">
        <v>1267.22</v>
      </c>
      <c r="L274" s="41">
        <v>1266.69</v>
      </c>
      <c r="M274" s="41">
        <v>1266.92</v>
      </c>
      <c r="N274" s="41">
        <v>1266.84</v>
      </c>
      <c r="O274" s="41">
        <v>1266.8</v>
      </c>
      <c r="P274" s="41">
        <v>1267.08</v>
      </c>
      <c r="Q274" s="41">
        <v>1293</v>
      </c>
      <c r="R274" s="41">
        <v>1267.87</v>
      </c>
      <c r="S274" s="41">
        <v>1268.7</v>
      </c>
      <c r="T274" s="41">
        <v>1265.98</v>
      </c>
      <c r="U274" s="41">
        <v>1265.46</v>
      </c>
      <c r="V274" s="41">
        <v>1265.3</v>
      </c>
      <c r="W274" s="41">
        <v>1264.36</v>
      </c>
      <c r="X274" s="41">
        <v>1474.71</v>
      </c>
      <c r="Y274" s="41">
        <v>1381.64</v>
      </c>
    </row>
    <row r="275" spans="1:25" ht="15.75" customHeight="1">
      <c r="A275" s="40">
        <f t="shared" si="6"/>
        <v>44980</v>
      </c>
      <c r="B275" s="41">
        <v>1397.22</v>
      </c>
      <c r="C275" s="41">
        <v>1279.51</v>
      </c>
      <c r="D275" s="41">
        <v>1269.99</v>
      </c>
      <c r="E275" s="41">
        <v>1270.45</v>
      </c>
      <c r="F275" s="41">
        <v>1270.41</v>
      </c>
      <c r="G275" s="41">
        <v>1270.3</v>
      </c>
      <c r="H275" s="41">
        <v>1268.74</v>
      </c>
      <c r="I275" s="41">
        <v>1409.17</v>
      </c>
      <c r="J275" s="41">
        <v>1269.43</v>
      </c>
      <c r="K275" s="41">
        <v>1328.88</v>
      </c>
      <c r="L275" s="41">
        <v>1309.44</v>
      </c>
      <c r="M275" s="41">
        <v>1279.77</v>
      </c>
      <c r="N275" s="41">
        <v>1332.66</v>
      </c>
      <c r="O275" s="41">
        <v>1309.08</v>
      </c>
      <c r="P275" s="41">
        <v>1269.29</v>
      </c>
      <c r="Q275" s="41">
        <v>1365.23</v>
      </c>
      <c r="R275" s="41">
        <v>1322.24</v>
      </c>
      <c r="S275" s="41">
        <v>1315.31</v>
      </c>
      <c r="T275" s="41">
        <v>1358.47</v>
      </c>
      <c r="U275" s="41">
        <v>1330.78</v>
      </c>
      <c r="V275" s="41">
        <v>1268.19</v>
      </c>
      <c r="W275" s="41">
        <v>1267.99</v>
      </c>
      <c r="X275" s="41">
        <v>1536.45</v>
      </c>
      <c r="Y275" s="41">
        <v>1434.17</v>
      </c>
    </row>
    <row r="276" spans="1:25" ht="15.75" customHeight="1">
      <c r="A276" s="40">
        <f t="shared" si="6"/>
        <v>44981</v>
      </c>
      <c r="B276" s="41">
        <v>1378.54</v>
      </c>
      <c r="C276" s="41">
        <v>1270.31</v>
      </c>
      <c r="D276" s="41">
        <v>1270.44</v>
      </c>
      <c r="E276" s="41">
        <v>1270.48</v>
      </c>
      <c r="F276" s="41">
        <v>1270.44</v>
      </c>
      <c r="G276" s="41">
        <v>1270.28</v>
      </c>
      <c r="H276" s="41">
        <v>1269.06</v>
      </c>
      <c r="I276" s="41">
        <v>1269.08</v>
      </c>
      <c r="J276" s="41">
        <v>1269.39</v>
      </c>
      <c r="K276" s="41">
        <v>1269.69</v>
      </c>
      <c r="L276" s="41">
        <v>1269.66</v>
      </c>
      <c r="M276" s="41">
        <v>1269.64</v>
      </c>
      <c r="N276" s="41">
        <v>1269.57</v>
      </c>
      <c r="O276" s="41">
        <v>1269.59</v>
      </c>
      <c r="P276" s="41">
        <v>1269.49</v>
      </c>
      <c r="Q276" s="41">
        <v>1269.48</v>
      </c>
      <c r="R276" s="41">
        <v>1269.7</v>
      </c>
      <c r="S276" s="41">
        <v>1269.64</v>
      </c>
      <c r="T276" s="41">
        <v>1267.76</v>
      </c>
      <c r="U276" s="41">
        <v>1267.69</v>
      </c>
      <c r="V276" s="41">
        <v>1267.7</v>
      </c>
      <c r="W276" s="41">
        <v>1267.35</v>
      </c>
      <c r="X276" s="41">
        <v>1432.77</v>
      </c>
      <c r="Y276" s="41">
        <v>1348.84</v>
      </c>
    </row>
    <row r="277" spans="1:25" ht="15.75" customHeight="1">
      <c r="A277" s="40">
        <f t="shared" si="6"/>
        <v>44982</v>
      </c>
      <c r="B277" s="41">
        <v>1275.33</v>
      </c>
      <c r="C277" s="41">
        <v>1270.41</v>
      </c>
      <c r="D277" s="41">
        <v>1270.47</v>
      </c>
      <c r="E277" s="41">
        <v>1270.48</v>
      </c>
      <c r="F277" s="41">
        <v>1270.46</v>
      </c>
      <c r="G277" s="41">
        <v>1270.36</v>
      </c>
      <c r="H277" s="41">
        <v>1269.32</v>
      </c>
      <c r="I277" s="41">
        <v>1269.14</v>
      </c>
      <c r="J277" s="41">
        <v>1269.38</v>
      </c>
      <c r="K277" s="41">
        <v>1269.68</v>
      </c>
      <c r="L277" s="41">
        <v>1269.47</v>
      </c>
      <c r="M277" s="41">
        <v>1269.39</v>
      </c>
      <c r="N277" s="41">
        <v>1269.34</v>
      </c>
      <c r="O277" s="41">
        <v>1269.42</v>
      </c>
      <c r="P277" s="41">
        <v>1269.54</v>
      </c>
      <c r="Q277" s="41">
        <v>1269.67</v>
      </c>
      <c r="R277" s="41">
        <v>1269.73</v>
      </c>
      <c r="S277" s="41">
        <v>1269.71</v>
      </c>
      <c r="T277" s="41">
        <v>1267.92</v>
      </c>
      <c r="U277" s="41">
        <v>1267.91</v>
      </c>
      <c r="V277" s="41">
        <v>1267.99</v>
      </c>
      <c r="W277" s="41">
        <v>1267.64</v>
      </c>
      <c r="X277" s="41">
        <v>1433.98</v>
      </c>
      <c r="Y277" s="41">
        <v>1369.9</v>
      </c>
    </row>
    <row r="278" spans="1:25" ht="15.75" customHeight="1">
      <c r="A278" s="40">
        <f t="shared" si="6"/>
        <v>44983</v>
      </c>
      <c r="B278" s="41">
        <v>1286.13</v>
      </c>
      <c r="C278" s="41">
        <v>1270.03</v>
      </c>
      <c r="D278" s="41">
        <v>1270.56</v>
      </c>
      <c r="E278" s="41">
        <v>1270.55</v>
      </c>
      <c r="F278" s="41">
        <v>1270.51</v>
      </c>
      <c r="G278" s="41">
        <v>1270.5</v>
      </c>
      <c r="H278" s="41">
        <v>1269.55</v>
      </c>
      <c r="I278" s="41">
        <v>1269.73</v>
      </c>
      <c r="J278" s="41">
        <v>1269.45</v>
      </c>
      <c r="K278" s="41">
        <v>1269.47</v>
      </c>
      <c r="L278" s="41">
        <v>1269.34</v>
      </c>
      <c r="M278" s="41">
        <v>1269.04</v>
      </c>
      <c r="N278" s="41">
        <v>1269.09</v>
      </c>
      <c r="O278" s="41">
        <v>1269.07</v>
      </c>
      <c r="P278" s="41">
        <v>1269.11</v>
      </c>
      <c r="Q278" s="41">
        <v>1269.49</v>
      </c>
      <c r="R278" s="41">
        <v>1269.67</v>
      </c>
      <c r="S278" s="41">
        <v>1269.61</v>
      </c>
      <c r="T278" s="41">
        <v>1267.86</v>
      </c>
      <c r="U278" s="41">
        <v>1268.1</v>
      </c>
      <c r="V278" s="41">
        <v>1268.01</v>
      </c>
      <c r="W278" s="41">
        <v>1267.6</v>
      </c>
      <c r="X278" s="41">
        <v>1390.99</v>
      </c>
      <c r="Y278" s="41">
        <v>1314.02</v>
      </c>
    </row>
    <row r="279" spans="1:25" ht="15.75" customHeight="1">
      <c r="A279" s="40">
        <f t="shared" si="6"/>
        <v>44984</v>
      </c>
      <c r="B279" s="41">
        <v>1282.79</v>
      </c>
      <c r="C279" s="41">
        <v>1270.5</v>
      </c>
      <c r="D279" s="41">
        <v>1270.53</v>
      </c>
      <c r="E279" s="41">
        <v>1270.45</v>
      </c>
      <c r="F279" s="41">
        <v>1270.34</v>
      </c>
      <c r="G279" s="41">
        <v>1270.14</v>
      </c>
      <c r="H279" s="41">
        <v>1269.39</v>
      </c>
      <c r="I279" s="41">
        <v>1269.9</v>
      </c>
      <c r="J279" s="41">
        <v>1269.54</v>
      </c>
      <c r="K279" s="41">
        <v>1269.58</v>
      </c>
      <c r="L279" s="41">
        <v>1269.6</v>
      </c>
      <c r="M279" s="41">
        <v>1269.56</v>
      </c>
      <c r="N279" s="41">
        <v>1269.54</v>
      </c>
      <c r="O279" s="41">
        <v>1269.57</v>
      </c>
      <c r="P279" s="41">
        <v>1269.52</v>
      </c>
      <c r="Q279" s="41">
        <v>1269.65</v>
      </c>
      <c r="R279" s="41">
        <v>1269.62</v>
      </c>
      <c r="S279" s="41">
        <v>1270.15</v>
      </c>
      <c r="T279" s="41">
        <v>1268.54</v>
      </c>
      <c r="U279" s="41">
        <v>1268.48</v>
      </c>
      <c r="V279" s="41">
        <v>1268.52</v>
      </c>
      <c r="W279" s="41">
        <v>1268.38</v>
      </c>
      <c r="X279" s="41">
        <v>1390.64</v>
      </c>
      <c r="Y279" s="41">
        <v>1324.88</v>
      </c>
    </row>
    <row r="280" spans="1:25" ht="15.75" customHeight="1">
      <c r="A280" s="40">
        <f t="shared" si="6"/>
        <v>44985</v>
      </c>
      <c r="B280" s="41">
        <v>1283.27</v>
      </c>
      <c r="C280" s="41">
        <v>1270.82</v>
      </c>
      <c r="D280" s="41">
        <v>1270.84</v>
      </c>
      <c r="E280" s="41">
        <v>1270.82</v>
      </c>
      <c r="F280" s="41">
        <v>1270.75</v>
      </c>
      <c r="G280" s="41">
        <v>1270.57</v>
      </c>
      <c r="H280" s="41">
        <v>1269.27</v>
      </c>
      <c r="I280" s="41">
        <v>1269.62</v>
      </c>
      <c r="J280" s="41">
        <v>1270.14</v>
      </c>
      <c r="K280" s="41">
        <v>1270.09</v>
      </c>
      <c r="L280" s="41">
        <v>1270.06</v>
      </c>
      <c r="M280" s="41">
        <v>1270.05</v>
      </c>
      <c r="N280" s="41">
        <v>1270.08</v>
      </c>
      <c r="O280" s="41">
        <v>1270.09</v>
      </c>
      <c r="P280" s="41">
        <v>1270.04</v>
      </c>
      <c r="Q280" s="41">
        <v>1270.13</v>
      </c>
      <c r="R280" s="41">
        <v>1270.18</v>
      </c>
      <c r="S280" s="41">
        <v>1269.89</v>
      </c>
      <c r="T280" s="41">
        <v>1268.07</v>
      </c>
      <c r="U280" s="41">
        <v>1268.14</v>
      </c>
      <c r="V280" s="41">
        <v>1268.11</v>
      </c>
      <c r="W280" s="41">
        <v>1267.97</v>
      </c>
      <c r="X280" s="41">
        <v>1394.21</v>
      </c>
      <c r="Y280" s="41">
        <v>1324.97</v>
      </c>
    </row>
    <row r="281" spans="1:25" ht="15.75" customHeight="1">
      <c r="A281" s="40"/>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row>
    <row r="282" spans="1:25" ht="15.75" customHeight="1">
      <c r="A282" s="40"/>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9" t="s">
        <v>77</v>
      </c>
      <c r="B286" s="92" t="s">
        <v>78</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87" t="s">
        <v>79</v>
      </c>
      <c r="C288" s="87" t="s">
        <v>80</v>
      </c>
      <c r="D288" s="87" t="s">
        <v>81</v>
      </c>
      <c r="E288" s="87" t="s">
        <v>82</v>
      </c>
      <c r="F288" s="87" t="s">
        <v>83</v>
      </c>
      <c r="G288" s="87" t="s">
        <v>84</v>
      </c>
      <c r="H288" s="87" t="s">
        <v>85</v>
      </c>
      <c r="I288" s="87" t="s">
        <v>86</v>
      </c>
      <c r="J288" s="87" t="s">
        <v>87</v>
      </c>
      <c r="K288" s="87" t="s">
        <v>88</v>
      </c>
      <c r="L288" s="87" t="s">
        <v>89</v>
      </c>
      <c r="M288" s="87" t="s">
        <v>90</v>
      </c>
      <c r="N288" s="87" t="s">
        <v>91</v>
      </c>
      <c r="O288" s="87" t="s">
        <v>92</v>
      </c>
      <c r="P288" s="87" t="s">
        <v>93</v>
      </c>
      <c r="Q288" s="87" t="s">
        <v>94</v>
      </c>
      <c r="R288" s="87" t="s">
        <v>95</v>
      </c>
      <c r="S288" s="87" t="s">
        <v>96</v>
      </c>
      <c r="T288" s="87" t="s">
        <v>97</v>
      </c>
      <c r="U288" s="87" t="s">
        <v>98</v>
      </c>
      <c r="V288" s="87" t="s">
        <v>99</v>
      </c>
      <c r="W288" s="87" t="s">
        <v>100</v>
      </c>
      <c r="X288" s="87" t="s">
        <v>101</v>
      </c>
      <c r="Y288" s="87" t="s">
        <v>102</v>
      </c>
    </row>
    <row r="289" spans="1:25" ht="15.75" customHeight="1">
      <c r="A289" s="9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row>
    <row r="290" spans="1:25" ht="15.75" customHeight="1">
      <c r="A290" s="40">
        <f>A253</f>
        <v>44958</v>
      </c>
      <c r="B290" s="41">
        <v>1729.5300000000002</v>
      </c>
      <c r="C290" s="41">
        <v>1664.0300000000002</v>
      </c>
      <c r="D290" s="41">
        <v>1664.42</v>
      </c>
      <c r="E290" s="41">
        <v>1664.46</v>
      </c>
      <c r="F290" s="41">
        <v>1664.46</v>
      </c>
      <c r="G290" s="41">
        <v>1664.04</v>
      </c>
      <c r="H290" s="41">
        <v>1662.65</v>
      </c>
      <c r="I290" s="41">
        <v>1662.8600000000001</v>
      </c>
      <c r="J290" s="41">
        <v>1663.5300000000002</v>
      </c>
      <c r="K290" s="41">
        <v>1663.9099999999999</v>
      </c>
      <c r="L290" s="41">
        <v>1678.77</v>
      </c>
      <c r="M290" s="41">
        <v>1761.12</v>
      </c>
      <c r="N290" s="41">
        <v>1796.3600000000001</v>
      </c>
      <c r="O290" s="41">
        <v>1806.58</v>
      </c>
      <c r="P290" s="41">
        <v>1759.21</v>
      </c>
      <c r="Q290" s="41">
        <v>1761.9</v>
      </c>
      <c r="R290" s="41">
        <v>1740.77</v>
      </c>
      <c r="S290" s="41">
        <v>1775.71</v>
      </c>
      <c r="T290" s="41">
        <v>1662.83</v>
      </c>
      <c r="U290" s="41">
        <v>1662.79</v>
      </c>
      <c r="V290" s="41">
        <v>1662.7800000000002</v>
      </c>
      <c r="W290" s="41">
        <v>1662.46</v>
      </c>
      <c r="X290" s="41">
        <v>1887.67</v>
      </c>
      <c r="Y290" s="41">
        <v>1774</v>
      </c>
    </row>
    <row r="291" spans="1:25" ht="15.75" customHeight="1">
      <c r="A291" s="40">
        <f>A290+1</f>
        <v>44959</v>
      </c>
      <c r="B291" s="41">
        <v>1778.12</v>
      </c>
      <c r="C291" s="41">
        <v>1663.69</v>
      </c>
      <c r="D291" s="41">
        <v>1663.6100000000001</v>
      </c>
      <c r="E291" s="41">
        <v>1663.5500000000002</v>
      </c>
      <c r="F291" s="41">
        <v>1663.83</v>
      </c>
      <c r="G291" s="41">
        <v>1663.7399999999998</v>
      </c>
      <c r="H291" s="41">
        <v>1662.62</v>
      </c>
      <c r="I291" s="41">
        <v>1815.1399999999999</v>
      </c>
      <c r="J291" s="41">
        <v>1664.0500000000002</v>
      </c>
      <c r="K291" s="41">
        <v>1706.65</v>
      </c>
      <c r="L291" s="41">
        <v>1782.4</v>
      </c>
      <c r="M291" s="41">
        <v>1826.3899999999999</v>
      </c>
      <c r="N291" s="41">
        <v>1845.56</v>
      </c>
      <c r="O291" s="41">
        <v>1800.42</v>
      </c>
      <c r="P291" s="41">
        <v>1713.6999999999998</v>
      </c>
      <c r="Q291" s="41">
        <v>1721.31</v>
      </c>
      <c r="R291" s="41">
        <v>1703.4</v>
      </c>
      <c r="S291" s="41">
        <v>1768.6399999999999</v>
      </c>
      <c r="T291" s="41">
        <v>1662.4</v>
      </c>
      <c r="U291" s="41">
        <v>1662.3899999999999</v>
      </c>
      <c r="V291" s="41">
        <v>1662.3400000000001</v>
      </c>
      <c r="W291" s="41">
        <v>1662.4</v>
      </c>
      <c r="X291" s="41">
        <v>1881.9299999999998</v>
      </c>
      <c r="Y291" s="41">
        <v>1809.7800000000002</v>
      </c>
    </row>
    <row r="292" spans="1:25" ht="15.75" customHeight="1">
      <c r="A292" s="40">
        <f aca="true" t="shared" si="7" ref="A292:A320">A291+1</f>
        <v>44960</v>
      </c>
      <c r="B292" s="41">
        <v>1729.3600000000001</v>
      </c>
      <c r="C292" s="41">
        <v>1664.58</v>
      </c>
      <c r="D292" s="41">
        <v>1664.6</v>
      </c>
      <c r="E292" s="41">
        <v>1664.5900000000001</v>
      </c>
      <c r="F292" s="41">
        <v>1664.7800000000002</v>
      </c>
      <c r="G292" s="41">
        <v>1664.63</v>
      </c>
      <c r="H292" s="41">
        <v>1663.5700000000002</v>
      </c>
      <c r="I292" s="41">
        <v>1819.4499999999998</v>
      </c>
      <c r="J292" s="41">
        <v>1664.04</v>
      </c>
      <c r="K292" s="41">
        <v>1701.62</v>
      </c>
      <c r="L292" s="41">
        <v>1775.13</v>
      </c>
      <c r="M292" s="41">
        <v>1814.8200000000002</v>
      </c>
      <c r="N292" s="41">
        <v>1834.1399999999999</v>
      </c>
      <c r="O292" s="41">
        <v>1792.83</v>
      </c>
      <c r="P292" s="41">
        <v>1700.5700000000002</v>
      </c>
      <c r="Q292" s="41">
        <v>1712.31</v>
      </c>
      <c r="R292" s="41">
        <v>1697.08</v>
      </c>
      <c r="S292" s="41">
        <v>1765.4499999999998</v>
      </c>
      <c r="T292" s="41">
        <v>1662.3600000000001</v>
      </c>
      <c r="U292" s="41">
        <v>1662.29</v>
      </c>
      <c r="V292" s="41">
        <v>1662.2199999999998</v>
      </c>
      <c r="W292" s="41">
        <v>1661.9699999999998</v>
      </c>
      <c r="X292" s="41">
        <v>1885.73</v>
      </c>
      <c r="Y292" s="41">
        <v>1808.29</v>
      </c>
    </row>
    <row r="293" spans="1:25" ht="15.75" customHeight="1">
      <c r="A293" s="40">
        <f t="shared" si="7"/>
        <v>44961</v>
      </c>
      <c r="B293" s="41">
        <v>1724.5900000000001</v>
      </c>
      <c r="C293" s="41">
        <v>1664.3200000000002</v>
      </c>
      <c r="D293" s="41">
        <v>1664.4299999999998</v>
      </c>
      <c r="E293" s="41">
        <v>1664.44</v>
      </c>
      <c r="F293" s="41">
        <v>1664.3600000000001</v>
      </c>
      <c r="G293" s="41">
        <v>1664.33</v>
      </c>
      <c r="H293" s="41">
        <v>1662.8000000000002</v>
      </c>
      <c r="I293" s="41">
        <v>1739.6</v>
      </c>
      <c r="J293" s="41">
        <v>1663.6799999999998</v>
      </c>
      <c r="K293" s="41">
        <v>1663.87</v>
      </c>
      <c r="L293" s="41">
        <v>1663.9099999999999</v>
      </c>
      <c r="M293" s="41">
        <v>1683.27</v>
      </c>
      <c r="N293" s="41">
        <v>1663.8200000000002</v>
      </c>
      <c r="O293" s="41">
        <v>1663.8600000000001</v>
      </c>
      <c r="P293" s="41">
        <v>1663.8600000000001</v>
      </c>
      <c r="Q293" s="41">
        <v>1716.8400000000001</v>
      </c>
      <c r="R293" s="41">
        <v>1691.31</v>
      </c>
      <c r="S293" s="41">
        <v>1747.7599999999998</v>
      </c>
      <c r="T293" s="41">
        <v>1662.2800000000002</v>
      </c>
      <c r="U293" s="41">
        <v>1662.42</v>
      </c>
      <c r="V293" s="41">
        <v>1662.3200000000002</v>
      </c>
      <c r="W293" s="41">
        <v>1662.04</v>
      </c>
      <c r="X293" s="41">
        <v>1859.5700000000002</v>
      </c>
      <c r="Y293" s="41">
        <v>1731.2399999999998</v>
      </c>
    </row>
    <row r="294" spans="1:25" ht="15.75" customHeight="1">
      <c r="A294" s="40">
        <f t="shared" si="7"/>
        <v>44962</v>
      </c>
      <c r="B294" s="41">
        <v>1689.6399999999999</v>
      </c>
      <c r="C294" s="41">
        <v>1664.48</v>
      </c>
      <c r="D294" s="41">
        <v>1664.48</v>
      </c>
      <c r="E294" s="41">
        <v>1664.48</v>
      </c>
      <c r="F294" s="41">
        <v>1664.4499999999998</v>
      </c>
      <c r="G294" s="41">
        <v>1664.44</v>
      </c>
      <c r="H294" s="41">
        <v>1663.5900000000001</v>
      </c>
      <c r="I294" s="41">
        <v>1717.83</v>
      </c>
      <c r="J294" s="41">
        <v>1663.4099999999999</v>
      </c>
      <c r="K294" s="41">
        <v>1663.75</v>
      </c>
      <c r="L294" s="41">
        <v>1665.19</v>
      </c>
      <c r="M294" s="41">
        <v>1706.8400000000001</v>
      </c>
      <c r="N294" s="41">
        <v>1764.58</v>
      </c>
      <c r="O294" s="41">
        <v>1774.13</v>
      </c>
      <c r="P294" s="41">
        <v>1713.7199999999998</v>
      </c>
      <c r="Q294" s="41">
        <v>1758.13</v>
      </c>
      <c r="R294" s="41">
        <v>1757.04</v>
      </c>
      <c r="S294" s="41">
        <v>1757.02</v>
      </c>
      <c r="T294" s="41">
        <v>1662.3000000000002</v>
      </c>
      <c r="U294" s="41">
        <v>1662.2800000000002</v>
      </c>
      <c r="V294" s="41">
        <v>1662.17</v>
      </c>
      <c r="W294" s="41">
        <v>1662.0900000000001</v>
      </c>
      <c r="X294" s="41">
        <v>1842.63</v>
      </c>
      <c r="Y294" s="41">
        <v>1749.2800000000002</v>
      </c>
    </row>
    <row r="295" spans="1:25" ht="15.75" customHeight="1">
      <c r="A295" s="40">
        <f t="shared" si="7"/>
        <v>44963</v>
      </c>
      <c r="B295" s="41">
        <v>1708.1100000000001</v>
      </c>
      <c r="C295" s="41">
        <v>1664.52</v>
      </c>
      <c r="D295" s="41">
        <v>1664.5300000000002</v>
      </c>
      <c r="E295" s="41">
        <v>1664.52</v>
      </c>
      <c r="F295" s="41">
        <v>1664.4899999999998</v>
      </c>
      <c r="G295" s="41">
        <v>1664.4099999999999</v>
      </c>
      <c r="H295" s="41">
        <v>1662.87</v>
      </c>
      <c r="I295" s="41">
        <v>1777.06</v>
      </c>
      <c r="J295" s="41">
        <v>1663.79</v>
      </c>
      <c r="K295" s="41">
        <v>1676.98</v>
      </c>
      <c r="L295" s="41">
        <v>1746.71</v>
      </c>
      <c r="M295" s="41">
        <v>1780.6399999999999</v>
      </c>
      <c r="N295" s="41">
        <v>1798.15</v>
      </c>
      <c r="O295" s="41">
        <v>1759.75</v>
      </c>
      <c r="P295" s="41">
        <v>1679.1</v>
      </c>
      <c r="Q295" s="41">
        <v>1685.69</v>
      </c>
      <c r="R295" s="41">
        <v>1670.58</v>
      </c>
      <c r="S295" s="41">
        <v>1741.77</v>
      </c>
      <c r="T295" s="41">
        <v>1662.13</v>
      </c>
      <c r="U295" s="41">
        <v>1662.13</v>
      </c>
      <c r="V295" s="41">
        <v>1661.8899999999999</v>
      </c>
      <c r="W295" s="41">
        <v>1661.65</v>
      </c>
      <c r="X295" s="41">
        <v>1857.5900000000001</v>
      </c>
      <c r="Y295" s="41">
        <v>1738.5300000000002</v>
      </c>
    </row>
    <row r="296" spans="1:25" ht="15.75" customHeight="1">
      <c r="A296" s="40">
        <f t="shared" si="7"/>
        <v>44964</v>
      </c>
      <c r="B296" s="41">
        <v>1721.0099999999998</v>
      </c>
      <c r="C296" s="41">
        <v>1664.5300000000002</v>
      </c>
      <c r="D296" s="41">
        <v>1664.5500000000002</v>
      </c>
      <c r="E296" s="41">
        <v>1664.6599999999999</v>
      </c>
      <c r="F296" s="41">
        <v>1664.5300000000002</v>
      </c>
      <c r="G296" s="41">
        <v>1664.5500000000002</v>
      </c>
      <c r="H296" s="41">
        <v>1663.23</v>
      </c>
      <c r="I296" s="41">
        <v>1795.46</v>
      </c>
      <c r="J296" s="41">
        <v>1663.8200000000002</v>
      </c>
      <c r="K296" s="41">
        <v>1691.5900000000001</v>
      </c>
      <c r="L296" s="41">
        <v>1755.0300000000002</v>
      </c>
      <c r="M296" s="41">
        <v>1793.1999999999998</v>
      </c>
      <c r="N296" s="41">
        <v>1811.19</v>
      </c>
      <c r="O296" s="41">
        <v>1774.42</v>
      </c>
      <c r="P296" s="41">
        <v>1696.9499999999998</v>
      </c>
      <c r="Q296" s="41">
        <v>1703.94</v>
      </c>
      <c r="R296" s="41">
        <v>1689.9</v>
      </c>
      <c r="S296" s="41">
        <v>1757.7800000000002</v>
      </c>
      <c r="T296" s="41">
        <v>1662.5900000000001</v>
      </c>
      <c r="U296" s="41">
        <v>1662.54</v>
      </c>
      <c r="V296" s="41">
        <v>1662.4</v>
      </c>
      <c r="W296" s="41">
        <v>1662.3000000000002</v>
      </c>
      <c r="X296" s="41">
        <v>1862.67</v>
      </c>
      <c r="Y296" s="41">
        <v>1804.2599999999998</v>
      </c>
    </row>
    <row r="297" spans="1:25" ht="15.75" customHeight="1">
      <c r="A297" s="40">
        <f t="shared" si="7"/>
        <v>44965</v>
      </c>
      <c r="B297" s="41">
        <v>1721.08</v>
      </c>
      <c r="C297" s="41">
        <v>1664.4699999999998</v>
      </c>
      <c r="D297" s="41">
        <v>1664.3600000000001</v>
      </c>
      <c r="E297" s="41">
        <v>1664.4899999999998</v>
      </c>
      <c r="F297" s="41">
        <v>1664.4499999999998</v>
      </c>
      <c r="G297" s="41">
        <v>1664.38</v>
      </c>
      <c r="H297" s="41">
        <v>1662.54</v>
      </c>
      <c r="I297" s="41">
        <v>1663.1</v>
      </c>
      <c r="J297" s="41">
        <v>1663.6599999999999</v>
      </c>
      <c r="K297" s="41">
        <v>1663.96</v>
      </c>
      <c r="L297" s="41">
        <v>1750.65</v>
      </c>
      <c r="M297" s="41">
        <v>1825.4899999999998</v>
      </c>
      <c r="N297" s="41">
        <v>1875.33</v>
      </c>
      <c r="O297" s="41">
        <v>1888.19</v>
      </c>
      <c r="P297" s="41">
        <v>1837.4</v>
      </c>
      <c r="Q297" s="41">
        <v>1841.5500000000002</v>
      </c>
      <c r="R297" s="41">
        <v>1828.79</v>
      </c>
      <c r="S297" s="41">
        <v>1828.9699999999998</v>
      </c>
      <c r="T297" s="41">
        <v>1764.5</v>
      </c>
      <c r="U297" s="41">
        <v>1724.56</v>
      </c>
      <c r="V297" s="41">
        <v>1687.1599999999999</v>
      </c>
      <c r="W297" s="41">
        <v>1662.58</v>
      </c>
      <c r="X297" s="41">
        <v>1937.5</v>
      </c>
      <c r="Y297" s="41">
        <v>1839.9</v>
      </c>
    </row>
    <row r="298" spans="1:25" ht="15.75" customHeight="1">
      <c r="A298" s="40">
        <f t="shared" si="7"/>
        <v>44966</v>
      </c>
      <c r="B298" s="41">
        <v>1789.67</v>
      </c>
      <c r="C298" s="41">
        <v>1665.6999999999998</v>
      </c>
      <c r="D298" s="41">
        <v>1664.3200000000002</v>
      </c>
      <c r="E298" s="41">
        <v>1664.33</v>
      </c>
      <c r="F298" s="41">
        <v>1664.3200000000002</v>
      </c>
      <c r="G298" s="41">
        <v>1663.75</v>
      </c>
      <c r="H298" s="41">
        <v>1663.0099999999998</v>
      </c>
      <c r="I298" s="41">
        <v>1797.2199999999998</v>
      </c>
      <c r="J298" s="41">
        <v>1664.0099999999998</v>
      </c>
      <c r="K298" s="41">
        <v>1703.5300000000002</v>
      </c>
      <c r="L298" s="41">
        <v>1765.8899999999999</v>
      </c>
      <c r="M298" s="41">
        <v>1807.19</v>
      </c>
      <c r="N298" s="41">
        <v>1861.9</v>
      </c>
      <c r="O298" s="41">
        <v>1896.77</v>
      </c>
      <c r="P298" s="41">
        <v>1852.38</v>
      </c>
      <c r="Q298" s="41">
        <v>1861.75</v>
      </c>
      <c r="R298" s="41">
        <v>1845.48</v>
      </c>
      <c r="S298" s="41">
        <v>1838.5099999999998</v>
      </c>
      <c r="T298" s="41">
        <v>1755.1</v>
      </c>
      <c r="U298" s="41">
        <v>1713.3899999999999</v>
      </c>
      <c r="V298" s="41">
        <v>1662.4699999999998</v>
      </c>
      <c r="W298" s="41">
        <v>1662.04</v>
      </c>
      <c r="X298" s="41">
        <v>1931.5500000000002</v>
      </c>
      <c r="Y298" s="41">
        <v>1841.42</v>
      </c>
    </row>
    <row r="299" spans="1:25" ht="15.75" customHeight="1">
      <c r="A299" s="40">
        <f t="shared" si="7"/>
        <v>44967</v>
      </c>
      <c r="B299" s="41">
        <v>1800.5700000000002</v>
      </c>
      <c r="C299" s="41">
        <v>1676.4099999999999</v>
      </c>
      <c r="D299" s="41">
        <v>1664.3000000000002</v>
      </c>
      <c r="E299" s="41">
        <v>1664.2800000000002</v>
      </c>
      <c r="F299" s="41">
        <v>1664.2199999999998</v>
      </c>
      <c r="G299" s="41">
        <v>1663.8899999999999</v>
      </c>
      <c r="H299" s="41">
        <v>1662.87</v>
      </c>
      <c r="I299" s="41">
        <v>1844.1999999999998</v>
      </c>
      <c r="J299" s="41">
        <v>1663.8000000000002</v>
      </c>
      <c r="K299" s="41">
        <v>1727.48</v>
      </c>
      <c r="L299" s="41">
        <v>1808.06</v>
      </c>
      <c r="M299" s="41">
        <v>1841.25</v>
      </c>
      <c r="N299" s="41">
        <v>1907.37</v>
      </c>
      <c r="O299" s="41">
        <v>1915.29</v>
      </c>
      <c r="P299" s="41">
        <v>1857.4499999999998</v>
      </c>
      <c r="Q299" s="41">
        <v>1875.4699999999998</v>
      </c>
      <c r="R299" s="41">
        <v>1852.37</v>
      </c>
      <c r="S299" s="41">
        <v>1870.04</v>
      </c>
      <c r="T299" s="41">
        <v>1826.06</v>
      </c>
      <c r="U299" s="41">
        <v>1785.94</v>
      </c>
      <c r="V299" s="41">
        <v>1731.04</v>
      </c>
      <c r="W299" s="41">
        <v>1662.44</v>
      </c>
      <c r="X299" s="41">
        <v>1954.19</v>
      </c>
      <c r="Y299" s="41">
        <v>1918.5900000000001</v>
      </c>
    </row>
    <row r="300" spans="1:25" ht="15.75" customHeight="1">
      <c r="A300" s="40">
        <f t="shared" si="7"/>
        <v>44968</v>
      </c>
      <c r="B300" s="41">
        <v>1796.9299999999998</v>
      </c>
      <c r="C300" s="41">
        <v>1664.29</v>
      </c>
      <c r="D300" s="41">
        <v>1664.31</v>
      </c>
      <c r="E300" s="41">
        <v>1664.31</v>
      </c>
      <c r="F300" s="41">
        <v>1664.2800000000002</v>
      </c>
      <c r="G300" s="41">
        <v>1663.81</v>
      </c>
      <c r="H300" s="41">
        <v>1663.0700000000002</v>
      </c>
      <c r="I300" s="41">
        <v>1789.83</v>
      </c>
      <c r="J300" s="41">
        <v>1664.0300000000002</v>
      </c>
      <c r="K300" s="41">
        <v>1696.9899999999998</v>
      </c>
      <c r="L300" s="41">
        <v>1759.85</v>
      </c>
      <c r="M300" s="41">
        <v>1799.71</v>
      </c>
      <c r="N300" s="41">
        <v>1852.46</v>
      </c>
      <c r="O300" s="41">
        <v>1886.52</v>
      </c>
      <c r="P300" s="41">
        <v>1841.5700000000002</v>
      </c>
      <c r="Q300" s="41">
        <v>1851.3600000000001</v>
      </c>
      <c r="R300" s="41">
        <v>1837.58</v>
      </c>
      <c r="S300" s="41">
        <v>1836.8000000000002</v>
      </c>
      <c r="T300" s="41">
        <v>1752.0099999999998</v>
      </c>
      <c r="U300" s="41">
        <v>1710.54</v>
      </c>
      <c r="V300" s="41">
        <v>1662.65</v>
      </c>
      <c r="W300" s="41">
        <v>1662.52</v>
      </c>
      <c r="X300" s="41">
        <v>1919.67</v>
      </c>
      <c r="Y300" s="41">
        <v>1837.3200000000002</v>
      </c>
    </row>
    <row r="301" spans="1:25" ht="15.75" customHeight="1">
      <c r="A301" s="40">
        <f t="shared" si="7"/>
        <v>44969</v>
      </c>
      <c r="B301" s="41">
        <v>1820.63</v>
      </c>
      <c r="C301" s="41">
        <v>1683.7399999999998</v>
      </c>
      <c r="D301" s="41">
        <v>1664.42</v>
      </c>
      <c r="E301" s="41">
        <v>1664.44</v>
      </c>
      <c r="F301" s="41">
        <v>1664.4499999999998</v>
      </c>
      <c r="G301" s="41">
        <v>1664.3899999999999</v>
      </c>
      <c r="H301" s="41">
        <v>1685.75</v>
      </c>
      <c r="I301" s="41">
        <v>1854.9899999999998</v>
      </c>
      <c r="J301" s="41">
        <v>1680.4</v>
      </c>
      <c r="K301" s="41">
        <v>1671.0900000000001</v>
      </c>
      <c r="L301" s="41">
        <v>1663.8899999999999</v>
      </c>
      <c r="M301" s="41">
        <v>1689.4099999999999</v>
      </c>
      <c r="N301" s="41">
        <v>1742.9899999999998</v>
      </c>
      <c r="O301" s="41">
        <v>1756.1799999999998</v>
      </c>
      <c r="P301" s="41">
        <v>1722.27</v>
      </c>
      <c r="Q301" s="41">
        <v>1773.3600000000001</v>
      </c>
      <c r="R301" s="41">
        <v>1800.6599999999999</v>
      </c>
      <c r="S301" s="41">
        <v>1808.31</v>
      </c>
      <c r="T301" s="41">
        <v>1820.1</v>
      </c>
      <c r="U301" s="41">
        <v>1770.21</v>
      </c>
      <c r="V301" s="41">
        <v>1727.33</v>
      </c>
      <c r="W301" s="41">
        <v>1663.2800000000002</v>
      </c>
      <c r="X301" s="41">
        <v>1931.8000000000002</v>
      </c>
      <c r="Y301" s="41">
        <v>1855.88</v>
      </c>
    </row>
    <row r="302" spans="1:25" ht="15.75" customHeight="1">
      <c r="A302" s="40">
        <f t="shared" si="7"/>
        <v>44970</v>
      </c>
      <c r="B302" s="41">
        <v>1793.2599999999998</v>
      </c>
      <c r="C302" s="41">
        <v>1664.5900000000001</v>
      </c>
      <c r="D302" s="41">
        <v>1663.8899999999999</v>
      </c>
      <c r="E302" s="41">
        <v>1663.6</v>
      </c>
      <c r="F302" s="41">
        <v>1664.13</v>
      </c>
      <c r="G302" s="41">
        <v>1663.58</v>
      </c>
      <c r="H302" s="41">
        <v>1662.6799999999998</v>
      </c>
      <c r="I302" s="41">
        <v>1798.6100000000001</v>
      </c>
      <c r="J302" s="41">
        <v>1663.88</v>
      </c>
      <c r="K302" s="41">
        <v>1697.4899999999998</v>
      </c>
      <c r="L302" s="41">
        <v>1759.7199999999998</v>
      </c>
      <c r="M302" s="41">
        <v>1798.5500000000002</v>
      </c>
      <c r="N302" s="41">
        <v>1857.17</v>
      </c>
      <c r="O302" s="41">
        <v>1888.5099999999998</v>
      </c>
      <c r="P302" s="41">
        <v>1844.35</v>
      </c>
      <c r="Q302" s="41">
        <v>1855.8899999999999</v>
      </c>
      <c r="R302" s="41">
        <v>1844.48</v>
      </c>
      <c r="S302" s="41">
        <v>1829.83</v>
      </c>
      <c r="T302" s="41">
        <v>1756.4299999999998</v>
      </c>
      <c r="U302" s="41">
        <v>1705.71</v>
      </c>
      <c r="V302" s="41">
        <v>1662.04</v>
      </c>
      <c r="W302" s="41">
        <v>1661.85</v>
      </c>
      <c r="X302" s="41">
        <v>1939.06</v>
      </c>
      <c r="Y302" s="41">
        <v>1831.75</v>
      </c>
    </row>
    <row r="303" spans="1:25" ht="15.75" customHeight="1">
      <c r="A303" s="40">
        <f t="shared" si="7"/>
        <v>44971</v>
      </c>
      <c r="B303" s="41">
        <v>1824.88</v>
      </c>
      <c r="C303" s="41">
        <v>1708.7599999999998</v>
      </c>
      <c r="D303" s="41">
        <v>1663.6599999999999</v>
      </c>
      <c r="E303" s="41">
        <v>1663.6599999999999</v>
      </c>
      <c r="F303" s="41">
        <v>1663.5700000000002</v>
      </c>
      <c r="G303" s="41">
        <v>1664.08</v>
      </c>
      <c r="H303" s="41">
        <v>1662.67</v>
      </c>
      <c r="I303" s="41">
        <v>1823.7599999999998</v>
      </c>
      <c r="J303" s="41">
        <v>1663.67</v>
      </c>
      <c r="K303" s="41">
        <v>1663.79</v>
      </c>
      <c r="L303" s="41">
        <v>1663.6599999999999</v>
      </c>
      <c r="M303" s="41">
        <v>1710.8899999999999</v>
      </c>
      <c r="N303" s="41">
        <v>1761.0900000000001</v>
      </c>
      <c r="O303" s="41">
        <v>1776.56</v>
      </c>
      <c r="P303" s="41">
        <v>1702.8899999999999</v>
      </c>
      <c r="Q303" s="41">
        <v>1723.0500000000002</v>
      </c>
      <c r="R303" s="41">
        <v>1755.12</v>
      </c>
      <c r="S303" s="41">
        <v>1840.83</v>
      </c>
      <c r="T303" s="41">
        <v>1848.27</v>
      </c>
      <c r="U303" s="41">
        <v>1790.25</v>
      </c>
      <c r="V303" s="41">
        <v>1708.04</v>
      </c>
      <c r="W303" s="41">
        <v>1661.8200000000002</v>
      </c>
      <c r="X303" s="41">
        <v>1949.44</v>
      </c>
      <c r="Y303" s="41">
        <v>1853.7599999999998</v>
      </c>
    </row>
    <row r="304" spans="1:25" ht="15.75" customHeight="1">
      <c r="A304" s="40">
        <f t="shared" si="7"/>
        <v>44972</v>
      </c>
      <c r="B304" s="41">
        <v>1823.0900000000001</v>
      </c>
      <c r="C304" s="41">
        <v>1716.12</v>
      </c>
      <c r="D304" s="41">
        <v>1663.94</v>
      </c>
      <c r="E304" s="41">
        <v>1663.85</v>
      </c>
      <c r="F304" s="41">
        <v>1663.88</v>
      </c>
      <c r="G304" s="41">
        <v>1663.94</v>
      </c>
      <c r="H304" s="41">
        <v>1704.42</v>
      </c>
      <c r="I304" s="41">
        <v>1871.0099999999998</v>
      </c>
      <c r="J304" s="41">
        <v>1688.29</v>
      </c>
      <c r="K304" s="41">
        <v>1707.94</v>
      </c>
      <c r="L304" s="41">
        <v>1722.37</v>
      </c>
      <c r="M304" s="41">
        <v>1762.35</v>
      </c>
      <c r="N304" s="41">
        <v>1783.67</v>
      </c>
      <c r="O304" s="41">
        <v>1732.9499999999998</v>
      </c>
      <c r="P304" s="41">
        <v>1663.69</v>
      </c>
      <c r="Q304" s="41">
        <v>1732.92</v>
      </c>
      <c r="R304" s="41">
        <v>1741.7800000000002</v>
      </c>
      <c r="S304" s="41">
        <v>1792.83</v>
      </c>
      <c r="T304" s="41">
        <v>1830.8000000000002</v>
      </c>
      <c r="U304" s="41">
        <v>1783.46</v>
      </c>
      <c r="V304" s="41">
        <v>1685.4</v>
      </c>
      <c r="W304" s="41">
        <v>1662.33</v>
      </c>
      <c r="X304" s="41">
        <v>1935.44</v>
      </c>
      <c r="Y304" s="41">
        <v>1848.94</v>
      </c>
    </row>
    <row r="305" spans="1:25" ht="15.75" customHeight="1">
      <c r="A305" s="40">
        <f t="shared" si="7"/>
        <v>44973</v>
      </c>
      <c r="B305" s="41">
        <v>1822.3400000000001</v>
      </c>
      <c r="C305" s="41">
        <v>1698.77</v>
      </c>
      <c r="D305" s="41">
        <v>1664</v>
      </c>
      <c r="E305" s="41">
        <v>1664.46</v>
      </c>
      <c r="F305" s="41">
        <v>1664.4099999999999</v>
      </c>
      <c r="G305" s="41">
        <v>1663.9099999999999</v>
      </c>
      <c r="H305" s="41">
        <v>1663.1399999999999</v>
      </c>
      <c r="I305" s="41">
        <v>1849.31</v>
      </c>
      <c r="J305" s="41">
        <v>1669.6</v>
      </c>
      <c r="K305" s="41">
        <v>1748.88</v>
      </c>
      <c r="L305" s="41">
        <v>1826.4299999999998</v>
      </c>
      <c r="M305" s="41">
        <v>1857.25</v>
      </c>
      <c r="N305" s="41">
        <v>1900.2399999999998</v>
      </c>
      <c r="O305" s="41">
        <v>1907.63</v>
      </c>
      <c r="P305" s="41">
        <v>1841.52</v>
      </c>
      <c r="Q305" s="41">
        <v>1846.6</v>
      </c>
      <c r="R305" s="41">
        <v>1810.62</v>
      </c>
      <c r="S305" s="41">
        <v>1780.9099999999999</v>
      </c>
      <c r="T305" s="41">
        <v>1801.19</v>
      </c>
      <c r="U305" s="41">
        <v>1742.0700000000002</v>
      </c>
      <c r="V305" s="41">
        <v>1685.5700000000002</v>
      </c>
      <c r="W305" s="41">
        <v>1662.15</v>
      </c>
      <c r="X305" s="41">
        <v>1932.5900000000001</v>
      </c>
      <c r="Y305" s="41">
        <v>1880.85</v>
      </c>
    </row>
    <row r="306" spans="1:25" ht="15.75" customHeight="1">
      <c r="A306" s="40">
        <f t="shared" si="7"/>
        <v>44974</v>
      </c>
      <c r="B306" s="41">
        <v>1826.6799999999998</v>
      </c>
      <c r="C306" s="41">
        <v>1708.06</v>
      </c>
      <c r="D306" s="41">
        <v>1663.9699999999998</v>
      </c>
      <c r="E306" s="41">
        <v>1664</v>
      </c>
      <c r="F306" s="41">
        <v>1663.96</v>
      </c>
      <c r="G306" s="41">
        <v>1663.8400000000001</v>
      </c>
      <c r="H306" s="41">
        <v>1667.62</v>
      </c>
      <c r="I306" s="41">
        <v>1857.62</v>
      </c>
      <c r="J306" s="41">
        <v>1670.85</v>
      </c>
      <c r="K306" s="41">
        <v>1749.9899999999998</v>
      </c>
      <c r="L306" s="41">
        <v>1827.2399999999998</v>
      </c>
      <c r="M306" s="41">
        <v>1858.92</v>
      </c>
      <c r="N306" s="41">
        <v>1901.3400000000001</v>
      </c>
      <c r="O306" s="41">
        <v>1912.1399999999999</v>
      </c>
      <c r="P306" s="41">
        <v>1847.5099999999998</v>
      </c>
      <c r="Q306" s="41">
        <v>1856</v>
      </c>
      <c r="R306" s="41">
        <v>1817.35</v>
      </c>
      <c r="S306" s="41">
        <v>1782.29</v>
      </c>
      <c r="T306" s="41">
        <v>1812.4699999999998</v>
      </c>
      <c r="U306" s="41">
        <v>1750.54</v>
      </c>
      <c r="V306" s="41">
        <v>1693.7199999999998</v>
      </c>
      <c r="W306" s="41">
        <v>1661.69</v>
      </c>
      <c r="X306" s="41">
        <v>1941.69</v>
      </c>
      <c r="Y306" s="41">
        <v>1887.1999999999998</v>
      </c>
    </row>
    <row r="307" spans="1:25" ht="15.75" customHeight="1">
      <c r="A307" s="40">
        <f t="shared" si="7"/>
        <v>44975</v>
      </c>
      <c r="B307" s="41">
        <v>1827.3400000000001</v>
      </c>
      <c r="C307" s="41">
        <v>1711.7199999999998</v>
      </c>
      <c r="D307" s="41">
        <v>1663.9699999999998</v>
      </c>
      <c r="E307" s="41">
        <v>1663.87</v>
      </c>
      <c r="F307" s="41">
        <v>1663.8400000000001</v>
      </c>
      <c r="G307" s="41">
        <v>1664.15</v>
      </c>
      <c r="H307" s="41">
        <v>1696.08</v>
      </c>
      <c r="I307" s="41">
        <v>1860.1999999999998</v>
      </c>
      <c r="J307" s="41">
        <v>1677.67</v>
      </c>
      <c r="K307" s="41">
        <v>1715.3400000000001</v>
      </c>
      <c r="L307" s="41">
        <v>1746.7800000000002</v>
      </c>
      <c r="M307" s="41">
        <v>1700.5099999999998</v>
      </c>
      <c r="N307" s="41">
        <v>1734.54</v>
      </c>
      <c r="O307" s="41">
        <v>1667.4899999999998</v>
      </c>
      <c r="P307" s="41">
        <v>1663.17</v>
      </c>
      <c r="Q307" s="41">
        <v>1663.2599999999998</v>
      </c>
      <c r="R307" s="41">
        <v>1663.4299999999998</v>
      </c>
      <c r="S307" s="41">
        <v>1722.44</v>
      </c>
      <c r="T307" s="41">
        <v>1763.9899999999998</v>
      </c>
      <c r="U307" s="41">
        <v>1711.63</v>
      </c>
      <c r="V307" s="41">
        <v>1661.9499999999998</v>
      </c>
      <c r="W307" s="41">
        <v>1661.6</v>
      </c>
      <c r="X307" s="41">
        <v>1883.94</v>
      </c>
      <c r="Y307" s="41">
        <v>1818.73</v>
      </c>
    </row>
    <row r="308" spans="1:25" ht="15.75" customHeight="1">
      <c r="A308" s="40">
        <f t="shared" si="7"/>
        <v>44976</v>
      </c>
      <c r="B308" s="41">
        <v>1770.5700000000002</v>
      </c>
      <c r="C308" s="41">
        <v>1663.8899999999999</v>
      </c>
      <c r="D308" s="41">
        <v>1663.63</v>
      </c>
      <c r="E308" s="41">
        <v>1664.37</v>
      </c>
      <c r="F308" s="41">
        <v>1664.35</v>
      </c>
      <c r="G308" s="41">
        <v>1664.35</v>
      </c>
      <c r="H308" s="41">
        <v>1663.56</v>
      </c>
      <c r="I308" s="41">
        <v>1730.9299999999998</v>
      </c>
      <c r="J308" s="41">
        <v>1662.8400000000001</v>
      </c>
      <c r="K308" s="41">
        <v>1704.13</v>
      </c>
      <c r="L308" s="41">
        <v>1678.6799999999998</v>
      </c>
      <c r="M308" s="41">
        <v>1663.1999999999998</v>
      </c>
      <c r="N308" s="41">
        <v>1699.4299999999998</v>
      </c>
      <c r="O308" s="41">
        <v>1675.9899999999998</v>
      </c>
      <c r="P308" s="41">
        <v>1663.3899999999999</v>
      </c>
      <c r="Q308" s="41">
        <v>1735.52</v>
      </c>
      <c r="R308" s="41">
        <v>1690.63</v>
      </c>
      <c r="S308" s="41">
        <v>1682.5099999999998</v>
      </c>
      <c r="T308" s="41">
        <v>1709.1599999999999</v>
      </c>
      <c r="U308" s="41">
        <v>1686.25</v>
      </c>
      <c r="V308" s="41">
        <v>1661.92</v>
      </c>
      <c r="W308" s="41">
        <v>1661.88</v>
      </c>
      <c r="X308" s="41">
        <v>1899.35</v>
      </c>
      <c r="Y308" s="41">
        <v>1782.1399999999999</v>
      </c>
    </row>
    <row r="309" spans="1:25" ht="15.75" customHeight="1">
      <c r="A309" s="40">
        <f t="shared" si="7"/>
        <v>44977</v>
      </c>
      <c r="B309" s="41">
        <v>1722.96</v>
      </c>
      <c r="C309" s="41">
        <v>1663.63</v>
      </c>
      <c r="D309" s="41">
        <v>1663.6399999999999</v>
      </c>
      <c r="E309" s="41">
        <v>1663.5900000000001</v>
      </c>
      <c r="F309" s="41">
        <v>1663.6100000000001</v>
      </c>
      <c r="G309" s="41">
        <v>1663.7199999999998</v>
      </c>
      <c r="H309" s="41">
        <v>1660.9099999999999</v>
      </c>
      <c r="I309" s="41">
        <v>1703.5099999999998</v>
      </c>
      <c r="J309" s="41">
        <v>1661.33</v>
      </c>
      <c r="K309" s="41">
        <v>1661.12</v>
      </c>
      <c r="L309" s="41">
        <v>1661</v>
      </c>
      <c r="M309" s="41">
        <v>1660.5900000000001</v>
      </c>
      <c r="N309" s="41">
        <v>1661.0500000000002</v>
      </c>
      <c r="O309" s="41">
        <v>1661.02</v>
      </c>
      <c r="P309" s="41">
        <v>1661</v>
      </c>
      <c r="Q309" s="41">
        <v>1661.19</v>
      </c>
      <c r="R309" s="41">
        <v>1662.44</v>
      </c>
      <c r="S309" s="41">
        <v>1662.92</v>
      </c>
      <c r="T309" s="41">
        <v>1660.33</v>
      </c>
      <c r="U309" s="41">
        <v>1659.5500000000002</v>
      </c>
      <c r="V309" s="41">
        <v>1659.2599999999998</v>
      </c>
      <c r="W309" s="41">
        <v>1659.1599999999999</v>
      </c>
      <c r="X309" s="41">
        <v>1854.62</v>
      </c>
      <c r="Y309" s="41">
        <v>1755.6599999999999</v>
      </c>
    </row>
    <row r="310" spans="1:25" ht="15.75" customHeight="1">
      <c r="A310" s="40">
        <f t="shared" si="7"/>
        <v>44978</v>
      </c>
      <c r="B310" s="41">
        <v>1737.44</v>
      </c>
      <c r="C310" s="41">
        <v>1663.65</v>
      </c>
      <c r="D310" s="41">
        <v>1663.65</v>
      </c>
      <c r="E310" s="41">
        <v>1663.5900000000001</v>
      </c>
      <c r="F310" s="41">
        <v>1663.5900000000001</v>
      </c>
      <c r="G310" s="41">
        <v>1663.5500000000002</v>
      </c>
      <c r="H310" s="41">
        <v>1660.67</v>
      </c>
      <c r="I310" s="41">
        <v>1723.62</v>
      </c>
      <c r="J310" s="41">
        <v>1661.0700000000002</v>
      </c>
      <c r="K310" s="41">
        <v>1660.6999999999998</v>
      </c>
      <c r="L310" s="41">
        <v>1660.5</v>
      </c>
      <c r="M310" s="41">
        <v>1660.1999999999998</v>
      </c>
      <c r="N310" s="41">
        <v>1660.73</v>
      </c>
      <c r="O310" s="41">
        <v>1660.7199999999998</v>
      </c>
      <c r="P310" s="41">
        <v>1660.35</v>
      </c>
      <c r="Q310" s="41">
        <v>1682.3400000000001</v>
      </c>
      <c r="R310" s="41">
        <v>1662.33</v>
      </c>
      <c r="S310" s="41">
        <v>1662.6999999999998</v>
      </c>
      <c r="T310" s="41">
        <v>1660.23</v>
      </c>
      <c r="U310" s="41">
        <v>1659.42</v>
      </c>
      <c r="V310" s="41">
        <v>1659.29</v>
      </c>
      <c r="W310" s="41">
        <v>1659.27</v>
      </c>
      <c r="X310" s="41">
        <v>1865.0700000000002</v>
      </c>
      <c r="Y310" s="41">
        <v>1773.5900000000001</v>
      </c>
    </row>
    <row r="311" spans="1:25" ht="15.75" customHeight="1">
      <c r="A311" s="40">
        <f t="shared" si="7"/>
        <v>44979</v>
      </c>
      <c r="B311" s="41">
        <v>1737.58</v>
      </c>
      <c r="C311" s="41">
        <v>1663.6399999999999</v>
      </c>
      <c r="D311" s="41">
        <v>1663.6</v>
      </c>
      <c r="E311" s="41">
        <v>1663.5500000000002</v>
      </c>
      <c r="F311" s="41">
        <v>1663.5900000000001</v>
      </c>
      <c r="G311" s="41">
        <v>1663.6100000000001</v>
      </c>
      <c r="H311" s="41">
        <v>1660.9499999999998</v>
      </c>
      <c r="I311" s="41">
        <v>1723.7800000000002</v>
      </c>
      <c r="J311" s="41">
        <v>1661.2599999999998</v>
      </c>
      <c r="K311" s="41">
        <v>1661.12</v>
      </c>
      <c r="L311" s="41">
        <v>1660.5900000000001</v>
      </c>
      <c r="M311" s="41">
        <v>1660.8200000000002</v>
      </c>
      <c r="N311" s="41">
        <v>1660.7399999999998</v>
      </c>
      <c r="O311" s="41">
        <v>1660.6999999999998</v>
      </c>
      <c r="P311" s="41">
        <v>1660.98</v>
      </c>
      <c r="Q311" s="41">
        <v>1686.9</v>
      </c>
      <c r="R311" s="41">
        <v>1661.77</v>
      </c>
      <c r="S311" s="41">
        <v>1662.6</v>
      </c>
      <c r="T311" s="41">
        <v>1659.88</v>
      </c>
      <c r="U311" s="41">
        <v>1659.3600000000001</v>
      </c>
      <c r="V311" s="41">
        <v>1659.1999999999998</v>
      </c>
      <c r="W311" s="41">
        <v>1658.2599999999998</v>
      </c>
      <c r="X311" s="41">
        <v>1868.6100000000001</v>
      </c>
      <c r="Y311" s="41">
        <v>1775.54</v>
      </c>
    </row>
    <row r="312" spans="1:25" ht="15.75" customHeight="1">
      <c r="A312" s="40">
        <f t="shared" si="7"/>
        <v>44980</v>
      </c>
      <c r="B312" s="41">
        <v>1791.12</v>
      </c>
      <c r="C312" s="41">
        <v>1673.4099999999999</v>
      </c>
      <c r="D312" s="41">
        <v>1663.8899999999999</v>
      </c>
      <c r="E312" s="41">
        <v>1664.35</v>
      </c>
      <c r="F312" s="41">
        <v>1664.31</v>
      </c>
      <c r="G312" s="41">
        <v>1664.1999999999998</v>
      </c>
      <c r="H312" s="41">
        <v>1662.6399999999999</v>
      </c>
      <c r="I312" s="41">
        <v>1803.0700000000002</v>
      </c>
      <c r="J312" s="41">
        <v>1663.33</v>
      </c>
      <c r="K312" s="41">
        <v>1722.7800000000002</v>
      </c>
      <c r="L312" s="41">
        <v>1703.3400000000001</v>
      </c>
      <c r="M312" s="41">
        <v>1673.67</v>
      </c>
      <c r="N312" s="41">
        <v>1726.56</v>
      </c>
      <c r="O312" s="41">
        <v>1702.98</v>
      </c>
      <c r="P312" s="41">
        <v>1663.19</v>
      </c>
      <c r="Q312" s="41">
        <v>1759.13</v>
      </c>
      <c r="R312" s="41">
        <v>1716.1399999999999</v>
      </c>
      <c r="S312" s="41">
        <v>1709.21</v>
      </c>
      <c r="T312" s="41">
        <v>1752.37</v>
      </c>
      <c r="U312" s="41">
        <v>1724.6799999999998</v>
      </c>
      <c r="V312" s="41">
        <v>1662.0900000000001</v>
      </c>
      <c r="W312" s="41">
        <v>1661.8899999999999</v>
      </c>
      <c r="X312" s="41">
        <v>1930.35</v>
      </c>
      <c r="Y312" s="41">
        <v>1828.0700000000002</v>
      </c>
    </row>
    <row r="313" spans="1:25" ht="15.75" customHeight="1">
      <c r="A313" s="40">
        <f t="shared" si="7"/>
        <v>44981</v>
      </c>
      <c r="B313" s="41">
        <v>1772.44</v>
      </c>
      <c r="C313" s="41">
        <v>1664.21</v>
      </c>
      <c r="D313" s="41">
        <v>1664.3400000000001</v>
      </c>
      <c r="E313" s="41">
        <v>1664.38</v>
      </c>
      <c r="F313" s="41">
        <v>1664.3400000000001</v>
      </c>
      <c r="G313" s="41">
        <v>1664.1799999999998</v>
      </c>
      <c r="H313" s="41">
        <v>1662.96</v>
      </c>
      <c r="I313" s="41">
        <v>1662.98</v>
      </c>
      <c r="J313" s="41">
        <v>1663.29</v>
      </c>
      <c r="K313" s="41">
        <v>1663.5900000000001</v>
      </c>
      <c r="L313" s="41">
        <v>1663.56</v>
      </c>
      <c r="M313" s="41">
        <v>1663.54</v>
      </c>
      <c r="N313" s="41">
        <v>1663.4699999999998</v>
      </c>
      <c r="O313" s="41">
        <v>1663.4899999999998</v>
      </c>
      <c r="P313" s="41">
        <v>1663.3899999999999</v>
      </c>
      <c r="Q313" s="41">
        <v>1663.38</v>
      </c>
      <c r="R313" s="41">
        <v>1663.6</v>
      </c>
      <c r="S313" s="41">
        <v>1663.54</v>
      </c>
      <c r="T313" s="41">
        <v>1661.6599999999999</v>
      </c>
      <c r="U313" s="41">
        <v>1661.5900000000001</v>
      </c>
      <c r="V313" s="41">
        <v>1661.6</v>
      </c>
      <c r="W313" s="41">
        <v>1661.25</v>
      </c>
      <c r="X313" s="41">
        <v>1826.67</v>
      </c>
      <c r="Y313" s="41">
        <v>1742.7399999999998</v>
      </c>
    </row>
    <row r="314" spans="1:25" ht="15.75" customHeight="1">
      <c r="A314" s="40">
        <f t="shared" si="7"/>
        <v>44982</v>
      </c>
      <c r="B314" s="41">
        <v>1669.23</v>
      </c>
      <c r="C314" s="41">
        <v>1664.31</v>
      </c>
      <c r="D314" s="41">
        <v>1664.37</v>
      </c>
      <c r="E314" s="41">
        <v>1664.38</v>
      </c>
      <c r="F314" s="41">
        <v>1664.3600000000001</v>
      </c>
      <c r="G314" s="41">
        <v>1664.2599999999998</v>
      </c>
      <c r="H314" s="41">
        <v>1663.2199999999998</v>
      </c>
      <c r="I314" s="41">
        <v>1663.04</v>
      </c>
      <c r="J314" s="41">
        <v>1663.2800000000002</v>
      </c>
      <c r="K314" s="41">
        <v>1663.58</v>
      </c>
      <c r="L314" s="41">
        <v>1663.37</v>
      </c>
      <c r="M314" s="41">
        <v>1663.29</v>
      </c>
      <c r="N314" s="41">
        <v>1663.2399999999998</v>
      </c>
      <c r="O314" s="41">
        <v>1663.3200000000002</v>
      </c>
      <c r="P314" s="41">
        <v>1663.44</v>
      </c>
      <c r="Q314" s="41">
        <v>1663.5700000000002</v>
      </c>
      <c r="R314" s="41">
        <v>1663.63</v>
      </c>
      <c r="S314" s="41">
        <v>1663.6100000000001</v>
      </c>
      <c r="T314" s="41">
        <v>1661.8200000000002</v>
      </c>
      <c r="U314" s="41">
        <v>1661.81</v>
      </c>
      <c r="V314" s="41">
        <v>1661.8899999999999</v>
      </c>
      <c r="W314" s="41">
        <v>1661.54</v>
      </c>
      <c r="X314" s="41">
        <v>1827.88</v>
      </c>
      <c r="Y314" s="41">
        <v>1763.8000000000002</v>
      </c>
    </row>
    <row r="315" spans="1:25" ht="15.75" customHeight="1">
      <c r="A315" s="40">
        <f t="shared" si="7"/>
        <v>44983</v>
      </c>
      <c r="B315" s="41">
        <v>1680.0300000000002</v>
      </c>
      <c r="C315" s="41">
        <v>1663.9299999999998</v>
      </c>
      <c r="D315" s="41">
        <v>1664.46</v>
      </c>
      <c r="E315" s="41">
        <v>1664.4499999999998</v>
      </c>
      <c r="F315" s="41">
        <v>1664.4099999999999</v>
      </c>
      <c r="G315" s="41">
        <v>1664.4</v>
      </c>
      <c r="H315" s="41">
        <v>1663.4499999999998</v>
      </c>
      <c r="I315" s="41">
        <v>1663.63</v>
      </c>
      <c r="J315" s="41">
        <v>1663.35</v>
      </c>
      <c r="K315" s="41">
        <v>1663.37</v>
      </c>
      <c r="L315" s="41">
        <v>1663.2399999999998</v>
      </c>
      <c r="M315" s="41">
        <v>1662.94</v>
      </c>
      <c r="N315" s="41">
        <v>1662.9899999999998</v>
      </c>
      <c r="O315" s="41">
        <v>1662.9699999999998</v>
      </c>
      <c r="P315" s="41">
        <v>1663.0099999999998</v>
      </c>
      <c r="Q315" s="41">
        <v>1663.3899999999999</v>
      </c>
      <c r="R315" s="41">
        <v>1663.5700000000002</v>
      </c>
      <c r="S315" s="41">
        <v>1663.5099999999998</v>
      </c>
      <c r="T315" s="41">
        <v>1661.7599999999998</v>
      </c>
      <c r="U315" s="41">
        <v>1662</v>
      </c>
      <c r="V315" s="41">
        <v>1661.9099999999999</v>
      </c>
      <c r="W315" s="41">
        <v>1661.5</v>
      </c>
      <c r="X315" s="41">
        <v>1784.8899999999999</v>
      </c>
      <c r="Y315" s="41">
        <v>1707.92</v>
      </c>
    </row>
    <row r="316" spans="1:25" ht="15.75" customHeight="1">
      <c r="A316" s="40">
        <f t="shared" si="7"/>
        <v>44984</v>
      </c>
      <c r="B316" s="41">
        <v>1676.69</v>
      </c>
      <c r="C316" s="41">
        <v>1664.4</v>
      </c>
      <c r="D316" s="41">
        <v>1664.4299999999998</v>
      </c>
      <c r="E316" s="41">
        <v>1664.35</v>
      </c>
      <c r="F316" s="41">
        <v>1664.2399999999998</v>
      </c>
      <c r="G316" s="41">
        <v>1664.04</v>
      </c>
      <c r="H316" s="41">
        <v>1663.29</v>
      </c>
      <c r="I316" s="41">
        <v>1663.8000000000002</v>
      </c>
      <c r="J316" s="41">
        <v>1663.44</v>
      </c>
      <c r="K316" s="41">
        <v>1663.48</v>
      </c>
      <c r="L316" s="41">
        <v>1663.5</v>
      </c>
      <c r="M316" s="41">
        <v>1663.46</v>
      </c>
      <c r="N316" s="41">
        <v>1663.44</v>
      </c>
      <c r="O316" s="41">
        <v>1663.4699999999998</v>
      </c>
      <c r="P316" s="41">
        <v>1663.42</v>
      </c>
      <c r="Q316" s="41">
        <v>1663.5500000000002</v>
      </c>
      <c r="R316" s="41">
        <v>1663.52</v>
      </c>
      <c r="S316" s="41">
        <v>1664.0500000000002</v>
      </c>
      <c r="T316" s="41">
        <v>1662.44</v>
      </c>
      <c r="U316" s="41">
        <v>1662.38</v>
      </c>
      <c r="V316" s="41">
        <v>1662.42</v>
      </c>
      <c r="W316" s="41">
        <v>1662.2800000000002</v>
      </c>
      <c r="X316" s="41">
        <v>1784.54</v>
      </c>
      <c r="Y316" s="41">
        <v>1718.7800000000002</v>
      </c>
    </row>
    <row r="317" spans="1:25" ht="15.75" customHeight="1">
      <c r="A317" s="40">
        <f t="shared" si="7"/>
        <v>44985</v>
      </c>
      <c r="B317" s="41">
        <v>1677.17</v>
      </c>
      <c r="C317" s="41">
        <v>1664.7199999999998</v>
      </c>
      <c r="D317" s="41">
        <v>1664.7399999999998</v>
      </c>
      <c r="E317" s="41">
        <v>1664.7199999999998</v>
      </c>
      <c r="F317" s="41">
        <v>1664.65</v>
      </c>
      <c r="G317" s="41">
        <v>1664.4699999999998</v>
      </c>
      <c r="H317" s="41">
        <v>1663.17</v>
      </c>
      <c r="I317" s="41">
        <v>1663.52</v>
      </c>
      <c r="J317" s="41">
        <v>1664.04</v>
      </c>
      <c r="K317" s="41">
        <v>1663.9899999999998</v>
      </c>
      <c r="L317" s="41">
        <v>1663.96</v>
      </c>
      <c r="M317" s="41">
        <v>1663.9499999999998</v>
      </c>
      <c r="N317" s="41">
        <v>1663.98</v>
      </c>
      <c r="O317" s="41">
        <v>1663.9899999999998</v>
      </c>
      <c r="P317" s="41">
        <v>1663.94</v>
      </c>
      <c r="Q317" s="41">
        <v>1664.0300000000002</v>
      </c>
      <c r="R317" s="41">
        <v>1664.08</v>
      </c>
      <c r="S317" s="41">
        <v>1663.79</v>
      </c>
      <c r="T317" s="41">
        <v>1661.9699999999998</v>
      </c>
      <c r="U317" s="41">
        <v>1662.04</v>
      </c>
      <c r="V317" s="41">
        <v>1662.0099999999998</v>
      </c>
      <c r="W317" s="41">
        <v>1661.87</v>
      </c>
      <c r="X317" s="41">
        <v>1788.1100000000001</v>
      </c>
      <c r="Y317" s="41">
        <v>1718.87</v>
      </c>
    </row>
    <row r="318" spans="1:25" ht="15.75" customHeight="1">
      <c r="A318" s="40"/>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row>
    <row r="319" spans="1:25" ht="15.75" customHeight="1">
      <c r="A319" s="40"/>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9" t="s">
        <v>77</v>
      </c>
      <c r="B324" s="92" t="s">
        <v>78</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87" t="s">
        <v>79</v>
      </c>
      <c r="C326" s="87" t="s">
        <v>80</v>
      </c>
      <c r="D326" s="87" t="s">
        <v>81</v>
      </c>
      <c r="E326" s="87" t="s">
        <v>82</v>
      </c>
      <c r="F326" s="87" t="s">
        <v>83</v>
      </c>
      <c r="G326" s="87" t="s">
        <v>84</v>
      </c>
      <c r="H326" s="87" t="s">
        <v>85</v>
      </c>
      <c r="I326" s="87" t="s">
        <v>86</v>
      </c>
      <c r="J326" s="87" t="s">
        <v>87</v>
      </c>
      <c r="K326" s="87" t="s">
        <v>88</v>
      </c>
      <c r="L326" s="87" t="s">
        <v>89</v>
      </c>
      <c r="M326" s="87" t="s">
        <v>90</v>
      </c>
      <c r="N326" s="87" t="s">
        <v>91</v>
      </c>
      <c r="O326" s="87" t="s">
        <v>92</v>
      </c>
      <c r="P326" s="87" t="s">
        <v>93</v>
      </c>
      <c r="Q326" s="87" t="s">
        <v>94</v>
      </c>
      <c r="R326" s="87" t="s">
        <v>95</v>
      </c>
      <c r="S326" s="87" t="s">
        <v>96</v>
      </c>
      <c r="T326" s="87" t="s">
        <v>97</v>
      </c>
      <c r="U326" s="87" t="s">
        <v>98</v>
      </c>
      <c r="V326" s="87" t="s">
        <v>99</v>
      </c>
      <c r="W326" s="87" t="s">
        <v>100</v>
      </c>
      <c r="X326" s="87" t="s">
        <v>101</v>
      </c>
      <c r="Y326" s="87" t="s">
        <v>102</v>
      </c>
    </row>
    <row r="327" spans="1:25" ht="15.75" customHeight="1">
      <c r="A327" s="9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row>
    <row r="328" spans="1:25" ht="15.75" customHeight="1">
      <c r="A328" s="40">
        <f>A30</f>
        <v>44958</v>
      </c>
      <c r="B328" s="41">
        <v>1284.5200000000002</v>
      </c>
      <c r="C328" s="41">
        <v>1219.0200000000002</v>
      </c>
      <c r="D328" s="41">
        <v>1219.41</v>
      </c>
      <c r="E328" s="41">
        <v>1219.45</v>
      </c>
      <c r="F328" s="41">
        <v>1219.45</v>
      </c>
      <c r="G328" s="41">
        <v>1219.0300000000002</v>
      </c>
      <c r="H328" s="41">
        <v>1217.64</v>
      </c>
      <c r="I328" s="41">
        <v>1217.8500000000001</v>
      </c>
      <c r="J328" s="41">
        <v>1218.5200000000002</v>
      </c>
      <c r="K328" s="41">
        <v>1218.9</v>
      </c>
      <c r="L328" s="41">
        <v>1233.76</v>
      </c>
      <c r="M328" s="41">
        <v>1316.1100000000001</v>
      </c>
      <c r="N328" s="41">
        <v>1351.3500000000001</v>
      </c>
      <c r="O328" s="41">
        <v>1361.5700000000002</v>
      </c>
      <c r="P328" s="41">
        <v>1314.2</v>
      </c>
      <c r="Q328" s="41">
        <v>1316.89</v>
      </c>
      <c r="R328" s="41">
        <v>1295.76</v>
      </c>
      <c r="S328" s="41">
        <v>1330.7</v>
      </c>
      <c r="T328" s="41">
        <v>1217.8200000000002</v>
      </c>
      <c r="U328" s="41">
        <v>1217.7800000000002</v>
      </c>
      <c r="V328" s="41">
        <v>1217.7700000000002</v>
      </c>
      <c r="W328" s="41">
        <v>1217.45</v>
      </c>
      <c r="X328" s="41">
        <v>1442.66</v>
      </c>
      <c r="Y328" s="41">
        <v>1328.99</v>
      </c>
    </row>
    <row r="329" spans="1:25" ht="15.75" customHeight="1">
      <c r="A329" s="40">
        <f>A328+1</f>
        <v>44959</v>
      </c>
      <c r="B329" s="41">
        <v>1333.1100000000001</v>
      </c>
      <c r="C329" s="41">
        <v>1218.68</v>
      </c>
      <c r="D329" s="41">
        <v>1218.6000000000001</v>
      </c>
      <c r="E329" s="41">
        <v>1218.5400000000002</v>
      </c>
      <c r="F329" s="41">
        <v>1218.8200000000002</v>
      </c>
      <c r="G329" s="41">
        <v>1218.73</v>
      </c>
      <c r="H329" s="41">
        <v>1217.6100000000001</v>
      </c>
      <c r="I329" s="41">
        <v>1370.13</v>
      </c>
      <c r="J329" s="41">
        <v>1219.0400000000002</v>
      </c>
      <c r="K329" s="41">
        <v>1261.64</v>
      </c>
      <c r="L329" s="41">
        <v>1337.39</v>
      </c>
      <c r="M329" s="41">
        <v>1381.38</v>
      </c>
      <c r="N329" s="41">
        <v>1400.5500000000002</v>
      </c>
      <c r="O329" s="41">
        <v>1355.41</v>
      </c>
      <c r="P329" s="41">
        <v>1268.69</v>
      </c>
      <c r="Q329" s="41">
        <v>1276.3000000000002</v>
      </c>
      <c r="R329" s="41">
        <v>1258.39</v>
      </c>
      <c r="S329" s="41">
        <v>1323.63</v>
      </c>
      <c r="T329" s="41">
        <v>1217.39</v>
      </c>
      <c r="U329" s="41">
        <v>1217.38</v>
      </c>
      <c r="V329" s="41">
        <v>1217.3300000000002</v>
      </c>
      <c r="W329" s="41">
        <v>1217.39</v>
      </c>
      <c r="X329" s="41">
        <v>1436.92</v>
      </c>
      <c r="Y329" s="41">
        <v>1364.7700000000002</v>
      </c>
    </row>
    <row r="330" spans="1:25" ht="15.75" customHeight="1">
      <c r="A330" s="40">
        <f aca="true" t="shared" si="8" ref="A330:A358">A329+1</f>
        <v>44960</v>
      </c>
      <c r="B330" s="41">
        <v>1284.3500000000001</v>
      </c>
      <c r="C330" s="41">
        <v>1219.5700000000002</v>
      </c>
      <c r="D330" s="41">
        <v>1219.5900000000001</v>
      </c>
      <c r="E330" s="41">
        <v>1219.5800000000002</v>
      </c>
      <c r="F330" s="41">
        <v>1219.7700000000002</v>
      </c>
      <c r="G330" s="41">
        <v>1219.6200000000001</v>
      </c>
      <c r="H330" s="41">
        <v>1218.5600000000002</v>
      </c>
      <c r="I330" s="41">
        <v>1374.44</v>
      </c>
      <c r="J330" s="41">
        <v>1219.0300000000002</v>
      </c>
      <c r="K330" s="41">
        <v>1256.6100000000001</v>
      </c>
      <c r="L330" s="41">
        <v>1330.1200000000001</v>
      </c>
      <c r="M330" s="41">
        <v>1369.8100000000002</v>
      </c>
      <c r="N330" s="41">
        <v>1389.13</v>
      </c>
      <c r="O330" s="41">
        <v>1347.8200000000002</v>
      </c>
      <c r="P330" s="41">
        <v>1255.5600000000002</v>
      </c>
      <c r="Q330" s="41">
        <v>1267.3000000000002</v>
      </c>
      <c r="R330" s="41">
        <v>1252.0700000000002</v>
      </c>
      <c r="S330" s="41">
        <v>1320.44</v>
      </c>
      <c r="T330" s="41">
        <v>1217.3500000000001</v>
      </c>
      <c r="U330" s="41">
        <v>1217.2800000000002</v>
      </c>
      <c r="V330" s="41">
        <v>1217.21</v>
      </c>
      <c r="W330" s="41">
        <v>1216.96</v>
      </c>
      <c r="X330" s="41">
        <v>1440.72</v>
      </c>
      <c r="Y330" s="41">
        <v>1363.2800000000002</v>
      </c>
    </row>
    <row r="331" spans="1:25" ht="15.75" customHeight="1">
      <c r="A331" s="40">
        <f t="shared" si="8"/>
        <v>44961</v>
      </c>
      <c r="B331" s="41">
        <v>1279.5800000000002</v>
      </c>
      <c r="C331" s="41">
        <v>1219.3100000000002</v>
      </c>
      <c r="D331" s="41">
        <v>1219.42</v>
      </c>
      <c r="E331" s="41">
        <v>1219.43</v>
      </c>
      <c r="F331" s="41">
        <v>1219.3500000000001</v>
      </c>
      <c r="G331" s="41">
        <v>1219.3200000000002</v>
      </c>
      <c r="H331" s="41">
        <v>1217.7900000000002</v>
      </c>
      <c r="I331" s="41">
        <v>1294.5900000000001</v>
      </c>
      <c r="J331" s="41">
        <v>1218.67</v>
      </c>
      <c r="K331" s="41">
        <v>1218.8600000000001</v>
      </c>
      <c r="L331" s="41">
        <v>1218.9</v>
      </c>
      <c r="M331" s="41">
        <v>1238.26</v>
      </c>
      <c r="N331" s="41">
        <v>1218.8100000000002</v>
      </c>
      <c r="O331" s="41">
        <v>1218.8500000000001</v>
      </c>
      <c r="P331" s="41">
        <v>1218.8500000000001</v>
      </c>
      <c r="Q331" s="41">
        <v>1271.8300000000002</v>
      </c>
      <c r="R331" s="41">
        <v>1246.3000000000002</v>
      </c>
      <c r="S331" s="41">
        <v>1302.75</v>
      </c>
      <c r="T331" s="41">
        <v>1217.2700000000002</v>
      </c>
      <c r="U331" s="41">
        <v>1217.41</v>
      </c>
      <c r="V331" s="41">
        <v>1217.3100000000002</v>
      </c>
      <c r="W331" s="41">
        <v>1217.0300000000002</v>
      </c>
      <c r="X331" s="41">
        <v>1414.5600000000002</v>
      </c>
      <c r="Y331" s="41">
        <v>1286.23</v>
      </c>
    </row>
    <row r="332" spans="1:25" ht="15.75" customHeight="1">
      <c r="A332" s="40">
        <f t="shared" si="8"/>
        <v>44962</v>
      </c>
      <c r="B332" s="41">
        <v>1244.63</v>
      </c>
      <c r="C332" s="41">
        <v>1219.47</v>
      </c>
      <c r="D332" s="41">
        <v>1219.47</v>
      </c>
      <c r="E332" s="41">
        <v>1219.47</v>
      </c>
      <c r="F332" s="41">
        <v>1219.44</v>
      </c>
      <c r="G332" s="41">
        <v>1219.43</v>
      </c>
      <c r="H332" s="41">
        <v>1218.5800000000002</v>
      </c>
      <c r="I332" s="41">
        <v>1272.8200000000002</v>
      </c>
      <c r="J332" s="41">
        <v>1218.4</v>
      </c>
      <c r="K332" s="41">
        <v>1218.74</v>
      </c>
      <c r="L332" s="41">
        <v>1220.18</v>
      </c>
      <c r="M332" s="41">
        <v>1261.8300000000002</v>
      </c>
      <c r="N332" s="41">
        <v>1319.5700000000002</v>
      </c>
      <c r="O332" s="41">
        <v>1329.1200000000001</v>
      </c>
      <c r="P332" s="41">
        <v>1268.71</v>
      </c>
      <c r="Q332" s="41">
        <v>1313.1200000000001</v>
      </c>
      <c r="R332" s="41">
        <v>1312.0300000000002</v>
      </c>
      <c r="S332" s="41">
        <v>1312.01</v>
      </c>
      <c r="T332" s="41">
        <v>1217.2900000000002</v>
      </c>
      <c r="U332" s="41">
        <v>1217.2700000000002</v>
      </c>
      <c r="V332" s="41">
        <v>1217.16</v>
      </c>
      <c r="W332" s="41">
        <v>1217.0800000000002</v>
      </c>
      <c r="X332" s="41">
        <v>1397.6200000000001</v>
      </c>
      <c r="Y332" s="41">
        <v>1304.2700000000002</v>
      </c>
    </row>
    <row r="333" spans="1:25" ht="15.75" customHeight="1">
      <c r="A333" s="40">
        <f t="shared" si="8"/>
        <v>44963</v>
      </c>
      <c r="B333" s="41">
        <v>1263.1000000000001</v>
      </c>
      <c r="C333" s="41">
        <v>1219.51</v>
      </c>
      <c r="D333" s="41">
        <v>1219.5200000000002</v>
      </c>
      <c r="E333" s="41">
        <v>1219.51</v>
      </c>
      <c r="F333" s="41">
        <v>1219.48</v>
      </c>
      <c r="G333" s="41">
        <v>1219.4</v>
      </c>
      <c r="H333" s="41">
        <v>1217.8600000000001</v>
      </c>
      <c r="I333" s="41">
        <v>1332.0500000000002</v>
      </c>
      <c r="J333" s="41">
        <v>1218.7800000000002</v>
      </c>
      <c r="K333" s="41">
        <v>1231.97</v>
      </c>
      <c r="L333" s="41">
        <v>1301.7</v>
      </c>
      <c r="M333" s="41">
        <v>1335.63</v>
      </c>
      <c r="N333" s="41">
        <v>1353.14</v>
      </c>
      <c r="O333" s="41">
        <v>1314.74</v>
      </c>
      <c r="P333" s="41">
        <v>1234.0900000000001</v>
      </c>
      <c r="Q333" s="41">
        <v>1240.68</v>
      </c>
      <c r="R333" s="41">
        <v>1225.5700000000002</v>
      </c>
      <c r="S333" s="41">
        <v>1296.76</v>
      </c>
      <c r="T333" s="41">
        <v>1217.1200000000001</v>
      </c>
      <c r="U333" s="41">
        <v>1217.1200000000001</v>
      </c>
      <c r="V333" s="41">
        <v>1216.88</v>
      </c>
      <c r="W333" s="41">
        <v>1216.64</v>
      </c>
      <c r="X333" s="41">
        <v>1412.5800000000002</v>
      </c>
      <c r="Y333" s="41">
        <v>1293.5200000000002</v>
      </c>
    </row>
    <row r="334" spans="1:25" ht="15.75" customHeight="1">
      <c r="A334" s="40">
        <f t="shared" si="8"/>
        <v>44964</v>
      </c>
      <c r="B334" s="41">
        <v>1276</v>
      </c>
      <c r="C334" s="41">
        <v>1219.5200000000002</v>
      </c>
      <c r="D334" s="41">
        <v>1219.5400000000002</v>
      </c>
      <c r="E334" s="41">
        <v>1219.65</v>
      </c>
      <c r="F334" s="41">
        <v>1219.5200000000002</v>
      </c>
      <c r="G334" s="41">
        <v>1219.5400000000002</v>
      </c>
      <c r="H334" s="41">
        <v>1218.22</v>
      </c>
      <c r="I334" s="41">
        <v>1350.45</v>
      </c>
      <c r="J334" s="41">
        <v>1218.8100000000002</v>
      </c>
      <c r="K334" s="41">
        <v>1246.5800000000002</v>
      </c>
      <c r="L334" s="41">
        <v>1310.0200000000002</v>
      </c>
      <c r="M334" s="41">
        <v>1348.19</v>
      </c>
      <c r="N334" s="41">
        <v>1366.18</v>
      </c>
      <c r="O334" s="41">
        <v>1329.41</v>
      </c>
      <c r="P334" s="41">
        <v>1251.94</v>
      </c>
      <c r="Q334" s="41">
        <v>1258.93</v>
      </c>
      <c r="R334" s="41">
        <v>1244.89</v>
      </c>
      <c r="S334" s="41">
        <v>1312.7700000000002</v>
      </c>
      <c r="T334" s="41">
        <v>1217.5800000000002</v>
      </c>
      <c r="U334" s="41">
        <v>1217.5300000000002</v>
      </c>
      <c r="V334" s="41">
        <v>1217.39</v>
      </c>
      <c r="W334" s="41">
        <v>1217.2900000000002</v>
      </c>
      <c r="X334" s="41">
        <v>1417.66</v>
      </c>
      <c r="Y334" s="41">
        <v>1359.25</v>
      </c>
    </row>
    <row r="335" spans="1:25" ht="15.75" customHeight="1">
      <c r="A335" s="40">
        <f t="shared" si="8"/>
        <v>44965</v>
      </c>
      <c r="B335" s="41">
        <v>1276.0700000000002</v>
      </c>
      <c r="C335" s="41">
        <v>1219.46</v>
      </c>
      <c r="D335" s="41">
        <v>1219.3500000000001</v>
      </c>
      <c r="E335" s="41">
        <v>1219.48</v>
      </c>
      <c r="F335" s="41">
        <v>1219.44</v>
      </c>
      <c r="G335" s="41">
        <v>1219.3700000000001</v>
      </c>
      <c r="H335" s="41">
        <v>1217.5300000000002</v>
      </c>
      <c r="I335" s="41">
        <v>1218.0900000000001</v>
      </c>
      <c r="J335" s="41">
        <v>1218.65</v>
      </c>
      <c r="K335" s="41">
        <v>1218.95</v>
      </c>
      <c r="L335" s="41">
        <v>1305.64</v>
      </c>
      <c r="M335" s="41">
        <v>1380.48</v>
      </c>
      <c r="N335" s="41">
        <v>1430.3200000000002</v>
      </c>
      <c r="O335" s="41">
        <v>1443.18</v>
      </c>
      <c r="P335" s="41">
        <v>1392.39</v>
      </c>
      <c r="Q335" s="41">
        <v>1396.5400000000002</v>
      </c>
      <c r="R335" s="41">
        <v>1383.7800000000002</v>
      </c>
      <c r="S335" s="41">
        <v>1383.96</v>
      </c>
      <c r="T335" s="41">
        <v>1319.49</v>
      </c>
      <c r="U335" s="41">
        <v>1279.5500000000002</v>
      </c>
      <c r="V335" s="41">
        <v>1242.15</v>
      </c>
      <c r="W335" s="41">
        <v>1217.5700000000002</v>
      </c>
      <c r="X335" s="41">
        <v>1492.49</v>
      </c>
      <c r="Y335" s="41">
        <v>1394.89</v>
      </c>
    </row>
    <row r="336" spans="1:25" ht="15.75" customHeight="1">
      <c r="A336" s="40">
        <f t="shared" si="8"/>
        <v>44966</v>
      </c>
      <c r="B336" s="41">
        <v>1344.66</v>
      </c>
      <c r="C336" s="41">
        <v>1220.69</v>
      </c>
      <c r="D336" s="41">
        <v>1219.3100000000002</v>
      </c>
      <c r="E336" s="41">
        <v>1219.3200000000002</v>
      </c>
      <c r="F336" s="41">
        <v>1219.3100000000002</v>
      </c>
      <c r="G336" s="41">
        <v>1218.74</v>
      </c>
      <c r="H336" s="41">
        <v>1218</v>
      </c>
      <c r="I336" s="41">
        <v>1352.21</v>
      </c>
      <c r="J336" s="41">
        <v>1219</v>
      </c>
      <c r="K336" s="41">
        <v>1258.5200000000002</v>
      </c>
      <c r="L336" s="41">
        <v>1320.88</v>
      </c>
      <c r="M336" s="41">
        <v>1362.18</v>
      </c>
      <c r="N336" s="41">
        <v>1416.89</v>
      </c>
      <c r="O336" s="41">
        <v>1451.76</v>
      </c>
      <c r="P336" s="41">
        <v>1407.3700000000001</v>
      </c>
      <c r="Q336" s="41">
        <v>1416.74</v>
      </c>
      <c r="R336" s="41">
        <v>1400.47</v>
      </c>
      <c r="S336" s="41">
        <v>1393.5</v>
      </c>
      <c r="T336" s="41">
        <v>1310.0900000000001</v>
      </c>
      <c r="U336" s="41">
        <v>1268.38</v>
      </c>
      <c r="V336" s="41">
        <v>1217.46</v>
      </c>
      <c r="W336" s="41">
        <v>1217.0300000000002</v>
      </c>
      <c r="X336" s="41">
        <v>1486.5400000000002</v>
      </c>
      <c r="Y336" s="41">
        <v>1396.41</v>
      </c>
    </row>
    <row r="337" spans="1:25" ht="15.75" customHeight="1">
      <c r="A337" s="40">
        <f t="shared" si="8"/>
        <v>44967</v>
      </c>
      <c r="B337" s="41">
        <v>1355.5600000000002</v>
      </c>
      <c r="C337" s="41">
        <v>1231.4</v>
      </c>
      <c r="D337" s="41">
        <v>1219.2900000000002</v>
      </c>
      <c r="E337" s="41">
        <v>1219.2700000000002</v>
      </c>
      <c r="F337" s="41">
        <v>1219.21</v>
      </c>
      <c r="G337" s="41">
        <v>1218.88</v>
      </c>
      <c r="H337" s="41">
        <v>1217.8600000000001</v>
      </c>
      <c r="I337" s="41">
        <v>1399.19</v>
      </c>
      <c r="J337" s="41">
        <v>1218.7900000000002</v>
      </c>
      <c r="K337" s="41">
        <v>1282.47</v>
      </c>
      <c r="L337" s="41">
        <v>1363.0500000000002</v>
      </c>
      <c r="M337" s="41">
        <v>1396.24</v>
      </c>
      <c r="N337" s="41">
        <v>1462.3600000000001</v>
      </c>
      <c r="O337" s="41">
        <v>1470.2800000000002</v>
      </c>
      <c r="P337" s="41">
        <v>1412.44</v>
      </c>
      <c r="Q337" s="41">
        <v>1430.46</v>
      </c>
      <c r="R337" s="41">
        <v>1407.3600000000001</v>
      </c>
      <c r="S337" s="41">
        <v>1425.0300000000002</v>
      </c>
      <c r="T337" s="41">
        <v>1381.0500000000002</v>
      </c>
      <c r="U337" s="41">
        <v>1340.93</v>
      </c>
      <c r="V337" s="41">
        <v>1286.0300000000002</v>
      </c>
      <c r="W337" s="41">
        <v>1217.43</v>
      </c>
      <c r="X337" s="41">
        <v>1509.18</v>
      </c>
      <c r="Y337" s="41">
        <v>1473.5800000000002</v>
      </c>
    </row>
    <row r="338" spans="1:25" ht="15.75" customHeight="1">
      <c r="A338" s="40">
        <f t="shared" si="8"/>
        <v>44968</v>
      </c>
      <c r="B338" s="41">
        <v>1351.92</v>
      </c>
      <c r="C338" s="41">
        <v>1219.2800000000002</v>
      </c>
      <c r="D338" s="41">
        <v>1219.3000000000002</v>
      </c>
      <c r="E338" s="41">
        <v>1219.3000000000002</v>
      </c>
      <c r="F338" s="41">
        <v>1219.2700000000002</v>
      </c>
      <c r="G338" s="41">
        <v>1218.8000000000002</v>
      </c>
      <c r="H338" s="41">
        <v>1218.0600000000002</v>
      </c>
      <c r="I338" s="41">
        <v>1344.8200000000002</v>
      </c>
      <c r="J338" s="41">
        <v>1219.0200000000002</v>
      </c>
      <c r="K338" s="41">
        <v>1251.98</v>
      </c>
      <c r="L338" s="41">
        <v>1314.8400000000001</v>
      </c>
      <c r="M338" s="41">
        <v>1354.7</v>
      </c>
      <c r="N338" s="41">
        <v>1407.45</v>
      </c>
      <c r="O338" s="41">
        <v>1441.51</v>
      </c>
      <c r="P338" s="41">
        <v>1396.5600000000002</v>
      </c>
      <c r="Q338" s="41">
        <v>1406.3500000000001</v>
      </c>
      <c r="R338" s="41">
        <v>1392.5700000000002</v>
      </c>
      <c r="S338" s="41">
        <v>1391.7900000000002</v>
      </c>
      <c r="T338" s="41">
        <v>1307</v>
      </c>
      <c r="U338" s="41">
        <v>1265.5300000000002</v>
      </c>
      <c r="V338" s="41">
        <v>1217.64</v>
      </c>
      <c r="W338" s="41">
        <v>1217.51</v>
      </c>
      <c r="X338" s="41">
        <v>1474.66</v>
      </c>
      <c r="Y338" s="41">
        <v>1392.3100000000002</v>
      </c>
    </row>
    <row r="339" spans="1:25" ht="15.75" customHeight="1">
      <c r="A339" s="40">
        <f t="shared" si="8"/>
        <v>44969</v>
      </c>
      <c r="B339" s="41">
        <v>1375.6200000000001</v>
      </c>
      <c r="C339" s="41">
        <v>1238.73</v>
      </c>
      <c r="D339" s="41">
        <v>1219.41</v>
      </c>
      <c r="E339" s="41">
        <v>1219.43</v>
      </c>
      <c r="F339" s="41">
        <v>1219.44</v>
      </c>
      <c r="G339" s="41">
        <v>1219.38</v>
      </c>
      <c r="H339" s="41">
        <v>1240.74</v>
      </c>
      <c r="I339" s="41">
        <v>1409.98</v>
      </c>
      <c r="J339" s="41">
        <v>1235.39</v>
      </c>
      <c r="K339" s="41">
        <v>1226.0800000000002</v>
      </c>
      <c r="L339" s="41">
        <v>1218.88</v>
      </c>
      <c r="M339" s="41">
        <v>1244.4</v>
      </c>
      <c r="N339" s="41">
        <v>1297.98</v>
      </c>
      <c r="O339" s="41">
        <v>1311.17</v>
      </c>
      <c r="P339" s="41">
        <v>1277.26</v>
      </c>
      <c r="Q339" s="41">
        <v>1328.3500000000001</v>
      </c>
      <c r="R339" s="41">
        <v>1355.65</v>
      </c>
      <c r="S339" s="41">
        <v>1363.3000000000002</v>
      </c>
      <c r="T339" s="41">
        <v>1375.0900000000001</v>
      </c>
      <c r="U339" s="41">
        <v>1325.2</v>
      </c>
      <c r="V339" s="41">
        <v>1282.3200000000002</v>
      </c>
      <c r="W339" s="41">
        <v>1218.2700000000002</v>
      </c>
      <c r="X339" s="41">
        <v>1486.7900000000002</v>
      </c>
      <c r="Y339" s="41">
        <v>1410.8700000000001</v>
      </c>
    </row>
    <row r="340" spans="1:25" ht="15.75" customHeight="1">
      <c r="A340" s="40">
        <f t="shared" si="8"/>
        <v>44970</v>
      </c>
      <c r="B340" s="41">
        <v>1348.25</v>
      </c>
      <c r="C340" s="41">
        <v>1219.5800000000002</v>
      </c>
      <c r="D340" s="41">
        <v>1218.88</v>
      </c>
      <c r="E340" s="41">
        <v>1218.5900000000001</v>
      </c>
      <c r="F340" s="41">
        <v>1219.1200000000001</v>
      </c>
      <c r="G340" s="41">
        <v>1218.5700000000002</v>
      </c>
      <c r="H340" s="41">
        <v>1217.67</v>
      </c>
      <c r="I340" s="41">
        <v>1353.6000000000001</v>
      </c>
      <c r="J340" s="41">
        <v>1218.8700000000001</v>
      </c>
      <c r="K340" s="41">
        <v>1252.48</v>
      </c>
      <c r="L340" s="41">
        <v>1314.71</v>
      </c>
      <c r="M340" s="41">
        <v>1353.5400000000002</v>
      </c>
      <c r="N340" s="41">
        <v>1412.16</v>
      </c>
      <c r="O340" s="41">
        <v>1443.5</v>
      </c>
      <c r="P340" s="41">
        <v>1399.3400000000001</v>
      </c>
      <c r="Q340" s="41">
        <v>1410.88</v>
      </c>
      <c r="R340" s="41">
        <v>1399.47</v>
      </c>
      <c r="S340" s="41">
        <v>1384.8200000000002</v>
      </c>
      <c r="T340" s="41">
        <v>1311.42</v>
      </c>
      <c r="U340" s="41">
        <v>1260.7</v>
      </c>
      <c r="V340" s="41">
        <v>1217.0300000000002</v>
      </c>
      <c r="W340" s="41">
        <v>1216.8400000000001</v>
      </c>
      <c r="X340" s="41">
        <v>1494.0500000000002</v>
      </c>
      <c r="Y340" s="41">
        <v>1386.74</v>
      </c>
    </row>
    <row r="341" spans="1:25" ht="15.75" customHeight="1">
      <c r="A341" s="40">
        <f t="shared" si="8"/>
        <v>44971</v>
      </c>
      <c r="B341" s="41">
        <v>1379.8700000000001</v>
      </c>
      <c r="C341" s="41">
        <v>1263.75</v>
      </c>
      <c r="D341" s="41">
        <v>1218.65</v>
      </c>
      <c r="E341" s="41">
        <v>1218.65</v>
      </c>
      <c r="F341" s="41">
        <v>1218.5600000000002</v>
      </c>
      <c r="G341" s="41">
        <v>1219.0700000000002</v>
      </c>
      <c r="H341" s="41">
        <v>1217.66</v>
      </c>
      <c r="I341" s="41">
        <v>1378.75</v>
      </c>
      <c r="J341" s="41">
        <v>1218.66</v>
      </c>
      <c r="K341" s="41">
        <v>1218.7800000000002</v>
      </c>
      <c r="L341" s="41">
        <v>1218.65</v>
      </c>
      <c r="M341" s="41">
        <v>1265.88</v>
      </c>
      <c r="N341" s="41">
        <v>1316.0800000000002</v>
      </c>
      <c r="O341" s="41">
        <v>1331.5500000000002</v>
      </c>
      <c r="P341" s="41">
        <v>1257.88</v>
      </c>
      <c r="Q341" s="41">
        <v>1278.0400000000002</v>
      </c>
      <c r="R341" s="41">
        <v>1310.1100000000001</v>
      </c>
      <c r="S341" s="41">
        <v>1395.8200000000002</v>
      </c>
      <c r="T341" s="41">
        <v>1403.26</v>
      </c>
      <c r="U341" s="41">
        <v>1345.24</v>
      </c>
      <c r="V341" s="41">
        <v>1263.0300000000002</v>
      </c>
      <c r="W341" s="41">
        <v>1216.8100000000002</v>
      </c>
      <c r="X341" s="41">
        <v>1504.43</v>
      </c>
      <c r="Y341" s="41">
        <v>1408.75</v>
      </c>
    </row>
    <row r="342" spans="1:25" ht="15.75" customHeight="1">
      <c r="A342" s="40">
        <f t="shared" si="8"/>
        <v>44972</v>
      </c>
      <c r="B342" s="41">
        <v>1378.0800000000002</v>
      </c>
      <c r="C342" s="41">
        <v>1271.1100000000001</v>
      </c>
      <c r="D342" s="41">
        <v>1218.93</v>
      </c>
      <c r="E342" s="41">
        <v>1218.8400000000001</v>
      </c>
      <c r="F342" s="41">
        <v>1218.8700000000001</v>
      </c>
      <c r="G342" s="41">
        <v>1218.93</v>
      </c>
      <c r="H342" s="41">
        <v>1259.41</v>
      </c>
      <c r="I342" s="41">
        <v>1426</v>
      </c>
      <c r="J342" s="41">
        <v>1243.2800000000002</v>
      </c>
      <c r="K342" s="41">
        <v>1262.93</v>
      </c>
      <c r="L342" s="41">
        <v>1277.3600000000001</v>
      </c>
      <c r="M342" s="41">
        <v>1317.3400000000001</v>
      </c>
      <c r="N342" s="41">
        <v>1338.66</v>
      </c>
      <c r="O342" s="41">
        <v>1287.94</v>
      </c>
      <c r="P342" s="41">
        <v>1218.68</v>
      </c>
      <c r="Q342" s="41">
        <v>1287.91</v>
      </c>
      <c r="R342" s="41">
        <v>1296.7700000000002</v>
      </c>
      <c r="S342" s="41">
        <v>1347.8200000000002</v>
      </c>
      <c r="T342" s="41">
        <v>1385.7900000000002</v>
      </c>
      <c r="U342" s="41">
        <v>1338.45</v>
      </c>
      <c r="V342" s="41">
        <v>1240.39</v>
      </c>
      <c r="W342" s="41">
        <v>1217.3200000000002</v>
      </c>
      <c r="X342" s="41">
        <v>1490.43</v>
      </c>
      <c r="Y342" s="41">
        <v>1403.93</v>
      </c>
    </row>
    <row r="343" spans="1:25" ht="15.75" customHeight="1">
      <c r="A343" s="40">
        <f t="shared" si="8"/>
        <v>44973</v>
      </c>
      <c r="B343" s="41">
        <v>1377.3300000000002</v>
      </c>
      <c r="C343" s="41">
        <v>1253.76</v>
      </c>
      <c r="D343" s="41">
        <v>1218.99</v>
      </c>
      <c r="E343" s="41">
        <v>1219.45</v>
      </c>
      <c r="F343" s="41">
        <v>1219.4</v>
      </c>
      <c r="G343" s="41">
        <v>1218.9</v>
      </c>
      <c r="H343" s="41">
        <v>1218.13</v>
      </c>
      <c r="I343" s="41">
        <v>1404.3000000000002</v>
      </c>
      <c r="J343" s="41">
        <v>1224.5900000000001</v>
      </c>
      <c r="K343" s="41">
        <v>1303.8700000000001</v>
      </c>
      <c r="L343" s="41">
        <v>1381.42</v>
      </c>
      <c r="M343" s="41">
        <v>1412.24</v>
      </c>
      <c r="N343" s="41">
        <v>1455.23</v>
      </c>
      <c r="O343" s="41">
        <v>1462.6200000000001</v>
      </c>
      <c r="P343" s="41">
        <v>1396.51</v>
      </c>
      <c r="Q343" s="41">
        <v>1401.5900000000001</v>
      </c>
      <c r="R343" s="41">
        <v>1365.6100000000001</v>
      </c>
      <c r="S343" s="41">
        <v>1335.9</v>
      </c>
      <c r="T343" s="41">
        <v>1356.18</v>
      </c>
      <c r="U343" s="41">
        <v>1297.0600000000002</v>
      </c>
      <c r="V343" s="41">
        <v>1240.5600000000002</v>
      </c>
      <c r="W343" s="41">
        <v>1217.14</v>
      </c>
      <c r="X343" s="41">
        <v>1487.5800000000002</v>
      </c>
      <c r="Y343" s="41">
        <v>1435.8400000000001</v>
      </c>
    </row>
    <row r="344" spans="1:25" ht="15.75">
      <c r="A344" s="40">
        <f t="shared" si="8"/>
        <v>44974</v>
      </c>
      <c r="B344" s="41">
        <v>1381.67</v>
      </c>
      <c r="C344" s="41">
        <v>1263.0500000000002</v>
      </c>
      <c r="D344" s="41">
        <v>1218.96</v>
      </c>
      <c r="E344" s="41">
        <v>1218.99</v>
      </c>
      <c r="F344" s="41">
        <v>1218.95</v>
      </c>
      <c r="G344" s="41">
        <v>1218.8300000000002</v>
      </c>
      <c r="H344" s="41">
        <v>1222.6100000000001</v>
      </c>
      <c r="I344" s="41">
        <v>1412.6100000000001</v>
      </c>
      <c r="J344" s="41">
        <v>1225.8400000000001</v>
      </c>
      <c r="K344" s="41">
        <v>1304.98</v>
      </c>
      <c r="L344" s="41">
        <v>1382.23</v>
      </c>
      <c r="M344" s="41">
        <v>1413.91</v>
      </c>
      <c r="N344" s="41">
        <v>1456.3300000000002</v>
      </c>
      <c r="O344" s="41">
        <v>1467.13</v>
      </c>
      <c r="P344" s="41">
        <v>1402.5</v>
      </c>
      <c r="Q344" s="41">
        <v>1410.99</v>
      </c>
      <c r="R344" s="41">
        <v>1372.3400000000001</v>
      </c>
      <c r="S344" s="41">
        <v>1337.2800000000002</v>
      </c>
      <c r="T344" s="41">
        <v>1367.46</v>
      </c>
      <c r="U344" s="41">
        <v>1305.5300000000002</v>
      </c>
      <c r="V344" s="41">
        <v>1248.71</v>
      </c>
      <c r="W344" s="41">
        <v>1216.68</v>
      </c>
      <c r="X344" s="41">
        <v>1496.68</v>
      </c>
      <c r="Y344" s="41">
        <v>1442.19</v>
      </c>
    </row>
    <row r="345" spans="1:25" ht="15.75">
      <c r="A345" s="40">
        <f t="shared" si="8"/>
        <v>44975</v>
      </c>
      <c r="B345" s="41">
        <v>1382.3300000000002</v>
      </c>
      <c r="C345" s="41">
        <v>1266.71</v>
      </c>
      <c r="D345" s="41">
        <v>1218.96</v>
      </c>
      <c r="E345" s="41">
        <v>1218.8600000000001</v>
      </c>
      <c r="F345" s="41">
        <v>1218.8300000000002</v>
      </c>
      <c r="G345" s="41">
        <v>1219.14</v>
      </c>
      <c r="H345" s="41">
        <v>1251.0700000000002</v>
      </c>
      <c r="I345" s="41">
        <v>1415.19</v>
      </c>
      <c r="J345" s="41">
        <v>1232.66</v>
      </c>
      <c r="K345" s="41">
        <v>1270.3300000000002</v>
      </c>
      <c r="L345" s="41">
        <v>1301.7700000000002</v>
      </c>
      <c r="M345" s="41">
        <v>1255.5</v>
      </c>
      <c r="N345" s="41">
        <v>1289.5300000000002</v>
      </c>
      <c r="O345" s="41">
        <v>1222.48</v>
      </c>
      <c r="P345" s="41">
        <v>1218.16</v>
      </c>
      <c r="Q345" s="41">
        <v>1218.25</v>
      </c>
      <c r="R345" s="41">
        <v>1218.42</v>
      </c>
      <c r="S345" s="41">
        <v>1277.43</v>
      </c>
      <c r="T345" s="41">
        <v>1318.98</v>
      </c>
      <c r="U345" s="41">
        <v>1266.6200000000001</v>
      </c>
      <c r="V345" s="41">
        <v>1216.94</v>
      </c>
      <c r="W345" s="41">
        <v>1216.5900000000001</v>
      </c>
      <c r="X345" s="41">
        <v>1438.93</v>
      </c>
      <c r="Y345" s="41">
        <v>1373.72</v>
      </c>
    </row>
    <row r="346" spans="1:25" ht="15.75">
      <c r="A346" s="40">
        <f t="shared" si="8"/>
        <v>44976</v>
      </c>
      <c r="B346" s="41">
        <v>1325.5600000000002</v>
      </c>
      <c r="C346" s="41">
        <v>1218.88</v>
      </c>
      <c r="D346" s="41">
        <v>1218.6200000000001</v>
      </c>
      <c r="E346" s="41">
        <v>1219.3600000000001</v>
      </c>
      <c r="F346" s="41">
        <v>1219.3400000000001</v>
      </c>
      <c r="G346" s="41">
        <v>1219.3400000000001</v>
      </c>
      <c r="H346" s="41">
        <v>1218.5500000000002</v>
      </c>
      <c r="I346" s="41">
        <v>1285.92</v>
      </c>
      <c r="J346" s="41">
        <v>1217.8300000000002</v>
      </c>
      <c r="K346" s="41">
        <v>1259.1200000000001</v>
      </c>
      <c r="L346" s="41">
        <v>1233.67</v>
      </c>
      <c r="M346" s="41">
        <v>1218.19</v>
      </c>
      <c r="N346" s="41">
        <v>1254.42</v>
      </c>
      <c r="O346" s="41">
        <v>1230.98</v>
      </c>
      <c r="P346" s="41">
        <v>1218.38</v>
      </c>
      <c r="Q346" s="41">
        <v>1290.51</v>
      </c>
      <c r="R346" s="41">
        <v>1245.6200000000001</v>
      </c>
      <c r="S346" s="41">
        <v>1237.5</v>
      </c>
      <c r="T346" s="41">
        <v>1264.15</v>
      </c>
      <c r="U346" s="41">
        <v>1241.24</v>
      </c>
      <c r="V346" s="41">
        <v>1216.91</v>
      </c>
      <c r="W346" s="41">
        <v>1216.8700000000001</v>
      </c>
      <c r="X346" s="41">
        <v>1454.3400000000001</v>
      </c>
      <c r="Y346" s="41">
        <v>1337.13</v>
      </c>
    </row>
    <row r="347" spans="1:25" ht="15.75">
      <c r="A347" s="40">
        <f t="shared" si="8"/>
        <v>44977</v>
      </c>
      <c r="B347" s="41">
        <v>1277.95</v>
      </c>
      <c r="C347" s="41">
        <v>1218.6200000000001</v>
      </c>
      <c r="D347" s="41">
        <v>1218.63</v>
      </c>
      <c r="E347" s="41">
        <v>1218.5800000000002</v>
      </c>
      <c r="F347" s="41">
        <v>1218.6000000000001</v>
      </c>
      <c r="G347" s="41">
        <v>1218.71</v>
      </c>
      <c r="H347" s="41">
        <v>1215.9</v>
      </c>
      <c r="I347" s="41">
        <v>1258.5</v>
      </c>
      <c r="J347" s="41">
        <v>1216.3200000000002</v>
      </c>
      <c r="K347" s="41">
        <v>1216.1100000000001</v>
      </c>
      <c r="L347" s="41">
        <v>1215.99</v>
      </c>
      <c r="M347" s="41">
        <v>1215.5800000000002</v>
      </c>
      <c r="N347" s="41">
        <v>1216.0400000000002</v>
      </c>
      <c r="O347" s="41">
        <v>1216.01</v>
      </c>
      <c r="P347" s="41">
        <v>1215.99</v>
      </c>
      <c r="Q347" s="41">
        <v>1216.18</v>
      </c>
      <c r="R347" s="41">
        <v>1217.43</v>
      </c>
      <c r="S347" s="41">
        <v>1217.91</v>
      </c>
      <c r="T347" s="41">
        <v>1215.3200000000002</v>
      </c>
      <c r="U347" s="41">
        <v>1214.5400000000002</v>
      </c>
      <c r="V347" s="41">
        <v>1214.25</v>
      </c>
      <c r="W347" s="41">
        <v>1214.15</v>
      </c>
      <c r="X347" s="41">
        <v>1409.6100000000001</v>
      </c>
      <c r="Y347" s="41">
        <v>1310.65</v>
      </c>
    </row>
    <row r="348" spans="1:25" ht="15.75">
      <c r="A348" s="40">
        <f t="shared" si="8"/>
        <v>44978</v>
      </c>
      <c r="B348" s="41">
        <v>1292.43</v>
      </c>
      <c r="C348" s="41">
        <v>1218.64</v>
      </c>
      <c r="D348" s="41">
        <v>1218.64</v>
      </c>
      <c r="E348" s="41">
        <v>1218.5800000000002</v>
      </c>
      <c r="F348" s="41">
        <v>1218.5800000000002</v>
      </c>
      <c r="G348" s="41">
        <v>1218.5400000000002</v>
      </c>
      <c r="H348" s="41">
        <v>1215.66</v>
      </c>
      <c r="I348" s="41">
        <v>1278.6100000000001</v>
      </c>
      <c r="J348" s="41">
        <v>1216.0600000000002</v>
      </c>
      <c r="K348" s="41">
        <v>1215.69</v>
      </c>
      <c r="L348" s="41">
        <v>1215.49</v>
      </c>
      <c r="M348" s="41">
        <v>1215.19</v>
      </c>
      <c r="N348" s="41">
        <v>1215.72</v>
      </c>
      <c r="O348" s="41">
        <v>1215.71</v>
      </c>
      <c r="P348" s="41">
        <v>1215.3400000000001</v>
      </c>
      <c r="Q348" s="41">
        <v>1237.3300000000002</v>
      </c>
      <c r="R348" s="41">
        <v>1217.3200000000002</v>
      </c>
      <c r="S348" s="41">
        <v>1217.69</v>
      </c>
      <c r="T348" s="41">
        <v>1215.22</v>
      </c>
      <c r="U348" s="41">
        <v>1214.41</v>
      </c>
      <c r="V348" s="41">
        <v>1214.2800000000002</v>
      </c>
      <c r="W348" s="41">
        <v>1214.26</v>
      </c>
      <c r="X348" s="41">
        <v>1420.0600000000002</v>
      </c>
      <c r="Y348" s="41">
        <v>1328.5800000000002</v>
      </c>
    </row>
    <row r="349" spans="1:25" ht="15.75">
      <c r="A349" s="40">
        <f t="shared" si="8"/>
        <v>44979</v>
      </c>
      <c r="B349" s="41">
        <v>1292.5700000000002</v>
      </c>
      <c r="C349" s="41">
        <v>1218.63</v>
      </c>
      <c r="D349" s="41">
        <v>1218.5900000000001</v>
      </c>
      <c r="E349" s="41">
        <v>1218.5400000000002</v>
      </c>
      <c r="F349" s="41">
        <v>1218.5800000000002</v>
      </c>
      <c r="G349" s="41">
        <v>1218.6000000000001</v>
      </c>
      <c r="H349" s="41">
        <v>1215.94</v>
      </c>
      <c r="I349" s="41">
        <v>1278.7700000000002</v>
      </c>
      <c r="J349" s="41">
        <v>1216.25</v>
      </c>
      <c r="K349" s="41">
        <v>1216.1100000000001</v>
      </c>
      <c r="L349" s="41">
        <v>1215.5800000000002</v>
      </c>
      <c r="M349" s="41">
        <v>1215.8100000000002</v>
      </c>
      <c r="N349" s="41">
        <v>1215.73</v>
      </c>
      <c r="O349" s="41">
        <v>1215.69</v>
      </c>
      <c r="P349" s="41">
        <v>1215.97</v>
      </c>
      <c r="Q349" s="41">
        <v>1241.89</v>
      </c>
      <c r="R349" s="41">
        <v>1216.76</v>
      </c>
      <c r="S349" s="41">
        <v>1217.5900000000001</v>
      </c>
      <c r="T349" s="41">
        <v>1214.8700000000001</v>
      </c>
      <c r="U349" s="41">
        <v>1214.3500000000001</v>
      </c>
      <c r="V349" s="41">
        <v>1214.19</v>
      </c>
      <c r="W349" s="41">
        <v>1213.25</v>
      </c>
      <c r="X349" s="41">
        <v>1423.6000000000001</v>
      </c>
      <c r="Y349" s="41">
        <v>1330.5300000000002</v>
      </c>
    </row>
    <row r="350" spans="1:25" ht="15.75">
      <c r="A350" s="40">
        <f t="shared" si="8"/>
        <v>44980</v>
      </c>
      <c r="B350" s="41">
        <v>1346.1100000000001</v>
      </c>
      <c r="C350" s="41">
        <v>1228.4</v>
      </c>
      <c r="D350" s="41">
        <v>1218.88</v>
      </c>
      <c r="E350" s="41">
        <v>1219.3400000000001</v>
      </c>
      <c r="F350" s="41">
        <v>1219.3000000000002</v>
      </c>
      <c r="G350" s="41">
        <v>1219.19</v>
      </c>
      <c r="H350" s="41">
        <v>1217.63</v>
      </c>
      <c r="I350" s="41">
        <v>1358.0600000000002</v>
      </c>
      <c r="J350" s="41">
        <v>1218.3200000000002</v>
      </c>
      <c r="K350" s="41">
        <v>1277.7700000000002</v>
      </c>
      <c r="L350" s="41">
        <v>1258.3300000000002</v>
      </c>
      <c r="M350" s="41">
        <v>1228.66</v>
      </c>
      <c r="N350" s="41">
        <v>1281.5500000000002</v>
      </c>
      <c r="O350" s="41">
        <v>1257.97</v>
      </c>
      <c r="P350" s="41">
        <v>1218.18</v>
      </c>
      <c r="Q350" s="41">
        <v>1314.1200000000001</v>
      </c>
      <c r="R350" s="41">
        <v>1271.13</v>
      </c>
      <c r="S350" s="41">
        <v>1264.2</v>
      </c>
      <c r="T350" s="41">
        <v>1307.3600000000001</v>
      </c>
      <c r="U350" s="41">
        <v>1279.67</v>
      </c>
      <c r="V350" s="41">
        <v>1217.0800000000002</v>
      </c>
      <c r="W350" s="41">
        <v>1216.88</v>
      </c>
      <c r="X350" s="41">
        <v>1485.3400000000001</v>
      </c>
      <c r="Y350" s="41">
        <v>1383.0600000000002</v>
      </c>
    </row>
    <row r="351" spans="1:25" ht="15.75">
      <c r="A351" s="40">
        <f t="shared" si="8"/>
        <v>44981</v>
      </c>
      <c r="B351" s="41">
        <v>1327.43</v>
      </c>
      <c r="C351" s="41">
        <v>1219.2</v>
      </c>
      <c r="D351" s="41">
        <v>1219.3300000000002</v>
      </c>
      <c r="E351" s="41">
        <v>1219.3700000000001</v>
      </c>
      <c r="F351" s="41">
        <v>1219.3300000000002</v>
      </c>
      <c r="G351" s="41">
        <v>1219.17</v>
      </c>
      <c r="H351" s="41">
        <v>1217.95</v>
      </c>
      <c r="I351" s="41">
        <v>1217.97</v>
      </c>
      <c r="J351" s="41">
        <v>1218.2800000000002</v>
      </c>
      <c r="K351" s="41">
        <v>1218.5800000000002</v>
      </c>
      <c r="L351" s="41">
        <v>1218.5500000000002</v>
      </c>
      <c r="M351" s="41">
        <v>1218.5300000000002</v>
      </c>
      <c r="N351" s="41">
        <v>1218.46</v>
      </c>
      <c r="O351" s="41">
        <v>1218.48</v>
      </c>
      <c r="P351" s="41">
        <v>1218.38</v>
      </c>
      <c r="Q351" s="41">
        <v>1218.3700000000001</v>
      </c>
      <c r="R351" s="41">
        <v>1218.5900000000001</v>
      </c>
      <c r="S351" s="41">
        <v>1218.5300000000002</v>
      </c>
      <c r="T351" s="41">
        <v>1216.65</v>
      </c>
      <c r="U351" s="41">
        <v>1216.5800000000002</v>
      </c>
      <c r="V351" s="41">
        <v>1216.5900000000001</v>
      </c>
      <c r="W351" s="41">
        <v>1216.24</v>
      </c>
      <c r="X351" s="41">
        <v>1381.66</v>
      </c>
      <c r="Y351" s="41">
        <v>1297.73</v>
      </c>
    </row>
    <row r="352" spans="1:25" ht="15.75">
      <c r="A352" s="40">
        <f t="shared" si="8"/>
        <v>44982</v>
      </c>
      <c r="B352" s="41">
        <v>1224.22</v>
      </c>
      <c r="C352" s="41">
        <v>1219.3000000000002</v>
      </c>
      <c r="D352" s="41">
        <v>1219.3600000000001</v>
      </c>
      <c r="E352" s="41">
        <v>1219.3700000000001</v>
      </c>
      <c r="F352" s="41">
        <v>1219.3500000000001</v>
      </c>
      <c r="G352" s="41">
        <v>1219.25</v>
      </c>
      <c r="H352" s="41">
        <v>1218.21</v>
      </c>
      <c r="I352" s="41">
        <v>1218.0300000000002</v>
      </c>
      <c r="J352" s="41">
        <v>1218.2700000000002</v>
      </c>
      <c r="K352" s="41">
        <v>1218.5700000000002</v>
      </c>
      <c r="L352" s="41">
        <v>1218.3600000000001</v>
      </c>
      <c r="M352" s="41">
        <v>1218.2800000000002</v>
      </c>
      <c r="N352" s="41">
        <v>1218.23</v>
      </c>
      <c r="O352" s="41">
        <v>1218.3100000000002</v>
      </c>
      <c r="P352" s="41">
        <v>1218.43</v>
      </c>
      <c r="Q352" s="41">
        <v>1218.5600000000002</v>
      </c>
      <c r="R352" s="41">
        <v>1218.6200000000001</v>
      </c>
      <c r="S352" s="41">
        <v>1218.6000000000001</v>
      </c>
      <c r="T352" s="41">
        <v>1216.8100000000002</v>
      </c>
      <c r="U352" s="41">
        <v>1216.8000000000002</v>
      </c>
      <c r="V352" s="41">
        <v>1216.88</v>
      </c>
      <c r="W352" s="41">
        <v>1216.5300000000002</v>
      </c>
      <c r="X352" s="41">
        <v>1382.8700000000001</v>
      </c>
      <c r="Y352" s="41">
        <v>1318.7900000000002</v>
      </c>
    </row>
    <row r="353" spans="1:25" ht="15.75">
      <c r="A353" s="40">
        <f t="shared" si="8"/>
        <v>44983</v>
      </c>
      <c r="B353" s="41">
        <v>1235.0200000000002</v>
      </c>
      <c r="C353" s="41">
        <v>1218.92</v>
      </c>
      <c r="D353" s="41">
        <v>1219.45</v>
      </c>
      <c r="E353" s="41">
        <v>1219.44</v>
      </c>
      <c r="F353" s="41">
        <v>1219.4</v>
      </c>
      <c r="G353" s="41">
        <v>1219.39</v>
      </c>
      <c r="H353" s="41">
        <v>1218.44</v>
      </c>
      <c r="I353" s="41">
        <v>1218.6200000000001</v>
      </c>
      <c r="J353" s="41">
        <v>1218.3400000000001</v>
      </c>
      <c r="K353" s="41">
        <v>1218.3600000000001</v>
      </c>
      <c r="L353" s="41">
        <v>1218.23</v>
      </c>
      <c r="M353" s="41">
        <v>1217.93</v>
      </c>
      <c r="N353" s="41">
        <v>1217.98</v>
      </c>
      <c r="O353" s="41">
        <v>1217.96</v>
      </c>
      <c r="P353" s="41">
        <v>1218</v>
      </c>
      <c r="Q353" s="41">
        <v>1218.38</v>
      </c>
      <c r="R353" s="41">
        <v>1218.5600000000002</v>
      </c>
      <c r="S353" s="41">
        <v>1218.5</v>
      </c>
      <c r="T353" s="41">
        <v>1216.75</v>
      </c>
      <c r="U353" s="41">
        <v>1216.99</v>
      </c>
      <c r="V353" s="41">
        <v>1216.9</v>
      </c>
      <c r="W353" s="41">
        <v>1216.49</v>
      </c>
      <c r="X353" s="41">
        <v>1339.88</v>
      </c>
      <c r="Y353" s="41">
        <v>1262.91</v>
      </c>
    </row>
    <row r="354" spans="1:25" ht="15.75">
      <c r="A354" s="40">
        <f t="shared" si="8"/>
        <v>44984</v>
      </c>
      <c r="B354" s="41">
        <v>1231.68</v>
      </c>
      <c r="C354" s="41">
        <v>1219.39</v>
      </c>
      <c r="D354" s="41">
        <v>1219.42</v>
      </c>
      <c r="E354" s="41">
        <v>1219.3400000000001</v>
      </c>
      <c r="F354" s="41">
        <v>1219.23</v>
      </c>
      <c r="G354" s="41">
        <v>1219.0300000000002</v>
      </c>
      <c r="H354" s="41">
        <v>1218.2800000000002</v>
      </c>
      <c r="I354" s="41">
        <v>1218.7900000000002</v>
      </c>
      <c r="J354" s="41">
        <v>1218.43</v>
      </c>
      <c r="K354" s="41">
        <v>1218.47</v>
      </c>
      <c r="L354" s="41">
        <v>1218.49</v>
      </c>
      <c r="M354" s="41">
        <v>1218.45</v>
      </c>
      <c r="N354" s="41">
        <v>1218.43</v>
      </c>
      <c r="O354" s="41">
        <v>1218.46</v>
      </c>
      <c r="P354" s="41">
        <v>1218.41</v>
      </c>
      <c r="Q354" s="41">
        <v>1218.5400000000002</v>
      </c>
      <c r="R354" s="41">
        <v>1218.51</v>
      </c>
      <c r="S354" s="41">
        <v>1219.0400000000002</v>
      </c>
      <c r="T354" s="41">
        <v>1217.43</v>
      </c>
      <c r="U354" s="41">
        <v>1217.3700000000001</v>
      </c>
      <c r="V354" s="41">
        <v>1217.41</v>
      </c>
      <c r="W354" s="41">
        <v>1217.2700000000002</v>
      </c>
      <c r="X354" s="41">
        <v>1339.5300000000002</v>
      </c>
      <c r="Y354" s="41">
        <v>1273.7700000000002</v>
      </c>
    </row>
    <row r="355" spans="1:25" ht="15.75">
      <c r="A355" s="40">
        <f t="shared" si="8"/>
        <v>44985</v>
      </c>
      <c r="B355" s="41">
        <v>1232.16</v>
      </c>
      <c r="C355" s="41">
        <v>1219.71</v>
      </c>
      <c r="D355" s="41">
        <v>1219.73</v>
      </c>
      <c r="E355" s="41">
        <v>1219.71</v>
      </c>
      <c r="F355" s="41">
        <v>1219.64</v>
      </c>
      <c r="G355" s="41">
        <v>1219.46</v>
      </c>
      <c r="H355" s="41">
        <v>1218.16</v>
      </c>
      <c r="I355" s="41">
        <v>1218.51</v>
      </c>
      <c r="J355" s="41">
        <v>1219.0300000000002</v>
      </c>
      <c r="K355" s="41">
        <v>1218.98</v>
      </c>
      <c r="L355" s="41">
        <v>1218.95</v>
      </c>
      <c r="M355" s="41">
        <v>1218.94</v>
      </c>
      <c r="N355" s="41">
        <v>1218.97</v>
      </c>
      <c r="O355" s="41">
        <v>1218.98</v>
      </c>
      <c r="P355" s="41">
        <v>1218.93</v>
      </c>
      <c r="Q355" s="41">
        <v>1219.0200000000002</v>
      </c>
      <c r="R355" s="41">
        <v>1219.0700000000002</v>
      </c>
      <c r="S355" s="41">
        <v>1218.7800000000002</v>
      </c>
      <c r="T355" s="41">
        <v>1216.96</v>
      </c>
      <c r="U355" s="41">
        <v>1217.0300000000002</v>
      </c>
      <c r="V355" s="41">
        <v>1217</v>
      </c>
      <c r="W355" s="41">
        <v>1216.8600000000001</v>
      </c>
      <c r="X355" s="41">
        <v>1343.1000000000001</v>
      </c>
      <c r="Y355" s="41">
        <v>1273.8600000000001</v>
      </c>
    </row>
    <row r="356" spans="1:25" ht="15.75">
      <c r="A356" s="40"/>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row>
    <row r="357" spans="1:25" ht="15.75">
      <c r="A357" s="40"/>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9" t="s">
        <v>77</v>
      </c>
      <c r="B361" s="92" t="s">
        <v>78</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ustomHeight="1">
      <c r="A363" s="90"/>
      <c r="B363" s="87" t="s">
        <v>79</v>
      </c>
      <c r="C363" s="87" t="s">
        <v>80</v>
      </c>
      <c r="D363" s="87" t="s">
        <v>81</v>
      </c>
      <c r="E363" s="87" t="s">
        <v>82</v>
      </c>
      <c r="F363" s="87" t="s">
        <v>83</v>
      </c>
      <c r="G363" s="87" t="s">
        <v>84</v>
      </c>
      <c r="H363" s="87" t="s">
        <v>85</v>
      </c>
      <c r="I363" s="87" t="s">
        <v>86</v>
      </c>
      <c r="J363" s="87" t="s">
        <v>87</v>
      </c>
      <c r="K363" s="87" t="s">
        <v>88</v>
      </c>
      <c r="L363" s="87" t="s">
        <v>89</v>
      </c>
      <c r="M363" s="87" t="s">
        <v>90</v>
      </c>
      <c r="N363" s="87" t="s">
        <v>91</v>
      </c>
      <c r="O363" s="87" t="s">
        <v>92</v>
      </c>
      <c r="P363" s="87" t="s">
        <v>93</v>
      </c>
      <c r="Q363" s="87" t="s">
        <v>94</v>
      </c>
      <c r="R363" s="87" t="s">
        <v>95</v>
      </c>
      <c r="S363" s="87" t="s">
        <v>96</v>
      </c>
      <c r="T363" s="87" t="s">
        <v>97</v>
      </c>
      <c r="U363" s="87" t="s">
        <v>98</v>
      </c>
      <c r="V363" s="87" t="s">
        <v>99</v>
      </c>
      <c r="W363" s="87" t="s">
        <v>100</v>
      </c>
      <c r="X363" s="87" t="s">
        <v>101</v>
      </c>
      <c r="Y363" s="87" t="s">
        <v>102</v>
      </c>
    </row>
    <row r="364" spans="1:25" ht="15.75">
      <c r="A364" s="9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row>
    <row r="365" spans="1:25" ht="15.75">
      <c r="A365" s="40">
        <f>A328</f>
        <v>44958</v>
      </c>
      <c r="B365" s="41">
        <v>1337.7300000000002</v>
      </c>
      <c r="C365" s="41">
        <v>1272.2300000000002</v>
      </c>
      <c r="D365" s="41">
        <v>1272.6200000000001</v>
      </c>
      <c r="E365" s="41">
        <v>1272.66</v>
      </c>
      <c r="F365" s="41">
        <v>1272.66</v>
      </c>
      <c r="G365" s="41">
        <v>1272.2400000000002</v>
      </c>
      <c r="H365" s="41">
        <v>1270.8500000000001</v>
      </c>
      <c r="I365" s="41">
        <v>1271.0600000000002</v>
      </c>
      <c r="J365" s="41">
        <v>1271.7300000000002</v>
      </c>
      <c r="K365" s="41">
        <v>1272.1100000000001</v>
      </c>
      <c r="L365" s="41">
        <v>1286.97</v>
      </c>
      <c r="M365" s="41">
        <v>1369.3200000000002</v>
      </c>
      <c r="N365" s="41">
        <v>1404.5600000000002</v>
      </c>
      <c r="O365" s="41">
        <v>1414.7800000000002</v>
      </c>
      <c r="P365" s="41">
        <v>1367.41</v>
      </c>
      <c r="Q365" s="41">
        <v>1370.1000000000001</v>
      </c>
      <c r="R365" s="41">
        <v>1348.97</v>
      </c>
      <c r="S365" s="41">
        <v>1383.91</v>
      </c>
      <c r="T365" s="41">
        <v>1271.0300000000002</v>
      </c>
      <c r="U365" s="41">
        <v>1270.9900000000002</v>
      </c>
      <c r="V365" s="41">
        <v>1270.9800000000002</v>
      </c>
      <c r="W365" s="41">
        <v>1270.66</v>
      </c>
      <c r="X365" s="41">
        <v>1495.8700000000001</v>
      </c>
      <c r="Y365" s="41">
        <v>1382.2</v>
      </c>
    </row>
    <row r="366" spans="1:25" ht="15.75">
      <c r="A366" s="40">
        <f>A365+1</f>
        <v>44959</v>
      </c>
      <c r="B366" s="41">
        <v>1386.3200000000002</v>
      </c>
      <c r="C366" s="41">
        <v>1271.89</v>
      </c>
      <c r="D366" s="41">
        <v>1271.8100000000002</v>
      </c>
      <c r="E366" s="41">
        <v>1271.7500000000002</v>
      </c>
      <c r="F366" s="41">
        <v>1272.0300000000002</v>
      </c>
      <c r="G366" s="41">
        <v>1271.94</v>
      </c>
      <c r="H366" s="41">
        <v>1270.8200000000002</v>
      </c>
      <c r="I366" s="41">
        <v>1423.3400000000001</v>
      </c>
      <c r="J366" s="41">
        <v>1272.2500000000002</v>
      </c>
      <c r="K366" s="41">
        <v>1314.8500000000001</v>
      </c>
      <c r="L366" s="41">
        <v>1390.6000000000001</v>
      </c>
      <c r="M366" s="41">
        <v>1434.5900000000001</v>
      </c>
      <c r="N366" s="41">
        <v>1453.7600000000002</v>
      </c>
      <c r="O366" s="41">
        <v>1408.6200000000001</v>
      </c>
      <c r="P366" s="41">
        <v>1321.9</v>
      </c>
      <c r="Q366" s="41">
        <v>1329.5100000000002</v>
      </c>
      <c r="R366" s="41">
        <v>1311.6000000000001</v>
      </c>
      <c r="S366" s="41">
        <v>1376.8400000000001</v>
      </c>
      <c r="T366" s="41">
        <v>1270.6000000000001</v>
      </c>
      <c r="U366" s="41">
        <v>1270.5900000000001</v>
      </c>
      <c r="V366" s="41">
        <v>1386.3200000000002</v>
      </c>
      <c r="W366" s="41">
        <v>1270.6000000000001</v>
      </c>
      <c r="X366" s="41">
        <v>1490.13</v>
      </c>
      <c r="Y366" s="41">
        <v>1417.9800000000002</v>
      </c>
    </row>
    <row r="367" spans="1:25" ht="15.75">
      <c r="A367" s="40">
        <f aca="true" t="shared" si="9" ref="A367:A395">A366+1</f>
        <v>44960</v>
      </c>
      <c r="B367" s="41">
        <v>1337.5600000000002</v>
      </c>
      <c r="C367" s="41">
        <v>1272.7800000000002</v>
      </c>
      <c r="D367" s="41">
        <v>1272.8000000000002</v>
      </c>
      <c r="E367" s="41">
        <v>1272.7900000000002</v>
      </c>
      <c r="F367" s="41">
        <v>1272.9800000000002</v>
      </c>
      <c r="G367" s="41">
        <v>1272.8300000000002</v>
      </c>
      <c r="H367" s="41">
        <v>1271.7700000000002</v>
      </c>
      <c r="I367" s="41">
        <v>1427.65</v>
      </c>
      <c r="J367" s="41">
        <v>1272.2400000000002</v>
      </c>
      <c r="K367" s="41">
        <v>1309.8200000000002</v>
      </c>
      <c r="L367" s="41">
        <v>1383.3300000000002</v>
      </c>
      <c r="M367" s="41">
        <v>1423.0200000000002</v>
      </c>
      <c r="N367" s="41">
        <v>1442.3400000000001</v>
      </c>
      <c r="O367" s="41">
        <v>1401.0300000000002</v>
      </c>
      <c r="P367" s="41">
        <v>1308.7700000000002</v>
      </c>
      <c r="Q367" s="41">
        <v>1320.5100000000002</v>
      </c>
      <c r="R367" s="41">
        <v>1305.2800000000002</v>
      </c>
      <c r="S367" s="41">
        <v>1373.65</v>
      </c>
      <c r="T367" s="41">
        <v>1270.5600000000002</v>
      </c>
      <c r="U367" s="41">
        <v>1270.4900000000002</v>
      </c>
      <c r="V367" s="41">
        <v>1337.5600000000002</v>
      </c>
      <c r="W367" s="41">
        <v>1270.17</v>
      </c>
      <c r="X367" s="41">
        <v>1493.93</v>
      </c>
      <c r="Y367" s="41">
        <v>1416.4900000000002</v>
      </c>
    </row>
    <row r="368" spans="1:25" ht="15.75">
      <c r="A368" s="40">
        <f t="shared" si="9"/>
        <v>44961</v>
      </c>
      <c r="B368" s="41">
        <v>1332.7900000000002</v>
      </c>
      <c r="C368" s="41">
        <v>1272.5200000000002</v>
      </c>
      <c r="D368" s="41">
        <v>1272.63</v>
      </c>
      <c r="E368" s="41">
        <v>1272.64</v>
      </c>
      <c r="F368" s="41">
        <v>1272.5600000000002</v>
      </c>
      <c r="G368" s="41">
        <v>1272.5300000000002</v>
      </c>
      <c r="H368" s="41">
        <v>1271.0000000000002</v>
      </c>
      <c r="I368" s="41">
        <v>1347.8000000000002</v>
      </c>
      <c r="J368" s="41">
        <v>1271.88</v>
      </c>
      <c r="K368" s="41">
        <v>1272.0700000000002</v>
      </c>
      <c r="L368" s="41">
        <v>1272.1100000000001</v>
      </c>
      <c r="M368" s="41">
        <v>1291.47</v>
      </c>
      <c r="N368" s="41">
        <v>1272.0200000000002</v>
      </c>
      <c r="O368" s="41">
        <v>1272.0600000000002</v>
      </c>
      <c r="P368" s="41">
        <v>1272.0600000000002</v>
      </c>
      <c r="Q368" s="41">
        <v>1325.0400000000002</v>
      </c>
      <c r="R368" s="41">
        <v>1299.5100000000002</v>
      </c>
      <c r="S368" s="41">
        <v>1355.96</v>
      </c>
      <c r="T368" s="41">
        <v>1270.4800000000002</v>
      </c>
      <c r="U368" s="41">
        <v>1270.6200000000001</v>
      </c>
      <c r="V368" s="41">
        <v>1332.7900000000002</v>
      </c>
      <c r="W368" s="41">
        <v>1270.2400000000002</v>
      </c>
      <c r="X368" s="41">
        <v>1467.7700000000002</v>
      </c>
      <c r="Y368" s="41">
        <v>1339.44</v>
      </c>
    </row>
    <row r="369" spans="1:25" ht="15.75">
      <c r="A369" s="40">
        <f t="shared" si="9"/>
        <v>44962</v>
      </c>
      <c r="B369" s="41">
        <v>1297.8400000000001</v>
      </c>
      <c r="C369" s="41">
        <v>1272.68</v>
      </c>
      <c r="D369" s="41">
        <v>1272.68</v>
      </c>
      <c r="E369" s="41">
        <v>1272.68</v>
      </c>
      <c r="F369" s="41">
        <v>1272.65</v>
      </c>
      <c r="G369" s="41">
        <v>1272.64</v>
      </c>
      <c r="H369" s="41">
        <v>1271.7900000000002</v>
      </c>
      <c r="I369" s="41">
        <v>1326.0300000000002</v>
      </c>
      <c r="J369" s="41">
        <v>1271.6100000000001</v>
      </c>
      <c r="K369" s="41">
        <v>1271.95</v>
      </c>
      <c r="L369" s="41">
        <v>1273.39</v>
      </c>
      <c r="M369" s="41">
        <v>1315.0400000000002</v>
      </c>
      <c r="N369" s="41">
        <v>1372.7800000000002</v>
      </c>
      <c r="O369" s="41">
        <v>1382.3300000000002</v>
      </c>
      <c r="P369" s="41">
        <v>1321.92</v>
      </c>
      <c r="Q369" s="41">
        <v>1366.3300000000002</v>
      </c>
      <c r="R369" s="41">
        <v>1365.2400000000002</v>
      </c>
      <c r="S369" s="41">
        <v>1365.22</v>
      </c>
      <c r="T369" s="41">
        <v>1270.5000000000002</v>
      </c>
      <c r="U369" s="41">
        <v>1270.4800000000002</v>
      </c>
      <c r="V369" s="41">
        <v>1297.8400000000001</v>
      </c>
      <c r="W369" s="41">
        <v>1270.2900000000002</v>
      </c>
      <c r="X369" s="41">
        <v>1450.8300000000002</v>
      </c>
      <c r="Y369" s="41">
        <v>1357.4800000000002</v>
      </c>
    </row>
    <row r="370" spans="1:25" ht="15.75">
      <c r="A370" s="40">
        <f t="shared" si="9"/>
        <v>44963</v>
      </c>
      <c r="B370" s="41">
        <v>1316.3100000000002</v>
      </c>
      <c r="C370" s="41">
        <v>1272.72</v>
      </c>
      <c r="D370" s="41">
        <v>1272.7300000000002</v>
      </c>
      <c r="E370" s="41">
        <v>1272.72</v>
      </c>
      <c r="F370" s="41">
        <v>1272.69</v>
      </c>
      <c r="G370" s="41">
        <v>1272.6100000000001</v>
      </c>
      <c r="H370" s="41">
        <v>1271.0700000000002</v>
      </c>
      <c r="I370" s="41">
        <v>1385.2600000000002</v>
      </c>
      <c r="J370" s="41">
        <v>1271.9900000000002</v>
      </c>
      <c r="K370" s="41">
        <v>1285.18</v>
      </c>
      <c r="L370" s="41">
        <v>1354.91</v>
      </c>
      <c r="M370" s="41">
        <v>1388.8400000000001</v>
      </c>
      <c r="N370" s="41">
        <v>1406.3500000000001</v>
      </c>
      <c r="O370" s="41">
        <v>1367.95</v>
      </c>
      <c r="P370" s="41">
        <v>1287.3000000000002</v>
      </c>
      <c r="Q370" s="41">
        <v>1293.89</v>
      </c>
      <c r="R370" s="41">
        <v>1278.7800000000002</v>
      </c>
      <c r="S370" s="41">
        <v>1349.97</v>
      </c>
      <c r="T370" s="41">
        <v>1270.3300000000002</v>
      </c>
      <c r="U370" s="41">
        <v>1270.3300000000002</v>
      </c>
      <c r="V370" s="41">
        <v>1316.3100000000002</v>
      </c>
      <c r="W370" s="41">
        <v>1269.8500000000001</v>
      </c>
      <c r="X370" s="41">
        <v>1465.7900000000002</v>
      </c>
      <c r="Y370" s="41">
        <v>1346.7300000000002</v>
      </c>
    </row>
    <row r="371" spans="1:25" ht="15.75">
      <c r="A371" s="40">
        <f t="shared" si="9"/>
        <v>44964</v>
      </c>
      <c r="B371" s="41">
        <v>1329.21</v>
      </c>
      <c r="C371" s="41">
        <v>1272.7300000000002</v>
      </c>
      <c r="D371" s="41">
        <v>1272.7500000000002</v>
      </c>
      <c r="E371" s="41">
        <v>1272.8600000000001</v>
      </c>
      <c r="F371" s="41">
        <v>1272.7300000000002</v>
      </c>
      <c r="G371" s="41">
        <v>1272.7500000000002</v>
      </c>
      <c r="H371" s="41">
        <v>1271.43</v>
      </c>
      <c r="I371" s="41">
        <v>1403.66</v>
      </c>
      <c r="J371" s="41">
        <v>1272.0200000000002</v>
      </c>
      <c r="K371" s="41">
        <v>1299.7900000000002</v>
      </c>
      <c r="L371" s="41">
        <v>1363.2300000000002</v>
      </c>
      <c r="M371" s="41">
        <v>1401.4</v>
      </c>
      <c r="N371" s="41">
        <v>1419.39</v>
      </c>
      <c r="O371" s="41">
        <v>1382.6200000000001</v>
      </c>
      <c r="P371" s="41">
        <v>1305.15</v>
      </c>
      <c r="Q371" s="41">
        <v>1312.14</v>
      </c>
      <c r="R371" s="41">
        <v>1298.1000000000001</v>
      </c>
      <c r="S371" s="41">
        <v>1365.9800000000002</v>
      </c>
      <c r="T371" s="41">
        <v>1270.7900000000002</v>
      </c>
      <c r="U371" s="41">
        <v>1270.7400000000002</v>
      </c>
      <c r="V371" s="41">
        <v>1329.21</v>
      </c>
      <c r="W371" s="41">
        <v>1270.5000000000002</v>
      </c>
      <c r="X371" s="41">
        <v>1470.8700000000001</v>
      </c>
      <c r="Y371" s="41">
        <v>1412.46</v>
      </c>
    </row>
    <row r="372" spans="1:25" ht="15.75">
      <c r="A372" s="40">
        <f t="shared" si="9"/>
        <v>44965</v>
      </c>
      <c r="B372" s="41">
        <v>1329.2800000000002</v>
      </c>
      <c r="C372" s="41">
        <v>1272.67</v>
      </c>
      <c r="D372" s="41">
        <v>1272.5600000000002</v>
      </c>
      <c r="E372" s="41">
        <v>1272.69</v>
      </c>
      <c r="F372" s="41">
        <v>1272.65</v>
      </c>
      <c r="G372" s="41">
        <v>1272.5800000000002</v>
      </c>
      <c r="H372" s="41">
        <v>1270.7400000000002</v>
      </c>
      <c r="I372" s="41">
        <v>1271.3000000000002</v>
      </c>
      <c r="J372" s="41">
        <v>1271.8600000000001</v>
      </c>
      <c r="K372" s="41">
        <v>1272.16</v>
      </c>
      <c r="L372" s="41">
        <v>1358.8500000000001</v>
      </c>
      <c r="M372" s="41">
        <v>1433.69</v>
      </c>
      <c r="N372" s="41">
        <v>1483.5300000000002</v>
      </c>
      <c r="O372" s="41">
        <v>1496.39</v>
      </c>
      <c r="P372" s="41">
        <v>1445.6000000000001</v>
      </c>
      <c r="Q372" s="41">
        <v>1449.7500000000002</v>
      </c>
      <c r="R372" s="41">
        <v>1436.9900000000002</v>
      </c>
      <c r="S372" s="41">
        <v>1437.17</v>
      </c>
      <c r="T372" s="41">
        <v>1372.7</v>
      </c>
      <c r="U372" s="41">
        <v>1332.7600000000002</v>
      </c>
      <c r="V372" s="41">
        <v>1329.2800000000002</v>
      </c>
      <c r="W372" s="41">
        <v>1270.7800000000002</v>
      </c>
      <c r="X372" s="41">
        <v>1545.7</v>
      </c>
      <c r="Y372" s="41">
        <v>1448.1000000000001</v>
      </c>
    </row>
    <row r="373" spans="1:25" ht="15.75">
      <c r="A373" s="40">
        <f t="shared" si="9"/>
        <v>44966</v>
      </c>
      <c r="B373" s="41">
        <v>1397.8700000000001</v>
      </c>
      <c r="C373" s="41">
        <v>1273.9</v>
      </c>
      <c r="D373" s="41">
        <v>1272.5200000000002</v>
      </c>
      <c r="E373" s="41">
        <v>1272.5300000000002</v>
      </c>
      <c r="F373" s="41">
        <v>1272.5200000000002</v>
      </c>
      <c r="G373" s="41">
        <v>1271.95</v>
      </c>
      <c r="H373" s="41">
        <v>1271.21</v>
      </c>
      <c r="I373" s="41">
        <v>1405.42</v>
      </c>
      <c r="J373" s="41">
        <v>1272.21</v>
      </c>
      <c r="K373" s="41">
        <v>1311.7300000000002</v>
      </c>
      <c r="L373" s="41">
        <v>1374.0900000000001</v>
      </c>
      <c r="M373" s="41">
        <v>1415.39</v>
      </c>
      <c r="N373" s="41">
        <v>1470.1000000000001</v>
      </c>
      <c r="O373" s="41">
        <v>1504.97</v>
      </c>
      <c r="P373" s="41">
        <v>1460.5800000000002</v>
      </c>
      <c r="Q373" s="41">
        <v>1469.95</v>
      </c>
      <c r="R373" s="41">
        <v>1453.68</v>
      </c>
      <c r="S373" s="41">
        <v>1446.71</v>
      </c>
      <c r="T373" s="41">
        <v>1363.3000000000002</v>
      </c>
      <c r="U373" s="41">
        <v>1321.5900000000001</v>
      </c>
      <c r="V373" s="41">
        <v>1397.8700000000001</v>
      </c>
      <c r="W373" s="41">
        <v>1270.2400000000002</v>
      </c>
      <c r="X373" s="41">
        <v>1539.7500000000002</v>
      </c>
      <c r="Y373" s="41">
        <v>1449.6200000000001</v>
      </c>
    </row>
    <row r="374" spans="1:25" ht="15.75">
      <c r="A374" s="40">
        <f t="shared" si="9"/>
        <v>44967</v>
      </c>
      <c r="B374" s="41">
        <v>1408.7700000000002</v>
      </c>
      <c r="C374" s="41">
        <v>1284.6100000000001</v>
      </c>
      <c r="D374" s="41">
        <v>1272.5000000000002</v>
      </c>
      <c r="E374" s="41">
        <v>1272.4800000000002</v>
      </c>
      <c r="F374" s="41">
        <v>1272.42</v>
      </c>
      <c r="G374" s="41">
        <v>1272.0900000000001</v>
      </c>
      <c r="H374" s="41">
        <v>1271.0700000000002</v>
      </c>
      <c r="I374" s="41">
        <v>1452.4</v>
      </c>
      <c r="J374" s="41">
        <v>1272.0000000000002</v>
      </c>
      <c r="K374" s="41">
        <v>1335.68</v>
      </c>
      <c r="L374" s="41">
        <v>1416.2600000000002</v>
      </c>
      <c r="M374" s="41">
        <v>1449.45</v>
      </c>
      <c r="N374" s="41">
        <v>1515.5700000000002</v>
      </c>
      <c r="O374" s="41">
        <v>1523.4900000000002</v>
      </c>
      <c r="P374" s="41">
        <v>1465.65</v>
      </c>
      <c r="Q374" s="41">
        <v>1483.67</v>
      </c>
      <c r="R374" s="41">
        <v>1460.5700000000002</v>
      </c>
      <c r="S374" s="41">
        <v>1478.2400000000002</v>
      </c>
      <c r="T374" s="41">
        <v>1434.2600000000002</v>
      </c>
      <c r="U374" s="41">
        <v>1394.14</v>
      </c>
      <c r="V374" s="41">
        <v>1408.7700000000002</v>
      </c>
      <c r="W374" s="41">
        <v>1270.64</v>
      </c>
      <c r="X374" s="41">
        <v>1562.39</v>
      </c>
      <c r="Y374" s="41">
        <v>1526.7900000000002</v>
      </c>
    </row>
    <row r="375" spans="1:25" ht="15.75">
      <c r="A375" s="40">
        <f t="shared" si="9"/>
        <v>44968</v>
      </c>
      <c r="B375" s="41">
        <v>1405.13</v>
      </c>
      <c r="C375" s="41">
        <v>1272.4900000000002</v>
      </c>
      <c r="D375" s="41">
        <v>1272.5100000000002</v>
      </c>
      <c r="E375" s="41">
        <v>1272.5100000000002</v>
      </c>
      <c r="F375" s="41">
        <v>1272.4800000000002</v>
      </c>
      <c r="G375" s="41">
        <v>1272.0100000000002</v>
      </c>
      <c r="H375" s="41">
        <v>1271.2700000000002</v>
      </c>
      <c r="I375" s="41">
        <v>1398.0300000000002</v>
      </c>
      <c r="J375" s="41">
        <v>1272.2300000000002</v>
      </c>
      <c r="K375" s="41">
        <v>1305.19</v>
      </c>
      <c r="L375" s="41">
        <v>1368.0500000000002</v>
      </c>
      <c r="M375" s="41">
        <v>1407.91</v>
      </c>
      <c r="N375" s="41">
        <v>1460.66</v>
      </c>
      <c r="O375" s="41">
        <v>1494.72</v>
      </c>
      <c r="P375" s="41">
        <v>1449.7700000000002</v>
      </c>
      <c r="Q375" s="41">
        <v>1459.5600000000002</v>
      </c>
      <c r="R375" s="41">
        <v>1445.7800000000002</v>
      </c>
      <c r="S375" s="41">
        <v>1445.0000000000002</v>
      </c>
      <c r="T375" s="41">
        <v>1360.21</v>
      </c>
      <c r="U375" s="41">
        <v>1318.7400000000002</v>
      </c>
      <c r="V375" s="41">
        <v>1405.13</v>
      </c>
      <c r="W375" s="41">
        <v>1270.72</v>
      </c>
      <c r="X375" s="41">
        <v>1527.8700000000001</v>
      </c>
      <c r="Y375" s="41">
        <v>1445.5200000000002</v>
      </c>
    </row>
    <row r="376" spans="1:25" ht="15.75">
      <c r="A376" s="40">
        <f t="shared" si="9"/>
        <v>44969</v>
      </c>
      <c r="B376" s="41">
        <v>1428.8300000000002</v>
      </c>
      <c r="C376" s="41">
        <v>1291.94</v>
      </c>
      <c r="D376" s="41">
        <v>1272.6200000000001</v>
      </c>
      <c r="E376" s="41">
        <v>1272.64</v>
      </c>
      <c r="F376" s="41">
        <v>1272.65</v>
      </c>
      <c r="G376" s="41">
        <v>1272.5900000000001</v>
      </c>
      <c r="H376" s="41">
        <v>1293.95</v>
      </c>
      <c r="I376" s="41">
        <v>1463.19</v>
      </c>
      <c r="J376" s="41">
        <v>1288.6000000000001</v>
      </c>
      <c r="K376" s="41">
        <v>1279.2900000000002</v>
      </c>
      <c r="L376" s="41">
        <v>1272.0900000000001</v>
      </c>
      <c r="M376" s="41">
        <v>1297.6100000000001</v>
      </c>
      <c r="N376" s="41">
        <v>1351.19</v>
      </c>
      <c r="O376" s="41">
        <v>1364.38</v>
      </c>
      <c r="P376" s="41">
        <v>1330.47</v>
      </c>
      <c r="Q376" s="41">
        <v>1381.5600000000002</v>
      </c>
      <c r="R376" s="41">
        <v>1408.8600000000001</v>
      </c>
      <c r="S376" s="41">
        <v>1416.5100000000002</v>
      </c>
      <c r="T376" s="41">
        <v>1428.3000000000002</v>
      </c>
      <c r="U376" s="41">
        <v>1378.41</v>
      </c>
      <c r="V376" s="41">
        <v>1428.8300000000002</v>
      </c>
      <c r="W376" s="41">
        <v>1271.4800000000002</v>
      </c>
      <c r="X376" s="41">
        <v>1540.0000000000002</v>
      </c>
      <c r="Y376" s="41">
        <v>1464.0800000000002</v>
      </c>
    </row>
    <row r="377" spans="1:25" ht="15.75">
      <c r="A377" s="40">
        <f t="shared" si="9"/>
        <v>44970</v>
      </c>
      <c r="B377" s="41">
        <v>1401.46</v>
      </c>
      <c r="C377" s="41">
        <v>1272.7900000000002</v>
      </c>
      <c r="D377" s="41">
        <v>1272.0900000000001</v>
      </c>
      <c r="E377" s="41">
        <v>1271.8000000000002</v>
      </c>
      <c r="F377" s="41">
        <v>1272.3300000000002</v>
      </c>
      <c r="G377" s="41">
        <v>1271.7800000000002</v>
      </c>
      <c r="H377" s="41">
        <v>1270.88</v>
      </c>
      <c r="I377" s="41">
        <v>1406.8100000000002</v>
      </c>
      <c r="J377" s="41">
        <v>1272.0800000000002</v>
      </c>
      <c r="K377" s="41">
        <v>1305.69</v>
      </c>
      <c r="L377" s="41">
        <v>1367.92</v>
      </c>
      <c r="M377" s="41">
        <v>1406.7500000000002</v>
      </c>
      <c r="N377" s="41">
        <v>1465.3700000000001</v>
      </c>
      <c r="O377" s="41">
        <v>1496.71</v>
      </c>
      <c r="P377" s="41">
        <v>1452.5500000000002</v>
      </c>
      <c r="Q377" s="41">
        <v>1464.0900000000001</v>
      </c>
      <c r="R377" s="41">
        <v>1452.68</v>
      </c>
      <c r="S377" s="41">
        <v>1438.0300000000002</v>
      </c>
      <c r="T377" s="41">
        <v>1364.63</v>
      </c>
      <c r="U377" s="41">
        <v>1313.91</v>
      </c>
      <c r="V377" s="41">
        <v>1401.46</v>
      </c>
      <c r="W377" s="41">
        <v>1270.0500000000002</v>
      </c>
      <c r="X377" s="41">
        <v>1547.2600000000002</v>
      </c>
      <c r="Y377" s="41">
        <v>1439.95</v>
      </c>
    </row>
    <row r="378" spans="1:25" ht="15.75">
      <c r="A378" s="40">
        <f t="shared" si="9"/>
        <v>44971</v>
      </c>
      <c r="B378" s="41">
        <v>1433.0800000000002</v>
      </c>
      <c r="C378" s="41">
        <v>1316.96</v>
      </c>
      <c r="D378" s="41">
        <v>1271.8600000000001</v>
      </c>
      <c r="E378" s="41">
        <v>1271.8600000000001</v>
      </c>
      <c r="F378" s="41">
        <v>1271.7700000000002</v>
      </c>
      <c r="G378" s="41">
        <v>1272.2800000000002</v>
      </c>
      <c r="H378" s="41">
        <v>1270.8700000000001</v>
      </c>
      <c r="I378" s="41">
        <v>1431.96</v>
      </c>
      <c r="J378" s="41">
        <v>1271.8700000000001</v>
      </c>
      <c r="K378" s="41">
        <v>1271.9900000000002</v>
      </c>
      <c r="L378" s="41">
        <v>1271.8600000000001</v>
      </c>
      <c r="M378" s="41">
        <v>1319.0900000000001</v>
      </c>
      <c r="N378" s="41">
        <v>1369.2900000000002</v>
      </c>
      <c r="O378" s="41">
        <v>1384.7600000000002</v>
      </c>
      <c r="P378" s="41">
        <v>1311.0900000000001</v>
      </c>
      <c r="Q378" s="41">
        <v>1331.2500000000002</v>
      </c>
      <c r="R378" s="41">
        <v>1363.3200000000002</v>
      </c>
      <c r="S378" s="41">
        <v>1449.0300000000002</v>
      </c>
      <c r="T378" s="41">
        <v>1456.47</v>
      </c>
      <c r="U378" s="41">
        <v>1398.45</v>
      </c>
      <c r="V378" s="41">
        <v>1433.0800000000002</v>
      </c>
      <c r="W378" s="41">
        <v>1270.0200000000002</v>
      </c>
      <c r="X378" s="41">
        <v>1557.64</v>
      </c>
      <c r="Y378" s="41">
        <v>1461.96</v>
      </c>
    </row>
    <row r="379" spans="1:25" ht="15.75">
      <c r="A379" s="40">
        <f t="shared" si="9"/>
        <v>44972</v>
      </c>
      <c r="B379" s="41">
        <v>1431.2900000000002</v>
      </c>
      <c r="C379" s="41">
        <v>1324.3200000000002</v>
      </c>
      <c r="D379" s="41">
        <v>1272.14</v>
      </c>
      <c r="E379" s="41">
        <v>1272.0500000000002</v>
      </c>
      <c r="F379" s="41">
        <v>1272.0800000000002</v>
      </c>
      <c r="G379" s="41">
        <v>1272.14</v>
      </c>
      <c r="H379" s="41">
        <v>1312.6200000000001</v>
      </c>
      <c r="I379" s="41">
        <v>1479.21</v>
      </c>
      <c r="J379" s="41">
        <v>1296.4900000000002</v>
      </c>
      <c r="K379" s="41">
        <v>1316.14</v>
      </c>
      <c r="L379" s="41">
        <v>1330.5700000000002</v>
      </c>
      <c r="M379" s="41">
        <v>1370.5500000000002</v>
      </c>
      <c r="N379" s="41">
        <v>1391.8700000000001</v>
      </c>
      <c r="O379" s="41">
        <v>1341.15</v>
      </c>
      <c r="P379" s="41">
        <v>1271.89</v>
      </c>
      <c r="Q379" s="41">
        <v>1341.1200000000001</v>
      </c>
      <c r="R379" s="41">
        <v>1349.9800000000002</v>
      </c>
      <c r="S379" s="41">
        <v>1401.0300000000002</v>
      </c>
      <c r="T379" s="41">
        <v>1439.0000000000002</v>
      </c>
      <c r="U379" s="41">
        <v>1391.66</v>
      </c>
      <c r="V379" s="41">
        <v>1431.2900000000002</v>
      </c>
      <c r="W379" s="41">
        <v>1270.5300000000002</v>
      </c>
      <c r="X379" s="41">
        <v>1543.64</v>
      </c>
      <c r="Y379" s="41">
        <v>1457.14</v>
      </c>
    </row>
    <row r="380" spans="1:25" ht="15.75">
      <c r="A380" s="40">
        <f t="shared" si="9"/>
        <v>44973</v>
      </c>
      <c r="B380" s="41">
        <v>1430.5400000000002</v>
      </c>
      <c r="C380" s="41">
        <v>1306.97</v>
      </c>
      <c r="D380" s="41">
        <v>1272.2</v>
      </c>
      <c r="E380" s="41">
        <v>1272.66</v>
      </c>
      <c r="F380" s="41">
        <v>1272.6100000000001</v>
      </c>
      <c r="G380" s="41">
        <v>1272.1100000000001</v>
      </c>
      <c r="H380" s="41">
        <v>1271.3400000000001</v>
      </c>
      <c r="I380" s="41">
        <v>1457.5100000000002</v>
      </c>
      <c r="J380" s="41">
        <v>1277.8000000000002</v>
      </c>
      <c r="K380" s="41">
        <v>1357.0800000000002</v>
      </c>
      <c r="L380" s="41">
        <v>1434.63</v>
      </c>
      <c r="M380" s="41">
        <v>1465.45</v>
      </c>
      <c r="N380" s="41">
        <v>1508.44</v>
      </c>
      <c r="O380" s="41">
        <v>1515.8300000000002</v>
      </c>
      <c r="P380" s="41">
        <v>1449.72</v>
      </c>
      <c r="Q380" s="41">
        <v>1454.8000000000002</v>
      </c>
      <c r="R380" s="41">
        <v>1418.8200000000002</v>
      </c>
      <c r="S380" s="41">
        <v>1389.1100000000001</v>
      </c>
      <c r="T380" s="41">
        <v>1409.39</v>
      </c>
      <c r="U380" s="41">
        <v>1350.2700000000002</v>
      </c>
      <c r="V380" s="41">
        <v>1430.5400000000002</v>
      </c>
      <c r="W380" s="41">
        <v>1270.3500000000001</v>
      </c>
      <c r="X380" s="41">
        <v>1540.7900000000002</v>
      </c>
      <c r="Y380" s="41">
        <v>1489.0500000000002</v>
      </c>
    </row>
    <row r="381" spans="1:25" ht="15.75">
      <c r="A381" s="40">
        <f t="shared" si="9"/>
        <v>44974</v>
      </c>
      <c r="B381" s="41">
        <v>1434.88</v>
      </c>
      <c r="C381" s="41">
        <v>1316.2600000000002</v>
      </c>
      <c r="D381" s="41">
        <v>1272.17</v>
      </c>
      <c r="E381" s="41">
        <v>1272.2</v>
      </c>
      <c r="F381" s="41">
        <v>1272.16</v>
      </c>
      <c r="G381" s="41">
        <v>1272.0400000000002</v>
      </c>
      <c r="H381" s="41">
        <v>1275.8200000000002</v>
      </c>
      <c r="I381" s="41">
        <v>1465.8200000000002</v>
      </c>
      <c r="J381" s="41">
        <v>1279.0500000000002</v>
      </c>
      <c r="K381" s="41">
        <v>1358.19</v>
      </c>
      <c r="L381" s="41">
        <v>1435.44</v>
      </c>
      <c r="M381" s="41">
        <v>1467.1200000000001</v>
      </c>
      <c r="N381" s="41">
        <v>1509.5400000000002</v>
      </c>
      <c r="O381" s="41">
        <v>1520.3400000000001</v>
      </c>
      <c r="P381" s="41">
        <v>1455.71</v>
      </c>
      <c r="Q381" s="41">
        <v>1464.2</v>
      </c>
      <c r="R381" s="41">
        <v>1425.5500000000002</v>
      </c>
      <c r="S381" s="41">
        <v>1390.4900000000002</v>
      </c>
      <c r="T381" s="41">
        <v>1420.67</v>
      </c>
      <c r="U381" s="41">
        <v>1358.7400000000002</v>
      </c>
      <c r="V381" s="41">
        <v>1434.88</v>
      </c>
      <c r="W381" s="41">
        <v>1269.89</v>
      </c>
      <c r="X381" s="41">
        <v>1549.89</v>
      </c>
      <c r="Y381" s="41">
        <v>1495.4</v>
      </c>
    </row>
    <row r="382" spans="1:25" ht="15.75">
      <c r="A382" s="40">
        <f t="shared" si="9"/>
        <v>44975</v>
      </c>
      <c r="B382" s="41">
        <v>1435.5400000000002</v>
      </c>
      <c r="C382" s="41">
        <v>1319.92</v>
      </c>
      <c r="D382" s="41">
        <v>1272.17</v>
      </c>
      <c r="E382" s="41">
        <v>1272.0700000000002</v>
      </c>
      <c r="F382" s="41">
        <v>1272.0400000000002</v>
      </c>
      <c r="G382" s="41">
        <v>1272.3500000000001</v>
      </c>
      <c r="H382" s="41">
        <v>1304.2800000000002</v>
      </c>
      <c r="I382" s="41">
        <v>1468.4</v>
      </c>
      <c r="J382" s="41">
        <v>1285.8700000000001</v>
      </c>
      <c r="K382" s="41">
        <v>1323.5400000000002</v>
      </c>
      <c r="L382" s="41">
        <v>1354.9800000000002</v>
      </c>
      <c r="M382" s="41">
        <v>1308.71</v>
      </c>
      <c r="N382" s="41">
        <v>1342.7400000000002</v>
      </c>
      <c r="O382" s="41">
        <v>1275.69</v>
      </c>
      <c r="P382" s="41">
        <v>1271.3700000000001</v>
      </c>
      <c r="Q382" s="41">
        <v>1271.46</v>
      </c>
      <c r="R382" s="41">
        <v>1271.63</v>
      </c>
      <c r="S382" s="41">
        <v>1330.64</v>
      </c>
      <c r="T382" s="41">
        <v>1372.19</v>
      </c>
      <c r="U382" s="41">
        <v>1319.8300000000002</v>
      </c>
      <c r="V382" s="41">
        <v>1435.5400000000002</v>
      </c>
      <c r="W382" s="41">
        <v>1269.8000000000002</v>
      </c>
      <c r="X382" s="41">
        <v>1492.14</v>
      </c>
      <c r="Y382" s="41">
        <v>1426.93</v>
      </c>
    </row>
    <row r="383" spans="1:25" ht="15.75">
      <c r="A383" s="40">
        <f t="shared" si="9"/>
        <v>44976</v>
      </c>
      <c r="B383" s="41">
        <v>1378.7700000000002</v>
      </c>
      <c r="C383" s="41">
        <v>1272.0900000000001</v>
      </c>
      <c r="D383" s="41">
        <v>1271.8300000000002</v>
      </c>
      <c r="E383" s="41">
        <v>1272.5700000000002</v>
      </c>
      <c r="F383" s="41">
        <v>1272.5500000000002</v>
      </c>
      <c r="G383" s="41">
        <v>1272.5500000000002</v>
      </c>
      <c r="H383" s="41">
        <v>1271.7600000000002</v>
      </c>
      <c r="I383" s="41">
        <v>1339.13</v>
      </c>
      <c r="J383" s="41">
        <v>1271.0400000000002</v>
      </c>
      <c r="K383" s="41">
        <v>1312.3300000000002</v>
      </c>
      <c r="L383" s="41">
        <v>1286.88</v>
      </c>
      <c r="M383" s="41">
        <v>1271.4</v>
      </c>
      <c r="N383" s="41">
        <v>1307.63</v>
      </c>
      <c r="O383" s="41">
        <v>1284.19</v>
      </c>
      <c r="P383" s="41">
        <v>1271.5900000000001</v>
      </c>
      <c r="Q383" s="41">
        <v>1343.72</v>
      </c>
      <c r="R383" s="41">
        <v>1298.8300000000002</v>
      </c>
      <c r="S383" s="41">
        <v>1290.71</v>
      </c>
      <c r="T383" s="41">
        <v>1317.3600000000001</v>
      </c>
      <c r="U383" s="41">
        <v>1294.45</v>
      </c>
      <c r="V383" s="41">
        <v>1378.7700000000002</v>
      </c>
      <c r="W383" s="41">
        <v>1270.0800000000002</v>
      </c>
      <c r="X383" s="41">
        <v>1507.5500000000002</v>
      </c>
      <c r="Y383" s="41">
        <v>1390.3400000000001</v>
      </c>
    </row>
    <row r="384" spans="1:25" ht="15.75">
      <c r="A384" s="40">
        <f t="shared" si="9"/>
        <v>44977</v>
      </c>
      <c r="B384" s="41">
        <v>1331.16</v>
      </c>
      <c r="C384" s="41">
        <v>1271.8300000000002</v>
      </c>
      <c r="D384" s="41">
        <v>1271.8400000000001</v>
      </c>
      <c r="E384" s="41">
        <v>1271.7900000000002</v>
      </c>
      <c r="F384" s="41">
        <v>1271.8100000000002</v>
      </c>
      <c r="G384" s="41">
        <v>1271.92</v>
      </c>
      <c r="H384" s="41">
        <v>1269.1100000000001</v>
      </c>
      <c r="I384" s="41">
        <v>1311.71</v>
      </c>
      <c r="J384" s="41">
        <v>1269.5300000000002</v>
      </c>
      <c r="K384" s="41">
        <v>1269.3200000000002</v>
      </c>
      <c r="L384" s="41">
        <v>1269.2</v>
      </c>
      <c r="M384" s="41">
        <v>1268.7900000000002</v>
      </c>
      <c r="N384" s="41">
        <v>1269.2500000000002</v>
      </c>
      <c r="O384" s="41">
        <v>1269.22</v>
      </c>
      <c r="P384" s="41">
        <v>1269.2</v>
      </c>
      <c r="Q384" s="41">
        <v>1269.39</v>
      </c>
      <c r="R384" s="41">
        <v>1270.64</v>
      </c>
      <c r="S384" s="41">
        <v>1271.1200000000001</v>
      </c>
      <c r="T384" s="41">
        <v>1268.5300000000002</v>
      </c>
      <c r="U384" s="41">
        <v>1267.7500000000002</v>
      </c>
      <c r="V384" s="41">
        <v>1331.16</v>
      </c>
      <c r="W384" s="41">
        <v>1267.3600000000001</v>
      </c>
      <c r="X384" s="41">
        <v>1462.8200000000002</v>
      </c>
      <c r="Y384" s="41">
        <v>1363.8600000000001</v>
      </c>
    </row>
    <row r="385" spans="1:25" ht="15.75">
      <c r="A385" s="40">
        <f t="shared" si="9"/>
        <v>44978</v>
      </c>
      <c r="B385" s="41">
        <v>1345.64</v>
      </c>
      <c r="C385" s="41">
        <v>1271.8500000000001</v>
      </c>
      <c r="D385" s="41">
        <v>1271.8500000000001</v>
      </c>
      <c r="E385" s="41">
        <v>1271.7900000000002</v>
      </c>
      <c r="F385" s="41">
        <v>1271.7900000000002</v>
      </c>
      <c r="G385" s="41">
        <v>1271.7500000000002</v>
      </c>
      <c r="H385" s="41">
        <v>1268.8700000000001</v>
      </c>
      <c r="I385" s="41">
        <v>1331.8200000000002</v>
      </c>
      <c r="J385" s="41">
        <v>1269.2700000000002</v>
      </c>
      <c r="K385" s="41">
        <v>1268.9</v>
      </c>
      <c r="L385" s="41">
        <v>1268.7</v>
      </c>
      <c r="M385" s="41">
        <v>1268.4</v>
      </c>
      <c r="N385" s="41">
        <v>1268.93</v>
      </c>
      <c r="O385" s="41">
        <v>1268.92</v>
      </c>
      <c r="P385" s="41">
        <v>1268.5500000000002</v>
      </c>
      <c r="Q385" s="41">
        <v>1290.5400000000002</v>
      </c>
      <c r="R385" s="41">
        <v>1270.5300000000002</v>
      </c>
      <c r="S385" s="41">
        <v>1270.9</v>
      </c>
      <c r="T385" s="41">
        <v>1268.43</v>
      </c>
      <c r="U385" s="41">
        <v>1267.6200000000001</v>
      </c>
      <c r="V385" s="41">
        <v>1345.64</v>
      </c>
      <c r="W385" s="41">
        <v>1267.47</v>
      </c>
      <c r="X385" s="41">
        <v>1473.2700000000002</v>
      </c>
      <c r="Y385" s="41">
        <v>1381.7900000000002</v>
      </c>
    </row>
    <row r="386" spans="1:25" ht="15.75">
      <c r="A386" s="40">
        <f t="shared" si="9"/>
        <v>44979</v>
      </c>
      <c r="B386" s="41">
        <v>1345.7800000000002</v>
      </c>
      <c r="C386" s="41">
        <v>1271.8400000000001</v>
      </c>
      <c r="D386" s="41">
        <v>1271.8000000000002</v>
      </c>
      <c r="E386" s="41">
        <v>1271.7500000000002</v>
      </c>
      <c r="F386" s="41">
        <v>1271.7900000000002</v>
      </c>
      <c r="G386" s="41">
        <v>1271.8100000000002</v>
      </c>
      <c r="H386" s="41">
        <v>1269.15</v>
      </c>
      <c r="I386" s="41">
        <v>1331.9800000000002</v>
      </c>
      <c r="J386" s="41">
        <v>1269.46</v>
      </c>
      <c r="K386" s="41">
        <v>1269.3200000000002</v>
      </c>
      <c r="L386" s="41">
        <v>1268.7900000000002</v>
      </c>
      <c r="M386" s="41">
        <v>1269.0200000000002</v>
      </c>
      <c r="N386" s="41">
        <v>1268.94</v>
      </c>
      <c r="O386" s="41">
        <v>1268.9</v>
      </c>
      <c r="P386" s="41">
        <v>1269.18</v>
      </c>
      <c r="Q386" s="41">
        <v>1295.1000000000001</v>
      </c>
      <c r="R386" s="41">
        <v>1269.97</v>
      </c>
      <c r="S386" s="41">
        <v>1270.8000000000002</v>
      </c>
      <c r="T386" s="41">
        <v>1268.0800000000002</v>
      </c>
      <c r="U386" s="41">
        <v>1267.5600000000002</v>
      </c>
      <c r="V386" s="41">
        <v>1345.7800000000002</v>
      </c>
      <c r="W386" s="41">
        <v>1266.46</v>
      </c>
      <c r="X386" s="41">
        <v>1476.8100000000002</v>
      </c>
      <c r="Y386" s="41">
        <v>1383.7400000000002</v>
      </c>
    </row>
    <row r="387" spans="1:25" ht="15.75">
      <c r="A387" s="40">
        <f t="shared" si="9"/>
        <v>44980</v>
      </c>
      <c r="B387" s="41">
        <v>1399.3200000000002</v>
      </c>
      <c r="C387" s="41">
        <v>1281.6100000000001</v>
      </c>
      <c r="D387" s="41">
        <v>1272.0900000000001</v>
      </c>
      <c r="E387" s="41">
        <v>1272.5500000000002</v>
      </c>
      <c r="F387" s="41">
        <v>1272.5100000000002</v>
      </c>
      <c r="G387" s="41">
        <v>1272.4</v>
      </c>
      <c r="H387" s="41">
        <v>1270.8400000000001</v>
      </c>
      <c r="I387" s="41">
        <v>1411.2700000000002</v>
      </c>
      <c r="J387" s="41">
        <v>1271.5300000000002</v>
      </c>
      <c r="K387" s="41">
        <v>1330.9800000000002</v>
      </c>
      <c r="L387" s="41">
        <v>1311.5400000000002</v>
      </c>
      <c r="M387" s="41">
        <v>1281.8700000000001</v>
      </c>
      <c r="N387" s="41">
        <v>1334.7600000000002</v>
      </c>
      <c r="O387" s="41">
        <v>1311.18</v>
      </c>
      <c r="P387" s="41">
        <v>1271.39</v>
      </c>
      <c r="Q387" s="41">
        <v>1367.3300000000002</v>
      </c>
      <c r="R387" s="41">
        <v>1324.3400000000001</v>
      </c>
      <c r="S387" s="41">
        <v>1317.41</v>
      </c>
      <c r="T387" s="41">
        <v>1360.5700000000002</v>
      </c>
      <c r="U387" s="41">
        <v>1332.88</v>
      </c>
      <c r="V387" s="41">
        <v>1399.3200000000002</v>
      </c>
      <c r="W387" s="41">
        <v>1270.0900000000001</v>
      </c>
      <c r="X387" s="41">
        <v>1538.5500000000002</v>
      </c>
      <c r="Y387" s="41">
        <v>1436.2700000000002</v>
      </c>
    </row>
    <row r="388" spans="1:25" ht="15.75">
      <c r="A388" s="40">
        <f t="shared" si="9"/>
        <v>44981</v>
      </c>
      <c r="B388" s="41">
        <v>1380.64</v>
      </c>
      <c r="C388" s="41">
        <v>1272.41</v>
      </c>
      <c r="D388" s="41">
        <v>1272.5400000000002</v>
      </c>
      <c r="E388" s="41">
        <v>1272.5800000000002</v>
      </c>
      <c r="F388" s="41">
        <v>1272.5400000000002</v>
      </c>
      <c r="G388" s="41">
        <v>1272.38</v>
      </c>
      <c r="H388" s="41">
        <v>1271.16</v>
      </c>
      <c r="I388" s="41">
        <v>1271.18</v>
      </c>
      <c r="J388" s="41">
        <v>1271.4900000000002</v>
      </c>
      <c r="K388" s="41">
        <v>1271.7900000000002</v>
      </c>
      <c r="L388" s="41">
        <v>1271.7600000000002</v>
      </c>
      <c r="M388" s="41">
        <v>1271.7400000000002</v>
      </c>
      <c r="N388" s="41">
        <v>1271.67</v>
      </c>
      <c r="O388" s="41">
        <v>1271.69</v>
      </c>
      <c r="P388" s="41">
        <v>1271.5900000000001</v>
      </c>
      <c r="Q388" s="41">
        <v>1271.5800000000002</v>
      </c>
      <c r="R388" s="41">
        <v>1271.8000000000002</v>
      </c>
      <c r="S388" s="41">
        <v>1271.7400000000002</v>
      </c>
      <c r="T388" s="41">
        <v>1269.8600000000001</v>
      </c>
      <c r="U388" s="41">
        <v>1269.7900000000002</v>
      </c>
      <c r="V388" s="41">
        <v>1380.64</v>
      </c>
      <c r="W388" s="41">
        <v>1269.45</v>
      </c>
      <c r="X388" s="41">
        <v>1434.8700000000001</v>
      </c>
      <c r="Y388" s="41">
        <v>1350.94</v>
      </c>
    </row>
    <row r="389" spans="1:25" ht="15.75">
      <c r="A389" s="40">
        <f t="shared" si="9"/>
        <v>44982</v>
      </c>
      <c r="B389" s="41">
        <v>1277.43</v>
      </c>
      <c r="C389" s="41">
        <v>1272.5100000000002</v>
      </c>
      <c r="D389" s="41">
        <v>1272.5700000000002</v>
      </c>
      <c r="E389" s="41">
        <v>1272.5800000000002</v>
      </c>
      <c r="F389" s="41">
        <v>1272.5600000000002</v>
      </c>
      <c r="G389" s="41">
        <v>1272.46</v>
      </c>
      <c r="H389" s="41">
        <v>1271.42</v>
      </c>
      <c r="I389" s="41">
        <v>1271.2400000000002</v>
      </c>
      <c r="J389" s="41">
        <v>1271.4800000000002</v>
      </c>
      <c r="K389" s="41">
        <v>1271.7800000000002</v>
      </c>
      <c r="L389" s="41">
        <v>1271.5700000000002</v>
      </c>
      <c r="M389" s="41">
        <v>1271.4900000000002</v>
      </c>
      <c r="N389" s="41">
        <v>1271.44</v>
      </c>
      <c r="O389" s="41">
        <v>1271.5200000000002</v>
      </c>
      <c r="P389" s="41">
        <v>1271.64</v>
      </c>
      <c r="Q389" s="41">
        <v>1271.7700000000002</v>
      </c>
      <c r="R389" s="41">
        <v>1271.8300000000002</v>
      </c>
      <c r="S389" s="41">
        <v>1271.8100000000002</v>
      </c>
      <c r="T389" s="41">
        <v>1270.0200000000002</v>
      </c>
      <c r="U389" s="41">
        <v>1270.0100000000002</v>
      </c>
      <c r="V389" s="41">
        <v>1277.43</v>
      </c>
      <c r="W389" s="41">
        <v>1269.7400000000002</v>
      </c>
      <c r="X389" s="41">
        <v>1436.0800000000002</v>
      </c>
      <c r="Y389" s="41">
        <v>1372.0000000000002</v>
      </c>
    </row>
    <row r="390" spans="1:25" ht="15.75">
      <c r="A390" s="40">
        <f t="shared" si="9"/>
        <v>44983</v>
      </c>
      <c r="B390" s="41">
        <v>1288.2300000000002</v>
      </c>
      <c r="C390" s="41">
        <v>1272.13</v>
      </c>
      <c r="D390" s="41">
        <v>1272.66</v>
      </c>
      <c r="E390" s="41">
        <v>1272.65</v>
      </c>
      <c r="F390" s="41">
        <v>1272.6100000000001</v>
      </c>
      <c r="G390" s="41">
        <v>1272.6000000000001</v>
      </c>
      <c r="H390" s="41">
        <v>1271.65</v>
      </c>
      <c r="I390" s="41">
        <v>1271.8300000000002</v>
      </c>
      <c r="J390" s="41">
        <v>1271.5500000000002</v>
      </c>
      <c r="K390" s="41">
        <v>1271.5700000000002</v>
      </c>
      <c r="L390" s="41">
        <v>1271.44</v>
      </c>
      <c r="M390" s="41">
        <v>1271.14</v>
      </c>
      <c r="N390" s="41">
        <v>1271.19</v>
      </c>
      <c r="O390" s="41">
        <v>1271.17</v>
      </c>
      <c r="P390" s="41">
        <v>1271.21</v>
      </c>
      <c r="Q390" s="41">
        <v>1271.5900000000001</v>
      </c>
      <c r="R390" s="41">
        <v>1271.7700000000002</v>
      </c>
      <c r="S390" s="41">
        <v>1271.71</v>
      </c>
      <c r="T390" s="41">
        <v>1269.96</v>
      </c>
      <c r="U390" s="41">
        <v>1270.2</v>
      </c>
      <c r="V390" s="41">
        <v>1288.2300000000002</v>
      </c>
      <c r="W390" s="41">
        <v>1269.7</v>
      </c>
      <c r="X390" s="41">
        <v>1393.0900000000001</v>
      </c>
      <c r="Y390" s="41">
        <v>1316.1200000000001</v>
      </c>
    </row>
    <row r="391" spans="1:25" ht="15.75">
      <c r="A391" s="40">
        <f t="shared" si="9"/>
        <v>44984</v>
      </c>
      <c r="B391" s="41">
        <v>1284.89</v>
      </c>
      <c r="C391" s="41">
        <v>1272.6000000000001</v>
      </c>
      <c r="D391" s="41">
        <v>1272.63</v>
      </c>
      <c r="E391" s="41">
        <v>1272.5500000000002</v>
      </c>
      <c r="F391" s="41">
        <v>1272.44</v>
      </c>
      <c r="G391" s="41">
        <v>1272.2400000000002</v>
      </c>
      <c r="H391" s="41">
        <v>1271.4900000000002</v>
      </c>
      <c r="I391" s="41">
        <v>1272.0000000000002</v>
      </c>
      <c r="J391" s="41">
        <v>1271.64</v>
      </c>
      <c r="K391" s="41">
        <v>1271.68</v>
      </c>
      <c r="L391" s="41">
        <v>1271.7</v>
      </c>
      <c r="M391" s="41">
        <v>1271.66</v>
      </c>
      <c r="N391" s="41">
        <v>1271.64</v>
      </c>
      <c r="O391" s="41">
        <v>1271.67</v>
      </c>
      <c r="P391" s="41">
        <v>1271.6200000000001</v>
      </c>
      <c r="Q391" s="41">
        <v>1271.7500000000002</v>
      </c>
      <c r="R391" s="41">
        <v>1271.72</v>
      </c>
      <c r="S391" s="41">
        <v>1272.2500000000002</v>
      </c>
      <c r="T391" s="41">
        <v>1270.64</v>
      </c>
      <c r="U391" s="41">
        <v>1270.5800000000002</v>
      </c>
      <c r="V391" s="41">
        <v>1284.89</v>
      </c>
      <c r="W391" s="41">
        <v>1270.4800000000002</v>
      </c>
      <c r="X391" s="41">
        <v>1392.7400000000002</v>
      </c>
      <c r="Y391" s="41">
        <v>1326.9800000000002</v>
      </c>
    </row>
    <row r="392" spans="1:25" ht="15.75">
      <c r="A392" s="40">
        <f t="shared" si="9"/>
        <v>44985</v>
      </c>
      <c r="B392" s="41">
        <v>1285.3700000000001</v>
      </c>
      <c r="C392" s="41">
        <v>1272.92</v>
      </c>
      <c r="D392" s="41">
        <v>1272.94</v>
      </c>
      <c r="E392" s="41">
        <v>1272.92</v>
      </c>
      <c r="F392" s="41">
        <v>1272.8500000000001</v>
      </c>
      <c r="G392" s="41">
        <v>1272.67</v>
      </c>
      <c r="H392" s="41">
        <v>1271.3700000000001</v>
      </c>
      <c r="I392" s="41">
        <v>1271.72</v>
      </c>
      <c r="J392" s="41">
        <v>1272.2400000000002</v>
      </c>
      <c r="K392" s="41">
        <v>1272.19</v>
      </c>
      <c r="L392" s="41">
        <v>1272.16</v>
      </c>
      <c r="M392" s="41">
        <v>1272.15</v>
      </c>
      <c r="N392" s="41">
        <v>1272.18</v>
      </c>
      <c r="O392" s="41">
        <v>1272.19</v>
      </c>
      <c r="P392" s="41">
        <v>1272.14</v>
      </c>
      <c r="Q392" s="41">
        <v>1272.2300000000002</v>
      </c>
      <c r="R392" s="41">
        <v>1272.2800000000002</v>
      </c>
      <c r="S392" s="41">
        <v>1271.9900000000002</v>
      </c>
      <c r="T392" s="41">
        <v>1270.17</v>
      </c>
      <c r="U392" s="41">
        <v>1270.2400000000002</v>
      </c>
      <c r="V392" s="41">
        <v>1285.3700000000001</v>
      </c>
      <c r="W392" s="41">
        <v>1270.0700000000002</v>
      </c>
      <c r="X392" s="41">
        <v>1396.3100000000002</v>
      </c>
      <c r="Y392" s="41">
        <v>1327.0700000000002</v>
      </c>
    </row>
    <row r="393" spans="1:25" ht="15.75">
      <c r="A393" s="40"/>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row>
    <row r="394" spans="1:25" ht="15.75">
      <c r="A394" s="40"/>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9" t="s">
        <v>77</v>
      </c>
      <c r="B398" s="92" t="s">
        <v>78</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ustomHeight="1">
      <c r="A400" s="90"/>
      <c r="B400" s="87" t="s">
        <v>79</v>
      </c>
      <c r="C400" s="87" t="s">
        <v>80</v>
      </c>
      <c r="D400" s="87" t="s">
        <v>81</v>
      </c>
      <c r="E400" s="87" t="s">
        <v>82</v>
      </c>
      <c r="F400" s="87" t="s">
        <v>83</v>
      </c>
      <c r="G400" s="87" t="s">
        <v>84</v>
      </c>
      <c r="H400" s="87" t="s">
        <v>85</v>
      </c>
      <c r="I400" s="87" t="s">
        <v>86</v>
      </c>
      <c r="J400" s="87" t="s">
        <v>87</v>
      </c>
      <c r="K400" s="87" t="s">
        <v>88</v>
      </c>
      <c r="L400" s="87" t="s">
        <v>89</v>
      </c>
      <c r="M400" s="87" t="s">
        <v>90</v>
      </c>
      <c r="N400" s="87" t="s">
        <v>91</v>
      </c>
      <c r="O400" s="87" t="s">
        <v>92</v>
      </c>
      <c r="P400" s="87" t="s">
        <v>93</v>
      </c>
      <c r="Q400" s="87" t="s">
        <v>94</v>
      </c>
      <c r="R400" s="87" t="s">
        <v>95</v>
      </c>
      <c r="S400" s="87" t="s">
        <v>96</v>
      </c>
      <c r="T400" s="87" t="s">
        <v>97</v>
      </c>
      <c r="U400" s="87" t="s">
        <v>98</v>
      </c>
      <c r="V400" s="87" t="s">
        <v>99</v>
      </c>
      <c r="W400" s="87" t="s">
        <v>100</v>
      </c>
      <c r="X400" s="87" t="s">
        <v>101</v>
      </c>
      <c r="Y400" s="87" t="s">
        <v>102</v>
      </c>
    </row>
    <row r="401" spans="1:25" ht="15.75">
      <c r="A401" s="9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row>
    <row r="402" spans="1:25" ht="15.75">
      <c r="A402" s="40">
        <f>A365</f>
        <v>44958</v>
      </c>
      <c r="B402" s="41">
        <v>1332.2300000000002</v>
      </c>
      <c r="C402" s="41">
        <v>1266.7300000000002</v>
      </c>
      <c r="D402" s="41">
        <v>1267.1200000000001</v>
      </c>
      <c r="E402" s="41">
        <v>1267.16</v>
      </c>
      <c r="F402" s="41">
        <v>1267.16</v>
      </c>
      <c r="G402" s="41">
        <v>1266.7400000000002</v>
      </c>
      <c r="H402" s="41">
        <v>1265.3500000000001</v>
      </c>
      <c r="I402" s="41">
        <v>1265.5600000000002</v>
      </c>
      <c r="J402" s="41">
        <v>1266.2300000000002</v>
      </c>
      <c r="K402" s="41">
        <v>1266.6100000000001</v>
      </c>
      <c r="L402" s="41">
        <v>1281.47</v>
      </c>
      <c r="M402" s="41">
        <v>1363.8200000000002</v>
      </c>
      <c r="N402" s="41">
        <v>1399.0600000000002</v>
      </c>
      <c r="O402" s="41">
        <v>1409.2800000000002</v>
      </c>
      <c r="P402" s="41">
        <v>1361.91</v>
      </c>
      <c r="Q402" s="41">
        <v>1364.6000000000001</v>
      </c>
      <c r="R402" s="41">
        <v>1343.47</v>
      </c>
      <c r="S402" s="41">
        <v>1378.41</v>
      </c>
      <c r="T402" s="41">
        <v>1265.5300000000002</v>
      </c>
      <c r="U402" s="41">
        <v>1265.4900000000002</v>
      </c>
      <c r="V402" s="41">
        <v>1265.4800000000002</v>
      </c>
      <c r="W402" s="41">
        <v>1265.16</v>
      </c>
      <c r="X402" s="41">
        <v>1490.3700000000001</v>
      </c>
      <c r="Y402" s="41">
        <v>1376.7</v>
      </c>
    </row>
    <row r="403" spans="1:25" ht="15.75">
      <c r="A403" s="40">
        <f>A402+1</f>
        <v>44959</v>
      </c>
      <c r="B403" s="41">
        <v>1380.8200000000002</v>
      </c>
      <c r="C403" s="41">
        <v>1266.39</v>
      </c>
      <c r="D403" s="41">
        <v>1266.3100000000002</v>
      </c>
      <c r="E403" s="41">
        <v>1266.2500000000002</v>
      </c>
      <c r="F403" s="41">
        <v>1266.5300000000002</v>
      </c>
      <c r="G403" s="41">
        <v>1266.44</v>
      </c>
      <c r="H403" s="41">
        <v>1265.3200000000002</v>
      </c>
      <c r="I403" s="41">
        <v>1417.8400000000001</v>
      </c>
      <c r="J403" s="41">
        <v>1266.7500000000002</v>
      </c>
      <c r="K403" s="41">
        <v>1309.3500000000001</v>
      </c>
      <c r="L403" s="41">
        <v>1385.1000000000001</v>
      </c>
      <c r="M403" s="41">
        <v>1429.0900000000001</v>
      </c>
      <c r="N403" s="41">
        <v>1448.2600000000002</v>
      </c>
      <c r="O403" s="41">
        <v>1403.1200000000001</v>
      </c>
      <c r="P403" s="41">
        <v>1316.4</v>
      </c>
      <c r="Q403" s="41">
        <v>1324.0100000000002</v>
      </c>
      <c r="R403" s="41">
        <v>1306.1000000000001</v>
      </c>
      <c r="S403" s="41">
        <v>1371.3400000000001</v>
      </c>
      <c r="T403" s="41">
        <v>1265.1000000000001</v>
      </c>
      <c r="U403" s="41">
        <v>1265.0900000000001</v>
      </c>
      <c r="V403" s="41">
        <v>1265.0400000000002</v>
      </c>
      <c r="W403" s="41">
        <v>1265.1000000000001</v>
      </c>
      <c r="X403" s="41">
        <v>1484.63</v>
      </c>
      <c r="Y403" s="41">
        <v>1412.4800000000002</v>
      </c>
    </row>
    <row r="404" spans="1:25" ht="15.75">
      <c r="A404" s="40">
        <f aca="true" t="shared" si="10" ref="A404:A432">A403+1</f>
        <v>44960</v>
      </c>
      <c r="B404" s="41">
        <v>1332.0600000000002</v>
      </c>
      <c r="C404" s="41">
        <v>1267.2800000000002</v>
      </c>
      <c r="D404" s="41">
        <v>1267.3000000000002</v>
      </c>
      <c r="E404" s="41">
        <v>1267.2900000000002</v>
      </c>
      <c r="F404" s="41">
        <v>1267.4800000000002</v>
      </c>
      <c r="G404" s="41">
        <v>1267.3300000000002</v>
      </c>
      <c r="H404" s="41">
        <v>1266.2700000000002</v>
      </c>
      <c r="I404" s="41">
        <v>1422.15</v>
      </c>
      <c r="J404" s="41">
        <v>1266.7400000000002</v>
      </c>
      <c r="K404" s="41">
        <v>1304.3200000000002</v>
      </c>
      <c r="L404" s="41">
        <v>1377.8300000000002</v>
      </c>
      <c r="M404" s="41">
        <v>1417.5200000000002</v>
      </c>
      <c r="N404" s="41">
        <v>1436.8400000000001</v>
      </c>
      <c r="O404" s="41">
        <v>1395.5300000000002</v>
      </c>
      <c r="P404" s="41">
        <v>1303.2700000000002</v>
      </c>
      <c r="Q404" s="41">
        <v>1315.0100000000002</v>
      </c>
      <c r="R404" s="41">
        <v>1299.7800000000002</v>
      </c>
      <c r="S404" s="41">
        <v>1368.15</v>
      </c>
      <c r="T404" s="41">
        <v>1265.0600000000002</v>
      </c>
      <c r="U404" s="41">
        <v>1264.9900000000002</v>
      </c>
      <c r="V404" s="41">
        <v>1264.92</v>
      </c>
      <c r="W404" s="41">
        <v>1264.67</v>
      </c>
      <c r="X404" s="41">
        <v>1488.43</v>
      </c>
      <c r="Y404" s="41">
        <v>1410.9900000000002</v>
      </c>
    </row>
    <row r="405" spans="1:25" ht="15.75">
      <c r="A405" s="40">
        <f t="shared" si="10"/>
        <v>44961</v>
      </c>
      <c r="B405" s="41">
        <v>1327.2900000000002</v>
      </c>
      <c r="C405" s="41">
        <v>1267.0200000000002</v>
      </c>
      <c r="D405" s="41">
        <v>1267.13</v>
      </c>
      <c r="E405" s="41">
        <v>1267.14</v>
      </c>
      <c r="F405" s="41">
        <v>1267.0600000000002</v>
      </c>
      <c r="G405" s="41">
        <v>1267.0300000000002</v>
      </c>
      <c r="H405" s="41">
        <v>1265.5000000000002</v>
      </c>
      <c r="I405" s="41">
        <v>1342.3000000000002</v>
      </c>
      <c r="J405" s="41">
        <v>1266.38</v>
      </c>
      <c r="K405" s="41">
        <v>1266.5700000000002</v>
      </c>
      <c r="L405" s="41">
        <v>1266.6100000000001</v>
      </c>
      <c r="M405" s="41">
        <v>1285.97</v>
      </c>
      <c r="N405" s="41">
        <v>1266.5200000000002</v>
      </c>
      <c r="O405" s="41">
        <v>1266.5600000000002</v>
      </c>
      <c r="P405" s="41">
        <v>1266.5600000000002</v>
      </c>
      <c r="Q405" s="41">
        <v>1319.5400000000002</v>
      </c>
      <c r="R405" s="41">
        <v>1294.0100000000002</v>
      </c>
      <c r="S405" s="41">
        <v>1350.46</v>
      </c>
      <c r="T405" s="41">
        <v>1264.9800000000002</v>
      </c>
      <c r="U405" s="41">
        <v>1265.1200000000001</v>
      </c>
      <c r="V405" s="41">
        <v>1265.0200000000002</v>
      </c>
      <c r="W405" s="41">
        <v>1264.7400000000002</v>
      </c>
      <c r="X405" s="41">
        <v>1462.2700000000002</v>
      </c>
      <c r="Y405" s="41">
        <v>1333.94</v>
      </c>
    </row>
    <row r="406" spans="1:25" ht="15.75">
      <c r="A406" s="40">
        <f t="shared" si="10"/>
        <v>44962</v>
      </c>
      <c r="B406" s="41">
        <v>1292.3400000000001</v>
      </c>
      <c r="C406" s="41">
        <v>1267.18</v>
      </c>
      <c r="D406" s="41">
        <v>1267.18</v>
      </c>
      <c r="E406" s="41">
        <v>1267.18</v>
      </c>
      <c r="F406" s="41">
        <v>1267.15</v>
      </c>
      <c r="G406" s="41">
        <v>1267.14</v>
      </c>
      <c r="H406" s="41">
        <v>1266.2900000000002</v>
      </c>
      <c r="I406" s="41">
        <v>1320.5300000000002</v>
      </c>
      <c r="J406" s="41">
        <v>1266.1100000000001</v>
      </c>
      <c r="K406" s="41">
        <v>1266.45</v>
      </c>
      <c r="L406" s="41">
        <v>1267.89</v>
      </c>
      <c r="M406" s="41">
        <v>1309.5400000000002</v>
      </c>
      <c r="N406" s="41">
        <v>1367.2800000000002</v>
      </c>
      <c r="O406" s="41">
        <v>1376.8300000000002</v>
      </c>
      <c r="P406" s="41">
        <v>1316.42</v>
      </c>
      <c r="Q406" s="41">
        <v>1360.8300000000002</v>
      </c>
      <c r="R406" s="41">
        <v>1359.7400000000002</v>
      </c>
      <c r="S406" s="41">
        <v>1359.72</v>
      </c>
      <c r="T406" s="41">
        <v>1265.0000000000002</v>
      </c>
      <c r="U406" s="41">
        <v>1264.9800000000002</v>
      </c>
      <c r="V406" s="41">
        <v>1264.8700000000001</v>
      </c>
      <c r="W406" s="41">
        <v>1264.7900000000002</v>
      </c>
      <c r="X406" s="41">
        <v>1445.3300000000002</v>
      </c>
      <c r="Y406" s="41">
        <v>1351.9800000000002</v>
      </c>
    </row>
    <row r="407" spans="1:25" ht="15.75">
      <c r="A407" s="40">
        <f t="shared" si="10"/>
        <v>44963</v>
      </c>
      <c r="B407" s="41">
        <v>1310.8100000000002</v>
      </c>
      <c r="C407" s="41">
        <v>1267.22</v>
      </c>
      <c r="D407" s="41">
        <v>1267.2300000000002</v>
      </c>
      <c r="E407" s="41">
        <v>1267.22</v>
      </c>
      <c r="F407" s="41">
        <v>1267.19</v>
      </c>
      <c r="G407" s="41">
        <v>1267.1100000000001</v>
      </c>
      <c r="H407" s="41">
        <v>1265.5700000000002</v>
      </c>
      <c r="I407" s="41">
        <v>1379.7600000000002</v>
      </c>
      <c r="J407" s="41">
        <v>1266.4900000000002</v>
      </c>
      <c r="K407" s="41">
        <v>1279.68</v>
      </c>
      <c r="L407" s="41">
        <v>1349.41</v>
      </c>
      <c r="M407" s="41">
        <v>1383.3400000000001</v>
      </c>
      <c r="N407" s="41">
        <v>1400.8500000000001</v>
      </c>
      <c r="O407" s="41">
        <v>1362.45</v>
      </c>
      <c r="P407" s="41">
        <v>1281.8000000000002</v>
      </c>
      <c r="Q407" s="41">
        <v>1288.39</v>
      </c>
      <c r="R407" s="41">
        <v>1273.2800000000002</v>
      </c>
      <c r="S407" s="41">
        <v>1344.47</v>
      </c>
      <c r="T407" s="41">
        <v>1264.8300000000002</v>
      </c>
      <c r="U407" s="41">
        <v>1264.8300000000002</v>
      </c>
      <c r="V407" s="41">
        <v>1264.5900000000001</v>
      </c>
      <c r="W407" s="41">
        <v>1264.3500000000001</v>
      </c>
      <c r="X407" s="41">
        <v>1460.2900000000002</v>
      </c>
      <c r="Y407" s="41">
        <v>1341.2300000000002</v>
      </c>
    </row>
    <row r="408" spans="1:25" ht="15.75">
      <c r="A408" s="40">
        <f t="shared" si="10"/>
        <v>44964</v>
      </c>
      <c r="B408" s="41">
        <v>1323.71</v>
      </c>
      <c r="C408" s="41">
        <v>1267.2300000000002</v>
      </c>
      <c r="D408" s="41">
        <v>1267.2500000000002</v>
      </c>
      <c r="E408" s="41">
        <v>1267.3600000000001</v>
      </c>
      <c r="F408" s="41">
        <v>1267.2300000000002</v>
      </c>
      <c r="G408" s="41">
        <v>1267.2500000000002</v>
      </c>
      <c r="H408" s="41">
        <v>1265.93</v>
      </c>
      <c r="I408" s="41">
        <v>1398.16</v>
      </c>
      <c r="J408" s="41">
        <v>1266.5200000000002</v>
      </c>
      <c r="K408" s="41">
        <v>1294.2900000000002</v>
      </c>
      <c r="L408" s="41">
        <v>1357.7300000000002</v>
      </c>
      <c r="M408" s="41">
        <v>1395.9</v>
      </c>
      <c r="N408" s="41">
        <v>1413.89</v>
      </c>
      <c r="O408" s="41">
        <v>1377.1200000000001</v>
      </c>
      <c r="P408" s="41">
        <v>1299.65</v>
      </c>
      <c r="Q408" s="41">
        <v>1306.64</v>
      </c>
      <c r="R408" s="41">
        <v>1292.6000000000001</v>
      </c>
      <c r="S408" s="41">
        <v>1360.4800000000002</v>
      </c>
      <c r="T408" s="41">
        <v>1265.2900000000002</v>
      </c>
      <c r="U408" s="41">
        <v>1265.2400000000002</v>
      </c>
      <c r="V408" s="41">
        <v>1265.1000000000001</v>
      </c>
      <c r="W408" s="41">
        <v>1265.0000000000002</v>
      </c>
      <c r="X408" s="41">
        <v>1465.3700000000001</v>
      </c>
      <c r="Y408" s="41">
        <v>1406.96</v>
      </c>
    </row>
    <row r="409" spans="1:25" ht="15.75">
      <c r="A409" s="40">
        <f t="shared" si="10"/>
        <v>44965</v>
      </c>
      <c r="B409" s="41">
        <v>1323.7800000000002</v>
      </c>
      <c r="C409" s="41">
        <v>1267.17</v>
      </c>
      <c r="D409" s="41">
        <v>1267.0600000000002</v>
      </c>
      <c r="E409" s="41">
        <v>1267.19</v>
      </c>
      <c r="F409" s="41">
        <v>1267.15</v>
      </c>
      <c r="G409" s="41">
        <v>1267.0800000000002</v>
      </c>
      <c r="H409" s="41">
        <v>1265.2400000000002</v>
      </c>
      <c r="I409" s="41">
        <v>1265.8000000000002</v>
      </c>
      <c r="J409" s="41">
        <v>1266.3600000000001</v>
      </c>
      <c r="K409" s="41">
        <v>1266.66</v>
      </c>
      <c r="L409" s="41">
        <v>1353.3500000000001</v>
      </c>
      <c r="M409" s="41">
        <v>1428.19</v>
      </c>
      <c r="N409" s="41">
        <v>1478.0300000000002</v>
      </c>
      <c r="O409" s="41">
        <v>1490.89</v>
      </c>
      <c r="P409" s="41">
        <v>1440.1000000000001</v>
      </c>
      <c r="Q409" s="41">
        <v>1444.2500000000002</v>
      </c>
      <c r="R409" s="41">
        <v>1431.4900000000002</v>
      </c>
      <c r="S409" s="41">
        <v>1431.67</v>
      </c>
      <c r="T409" s="41">
        <v>1367.2</v>
      </c>
      <c r="U409" s="41">
        <v>1327.2600000000002</v>
      </c>
      <c r="V409" s="41">
        <v>1289.8600000000001</v>
      </c>
      <c r="W409" s="41">
        <v>1265.2800000000002</v>
      </c>
      <c r="X409" s="41">
        <v>1540.2</v>
      </c>
      <c r="Y409" s="41">
        <v>1442.6000000000001</v>
      </c>
    </row>
    <row r="410" spans="1:25" ht="15.75">
      <c r="A410" s="40">
        <f t="shared" si="10"/>
        <v>44966</v>
      </c>
      <c r="B410" s="41">
        <v>1392.3700000000001</v>
      </c>
      <c r="C410" s="41">
        <v>1268.4</v>
      </c>
      <c r="D410" s="41">
        <v>1267.0200000000002</v>
      </c>
      <c r="E410" s="41">
        <v>1267.0300000000002</v>
      </c>
      <c r="F410" s="41">
        <v>1267.0200000000002</v>
      </c>
      <c r="G410" s="41">
        <v>1266.45</v>
      </c>
      <c r="H410" s="41">
        <v>1265.71</v>
      </c>
      <c r="I410" s="41">
        <v>1399.92</v>
      </c>
      <c r="J410" s="41">
        <v>1266.71</v>
      </c>
      <c r="K410" s="41">
        <v>1306.2300000000002</v>
      </c>
      <c r="L410" s="41">
        <v>1368.5900000000001</v>
      </c>
      <c r="M410" s="41">
        <v>1409.89</v>
      </c>
      <c r="N410" s="41">
        <v>1464.6000000000001</v>
      </c>
      <c r="O410" s="41">
        <v>1499.47</v>
      </c>
      <c r="P410" s="41">
        <v>1455.0800000000002</v>
      </c>
      <c r="Q410" s="41">
        <v>1464.45</v>
      </c>
      <c r="R410" s="41">
        <v>1448.18</v>
      </c>
      <c r="S410" s="41">
        <v>1441.21</v>
      </c>
      <c r="T410" s="41">
        <v>1357.8000000000002</v>
      </c>
      <c r="U410" s="41">
        <v>1316.0900000000001</v>
      </c>
      <c r="V410" s="41">
        <v>1265.17</v>
      </c>
      <c r="W410" s="41">
        <v>1264.7400000000002</v>
      </c>
      <c r="X410" s="41">
        <v>1534.2500000000002</v>
      </c>
      <c r="Y410" s="41">
        <v>1444.1200000000001</v>
      </c>
    </row>
    <row r="411" spans="1:25" ht="15.75">
      <c r="A411" s="40">
        <f t="shared" si="10"/>
        <v>44967</v>
      </c>
      <c r="B411" s="41">
        <v>1403.2700000000002</v>
      </c>
      <c r="C411" s="41">
        <v>1279.1100000000001</v>
      </c>
      <c r="D411" s="41">
        <v>1267.0000000000002</v>
      </c>
      <c r="E411" s="41">
        <v>1266.9800000000002</v>
      </c>
      <c r="F411" s="41">
        <v>1266.92</v>
      </c>
      <c r="G411" s="41">
        <v>1266.5900000000001</v>
      </c>
      <c r="H411" s="41">
        <v>1265.5700000000002</v>
      </c>
      <c r="I411" s="41">
        <v>1446.9</v>
      </c>
      <c r="J411" s="41">
        <v>1266.5000000000002</v>
      </c>
      <c r="K411" s="41">
        <v>1330.18</v>
      </c>
      <c r="L411" s="41">
        <v>1410.7600000000002</v>
      </c>
      <c r="M411" s="41">
        <v>1443.95</v>
      </c>
      <c r="N411" s="41">
        <v>1510.0700000000002</v>
      </c>
      <c r="O411" s="41">
        <v>1517.9900000000002</v>
      </c>
      <c r="P411" s="41">
        <v>1460.15</v>
      </c>
      <c r="Q411" s="41">
        <v>1478.17</v>
      </c>
      <c r="R411" s="41">
        <v>1455.0700000000002</v>
      </c>
      <c r="S411" s="41">
        <v>1472.7400000000002</v>
      </c>
      <c r="T411" s="41">
        <v>1428.7600000000002</v>
      </c>
      <c r="U411" s="41">
        <v>1388.64</v>
      </c>
      <c r="V411" s="41">
        <v>1333.7400000000002</v>
      </c>
      <c r="W411" s="41">
        <v>1265.14</v>
      </c>
      <c r="X411" s="41">
        <v>1556.89</v>
      </c>
      <c r="Y411" s="41">
        <v>1521.2900000000002</v>
      </c>
    </row>
    <row r="412" spans="1:25" ht="15.75">
      <c r="A412" s="40">
        <f t="shared" si="10"/>
        <v>44968</v>
      </c>
      <c r="B412" s="41">
        <v>1399.63</v>
      </c>
      <c r="C412" s="41">
        <v>1266.9900000000002</v>
      </c>
      <c r="D412" s="41">
        <v>1267.0100000000002</v>
      </c>
      <c r="E412" s="41">
        <v>1267.0100000000002</v>
      </c>
      <c r="F412" s="41">
        <v>1266.9800000000002</v>
      </c>
      <c r="G412" s="41">
        <v>1266.5100000000002</v>
      </c>
      <c r="H412" s="41">
        <v>1265.7700000000002</v>
      </c>
      <c r="I412" s="41">
        <v>1392.5300000000002</v>
      </c>
      <c r="J412" s="41">
        <v>1266.7300000000002</v>
      </c>
      <c r="K412" s="41">
        <v>1299.69</v>
      </c>
      <c r="L412" s="41">
        <v>1362.5500000000002</v>
      </c>
      <c r="M412" s="41">
        <v>1402.41</v>
      </c>
      <c r="N412" s="41">
        <v>1455.16</v>
      </c>
      <c r="O412" s="41">
        <v>1489.22</v>
      </c>
      <c r="P412" s="41">
        <v>1444.2700000000002</v>
      </c>
      <c r="Q412" s="41">
        <v>1454.0600000000002</v>
      </c>
      <c r="R412" s="41">
        <v>1440.2800000000002</v>
      </c>
      <c r="S412" s="41">
        <v>1439.5000000000002</v>
      </c>
      <c r="T412" s="41">
        <v>1354.71</v>
      </c>
      <c r="U412" s="41">
        <v>1313.2400000000002</v>
      </c>
      <c r="V412" s="41">
        <v>1265.3500000000001</v>
      </c>
      <c r="W412" s="41">
        <v>1265.22</v>
      </c>
      <c r="X412" s="41">
        <v>1522.3700000000001</v>
      </c>
      <c r="Y412" s="41">
        <v>1440.0200000000002</v>
      </c>
    </row>
    <row r="413" spans="1:25" ht="15.75">
      <c r="A413" s="40">
        <f t="shared" si="10"/>
        <v>44969</v>
      </c>
      <c r="B413" s="41">
        <v>1423.3300000000002</v>
      </c>
      <c r="C413" s="41">
        <v>1286.44</v>
      </c>
      <c r="D413" s="41">
        <v>1267.1200000000001</v>
      </c>
      <c r="E413" s="41">
        <v>1267.14</v>
      </c>
      <c r="F413" s="41">
        <v>1267.15</v>
      </c>
      <c r="G413" s="41">
        <v>1267.0900000000001</v>
      </c>
      <c r="H413" s="41">
        <v>1288.45</v>
      </c>
      <c r="I413" s="41">
        <v>1457.69</v>
      </c>
      <c r="J413" s="41">
        <v>1283.1000000000001</v>
      </c>
      <c r="K413" s="41">
        <v>1273.7900000000002</v>
      </c>
      <c r="L413" s="41">
        <v>1266.5900000000001</v>
      </c>
      <c r="M413" s="41">
        <v>1292.1100000000001</v>
      </c>
      <c r="N413" s="41">
        <v>1345.69</v>
      </c>
      <c r="O413" s="41">
        <v>1358.88</v>
      </c>
      <c r="P413" s="41">
        <v>1324.97</v>
      </c>
      <c r="Q413" s="41">
        <v>1376.0600000000002</v>
      </c>
      <c r="R413" s="41">
        <v>1403.3600000000001</v>
      </c>
      <c r="S413" s="41">
        <v>1411.0100000000002</v>
      </c>
      <c r="T413" s="41">
        <v>1422.8000000000002</v>
      </c>
      <c r="U413" s="41">
        <v>1372.91</v>
      </c>
      <c r="V413" s="41">
        <v>1330.0300000000002</v>
      </c>
      <c r="W413" s="41">
        <v>1265.9800000000002</v>
      </c>
      <c r="X413" s="41">
        <v>1534.5000000000002</v>
      </c>
      <c r="Y413" s="41">
        <v>1458.5800000000002</v>
      </c>
    </row>
    <row r="414" spans="1:25" ht="15.75">
      <c r="A414" s="40">
        <f t="shared" si="10"/>
        <v>44970</v>
      </c>
      <c r="B414" s="41">
        <v>1395.96</v>
      </c>
      <c r="C414" s="41">
        <v>1267.2900000000002</v>
      </c>
      <c r="D414" s="41">
        <v>1266.5900000000001</v>
      </c>
      <c r="E414" s="41">
        <v>1266.3000000000002</v>
      </c>
      <c r="F414" s="41">
        <v>1266.8300000000002</v>
      </c>
      <c r="G414" s="41">
        <v>1266.2800000000002</v>
      </c>
      <c r="H414" s="41">
        <v>1265.38</v>
      </c>
      <c r="I414" s="41">
        <v>1401.3100000000002</v>
      </c>
      <c r="J414" s="41">
        <v>1266.5800000000002</v>
      </c>
      <c r="K414" s="41">
        <v>1300.19</v>
      </c>
      <c r="L414" s="41">
        <v>1362.42</v>
      </c>
      <c r="M414" s="41">
        <v>1401.2500000000002</v>
      </c>
      <c r="N414" s="41">
        <v>1459.8700000000001</v>
      </c>
      <c r="O414" s="41">
        <v>1491.21</v>
      </c>
      <c r="P414" s="41">
        <v>1447.0500000000002</v>
      </c>
      <c r="Q414" s="41">
        <v>1458.5900000000001</v>
      </c>
      <c r="R414" s="41">
        <v>1447.18</v>
      </c>
      <c r="S414" s="41">
        <v>1432.5300000000002</v>
      </c>
      <c r="T414" s="41">
        <v>1359.13</v>
      </c>
      <c r="U414" s="41">
        <v>1308.41</v>
      </c>
      <c r="V414" s="41">
        <v>1264.7400000000002</v>
      </c>
      <c r="W414" s="41">
        <v>1264.5500000000002</v>
      </c>
      <c r="X414" s="41">
        <v>1541.7600000000002</v>
      </c>
      <c r="Y414" s="41">
        <v>1434.45</v>
      </c>
    </row>
    <row r="415" spans="1:25" ht="15.75">
      <c r="A415" s="40">
        <f t="shared" si="10"/>
        <v>44971</v>
      </c>
      <c r="B415" s="41">
        <v>1427.5800000000002</v>
      </c>
      <c r="C415" s="41">
        <v>1311.46</v>
      </c>
      <c r="D415" s="41">
        <v>1266.3600000000001</v>
      </c>
      <c r="E415" s="41">
        <v>1266.3600000000001</v>
      </c>
      <c r="F415" s="41">
        <v>1266.2700000000002</v>
      </c>
      <c r="G415" s="41">
        <v>1266.7800000000002</v>
      </c>
      <c r="H415" s="41">
        <v>1265.3700000000001</v>
      </c>
      <c r="I415" s="41">
        <v>1426.46</v>
      </c>
      <c r="J415" s="41">
        <v>1266.3700000000001</v>
      </c>
      <c r="K415" s="41">
        <v>1266.4900000000002</v>
      </c>
      <c r="L415" s="41">
        <v>1266.3600000000001</v>
      </c>
      <c r="M415" s="41">
        <v>1313.5900000000001</v>
      </c>
      <c r="N415" s="41">
        <v>1363.7900000000002</v>
      </c>
      <c r="O415" s="41">
        <v>1379.2600000000002</v>
      </c>
      <c r="P415" s="41">
        <v>1305.5900000000001</v>
      </c>
      <c r="Q415" s="41">
        <v>1325.7500000000002</v>
      </c>
      <c r="R415" s="41">
        <v>1357.8200000000002</v>
      </c>
      <c r="S415" s="41">
        <v>1443.5300000000002</v>
      </c>
      <c r="T415" s="41">
        <v>1450.97</v>
      </c>
      <c r="U415" s="41">
        <v>1392.95</v>
      </c>
      <c r="V415" s="41">
        <v>1310.7400000000002</v>
      </c>
      <c r="W415" s="41">
        <v>1264.5200000000002</v>
      </c>
      <c r="X415" s="41">
        <v>1552.14</v>
      </c>
      <c r="Y415" s="41">
        <v>1456.46</v>
      </c>
    </row>
    <row r="416" spans="1:25" ht="15.75">
      <c r="A416" s="40">
        <f t="shared" si="10"/>
        <v>44972</v>
      </c>
      <c r="B416" s="41">
        <v>1425.7900000000002</v>
      </c>
      <c r="C416" s="41">
        <v>1318.8200000000002</v>
      </c>
      <c r="D416" s="41">
        <v>1266.64</v>
      </c>
      <c r="E416" s="41">
        <v>1266.5500000000002</v>
      </c>
      <c r="F416" s="41">
        <v>1266.5800000000002</v>
      </c>
      <c r="G416" s="41">
        <v>1266.64</v>
      </c>
      <c r="H416" s="41">
        <v>1307.1200000000001</v>
      </c>
      <c r="I416" s="41">
        <v>1473.71</v>
      </c>
      <c r="J416" s="41">
        <v>1290.9900000000002</v>
      </c>
      <c r="K416" s="41">
        <v>1310.64</v>
      </c>
      <c r="L416" s="41">
        <v>1325.0700000000002</v>
      </c>
      <c r="M416" s="41">
        <v>1365.0500000000002</v>
      </c>
      <c r="N416" s="41">
        <v>1386.3700000000001</v>
      </c>
      <c r="O416" s="41">
        <v>1335.65</v>
      </c>
      <c r="P416" s="41">
        <v>1266.39</v>
      </c>
      <c r="Q416" s="41">
        <v>1335.6200000000001</v>
      </c>
      <c r="R416" s="41">
        <v>1344.4800000000002</v>
      </c>
      <c r="S416" s="41">
        <v>1395.5300000000002</v>
      </c>
      <c r="T416" s="41">
        <v>1433.5000000000002</v>
      </c>
      <c r="U416" s="41">
        <v>1386.16</v>
      </c>
      <c r="V416" s="41">
        <v>1288.1000000000001</v>
      </c>
      <c r="W416" s="41">
        <v>1265.0300000000002</v>
      </c>
      <c r="X416" s="41">
        <v>1538.14</v>
      </c>
      <c r="Y416" s="41">
        <v>1451.64</v>
      </c>
    </row>
    <row r="417" spans="1:25" ht="15.75">
      <c r="A417" s="40">
        <f t="shared" si="10"/>
        <v>44973</v>
      </c>
      <c r="B417" s="41">
        <v>1425.0400000000002</v>
      </c>
      <c r="C417" s="41">
        <v>1301.47</v>
      </c>
      <c r="D417" s="41">
        <v>1266.7</v>
      </c>
      <c r="E417" s="41">
        <v>1267.16</v>
      </c>
      <c r="F417" s="41">
        <v>1267.1100000000001</v>
      </c>
      <c r="G417" s="41">
        <v>1266.6100000000001</v>
      </c>
      <c r="H417" s="41">
        <v>1265.8400000000001</v>
      </c>
      <c r="I417" s="41">
        <v>1452.0100000000002</v>
      </c>
      <c r="J417" s="41">
        <v>1272.3000000000002</v>
      </c>
      <c r="K417" s="41">
        <v>1351.5800000000002</v>
      </c>
      <c r="L417" s="41">
        <v>1429.13</v>
      </c>
      <c r="M417" s="41">
        <v>1459.95</v>
      </c>
      <c r="N417" s="41">
        <v>1502.94</v>
      </c>
      <c r="O417" s="41">
        <v>1510.3300000000002</v>
      </c>
      <c r="P417" s="41">
        <v>1444.22</v>
      </c>
      <c r="Q417" s="41">
        <v>1449.3000000000002</v>
      </c>
      <c r="R417" s="41">
        <v>1413.3200000000002</v>
      </c>
      <c r="S417" s="41">
        <v>1383.6100000000001</v>
      </c>
      <c r="T417" s="41">
        <v>1403.89</v>
      </c>
      <c r="U417" s="41">
        <v>1344.7700000000002</v>
      </c>
      <c r="V417" s="41">
        <v>1288.2700000000002</v>
      </c>
      <c r="W417" s="41">
        <v>1264.8500000000001</v>
      </c>
      <c r="X417" s="41">
        <v>1535.2900000000002</v>
      </c>
      <c r="Y417" s="41">
        <v>1483.5500000000002</v>
      </c>
    </row>
    <row r="418" spans="1:25" ht="15.75">
      <c r="A418" s="40">
        <f t="shared" si="10"/>
        <v>44974</v>
      </c>
      <c r="B418" s="41">
        <v>1429.38</v>
      </c>
      <c r="C418" s="41">
        <v>1310.7600000000002</v>
      </c>
      <c r="D418" s="41">
        <v>1266.67</v>
      </c>
      <c r="E418" s="41">
        <v>1266.7</v>
      </c>
      <c r="F418" s="41">
        <v>1266.66</v>
      </c>
      <c r="G418" s="41">
        <v>1266.5400000000002</v>
      </c>
      <c r="H418" s="41">
        <v>1270.3200000000002</v>
      </c>
      <c r="I418" s="41">
        <v>1460.3200000000002</v>
      </c>
      <c r="J418" s="41">
        <v>1273.5500000000002</v>
      </c>
      <c r="K418" s="41">
        <v>1352.69</v>
      </c>
      <c r="L418" s="41">
        <v>1429.94</v>
      </c>
      <c r="M418" s="41">
        <v>1461.6200000000001</v>
      </c>
      <c r="N418" s="41">
        <v>1504.0400000000002</v>
      </c>
      <c r="O418" s="41">
        <v>1514.8400000000001</v>
      </c>
      <c r="P418" s="41">
        <v>1450.21</v>
      </c>
      <c r="Q418" s="41">
        <v>1458.7</v>
      </c>
      <c r="R418" s="41">
        <v>1420.0500000000002</v>
      </c>
      <c r="S418" s="41">
        <v>1384.9900000000002</v>
      </c>
      <c r="T418" s="41">
        <v>1415.17</v>
      </c>
      <c r="U418" s="41">
        <v>1353.2400000000002</v>
      </c>
      <c r="V418" s="41">
        <v>1296.42</v>
      </c>
      <c r="W418" s="41">
        <v>1264.39</v>
      </c>
      <c r="X418" s="41">
        <v>1544.39</v>
      </c>
      <c r="Y418" s="41">
        <v>1489.9</v>
      </c>
    </row>
    <row r="419" spans="1:25" ht="15.75">
      <c r="A419" s="40">
        <f t="shared" si="10"/>
        <v>44975</v>
      </c>
      <c r="B419" s="41">
        <v>1430.0400000000002</v>
      </c>
      <c r="C419" s="41">
        <v>1314.42</v>
      </c>
      <c r="D419" s="41">
        <v>1266.67</v>
      </c>
      <c r="E419" s="41">
        <v>1266.5700000000002</v>
      </c>
      <c r="F419" s="41">
        <v>1266.5400000000002</v>
      </c>
      <c r="G419" s="41">
        <v>1266.8500000000001</v>
      </c>
      <c r="H419" s="41">
        <v>1298.7800000000002</v>
      </c>
      <c r="I419" s="41">
        <v>1462.9</v>
      </c>
      <c r="J419" s="41">
        <v>1280.3700000000001</v>
      </c>
      <c r="K419" s="41">
        <v>1318.0400000000002</v>
      </c>
      <c r="L419" s="41">
        <v>1349.4800000000002</v>
      </c>
      <c r="M419" s="41">
        <v>1303.21</v>
      </c>
      <c r="N419" s="41">
        <v>1337.2400000000002</v>
      </c>
      <c r="O419" s="41">
        <v>1270.19</v>
      </c>
      <c r="P419" s="41">
        <v>1265.8700000000001</v>
      </c>
      <c r="Q419" s="41">
        <v>1265.96</v>
      </c>
      <c r="R419" s="41">
        <v>1266.13</v>
      </c>
      <c r="S419" s="41">
        <v>1325.14</v>
      </c>
      <c r="T419" s="41">
        <v>1366.69</v>
      </c>
      <c r="U419" s="41">
        <v>1314.3300000000002</v>
      </c>
      <c r="V419" s="41">
        <v>1264.65</v>
      </c>
      <c r="W419" s="41">
        <v>1264.3000000000002</v>
      </c>
      <c r="X419" s="41">
        <v>1486.64</v>
      </c>
      <c r="Y419" s="41">
        <v>1421.43</v>
      </c>
    </row>
    <row r="420" spans="1:25" ht="15.75">
      <c r="A420" s="40">
        <f t="shared" si="10"/>
        <v>44976</v>
      </c>
      <c r="B420" s="41">
        <v>1373.2700000000002</v>
      </c>
      <c r="C420" s="41">
        <v>1266.5900000000001</v>
      </c>
      <c r="D420" s="41">
        <v>1266.3300000000002</v>
      </c>
      <c r="E420" s="41">
        <v>1267.0700000000002</v>
      </c>
      <c r="F420" s="41">
        <v>1267.0500000000002</v>
      </c>
      <c r="G420" s="41">
        <v>1267.0500000000002</v>
      </c>
      <c r="H420" s="41">
        <v>1266.2600000000002</v>
      </c>
      <c r="I420" s="41">
        <v>1333.63</v>
      </c>
      <c r="J420" s="41">
        <v>1265.5400000000002</v>
      </c>
      <c r="K420" s="41">
        <v>1306.8300000000002</v>
      </c>
      <c r="L420" s="41">
        <v>1281.38</v>
      </c>
      <c r="M420" s="41">
        <v>1265.9</v>
      </c>
      <c r="N420" s="41">
        <v>1302.13</v>
      </c>
      <c r="O420" s="41">
        <v>1278.69</v>
      </c>
      <c r="P420" s="41">
        <v>1266.0900000000001</v>
      </c>
      <c r="Q420" s="41">
        <v>1338.22</v>
      </c>
      <c r="R420" s="41">
        <v>1293.3300000000002</v>
      </c>
      <c r="S420" s="41">
        <v>1285.21</v>
      </c>
      <c r="T420" s="41">
        <v>1311.8600000000001</v>
      </c>
      <c r="U420" s="41">
        <v>1288.95</v>
      </c>
      <c r="V420" s="41">
        <v>1264.6200000000001</v>
      </c>
      <c r="W420" s="41">
        <v>1264.5800000000002</v>
      </c>
      <c r="X420" s="41">
        <v>1502.0500000000002</v>
      </c>
      <c r="Y420" s="41">
        <v>1384.8400000000001</v>
      </c>
    </row>
    <row r="421" spans="1:25" ht="15.75">
      <c r="A421" s="40">
        <f t="shared" si="10"/>
        <v>44977</v>
      </c>
      <c r="B421" s="41">
        <v>1325.66</v>
      </c>
      <c r="C421" s="41">
        <v>1266.3300000000002</v>
      </c>
      <c r="D421" s="41">
        <v>1266.3400000000001</v>
      </c>
      <c r="E421" s="41">
        <v>1266.2900000000002</v>
      </c>
      <c r="F421" s="41">
        <v>1266.3100000000002</v>
      </c>
      <c r="G421" s="41">
        <v>1266.42</v>
      </c>
      <c r="H421" s="41">
        <v>1263.6100000000001</v>
      </c>
      <c r="I421" s="41">
        <v>1306.21</v>
      </c>
      <c r="J421" s="41">
        <v>1264.0300000000002</v>
      </c>
      <c r="K421" s="41">
        <v>1263.8200000000002</v>
      </c>
      <c r="L421" s="41">
        <v>1263.7</v>
      </c>
      <c r="M421" s="41">
        <v>1263.2900000000002</v>
      </c>
      <c r="N421" s="41">
        <v>1263.7500000000002</v>
      </c>
      <c r="O421" s="41">
        <v>1263.72</v>
      </c>
      <c r="P421" s="41">
        <v>1263.7</v>
      </c>
      <c r="Q421" s="41">
        <v>1263.89</v>
      </c>
      <c r="R421" s="41">
        <v>1265.14</v>
      </c>
      <c r="S421" s="41">
        <v>1265.6200000000001</v>
      </c>
      <c r="T421" s="41">
        <v>1263.0300000000002</v>
      </c>
      <c r="U421" s="41">
        <v>1262.2500000000002</v>
      </c>
      <c r="V421" s="41">
        <v>1261.96</v>
      </c>
      <c r="W421" s="41">
        <v>1261.8600000000001</v>
      </c>
      <c r="X421" s="41">
        <v>1457.3200000000002</v>
      </c>
      <c r="Y421" s="41">
        <v>1358.3600000000001</v>
      </c>
    </row>
    <row r="422" spans="1:25" ht="15.75">
      <c r="A422" s="40">
        <f t="shared" si="10"/>
        <v>44978</v>
      </c>
      <c r="B422" s="41">
        <v>1340.14</v>
      </c>
      <c r="C422" s="41">
        <v>1266.3500000000001</v>
      </c>
      <c r="D422" s="41">
        <v>1266.3500000000001</v>
      </c>
      <c r="E422" s="41">
        <v>1266.2900000000002</v>
      </c>
      <c r="F422" s="41">
        <v>1266.2900000000002</v>
      </c>
      <c r="G422" s="41">
        <v>1266.2500000000002</v>
      </c>
      <c r="H422" s="41">
        <v>1263.3700000000001</v>
      </c>
      <c r="I422" s="41">
        <v>1326.3200000000002</v>
      </c>
      <c r="J422" s="41">
        <v>1263.7700000000002</v>
      </c>
      <c r="K422" s="41">
        <v>1263.4</v>
      </c>
      <c r="L422" s="41">
        <v>1263.2</v>
      </c>
      <c r="M422" s="41">
        <v>1262.9</v>
      </c>
      <c r="N422" s="41">
        <v>1263.43</v>
      </c>
      <c r="O422" s="41">
        <v>1263.42</v>
      </c>
      <c r="P422" s="41">
        <v>1263.0500000000002</v>
      </c>
      <c r="Q422" s="41">
        <v>1285.0400000000002</v>
      </c>
      <c r="R422" s="41">
        <v>1265.0300000000002</v>
      </c>
      <c r="S422" s="41">
        <v>1265.4</v>
      </c>
      <c r="T422" s="41">
        <v>1262.93</v>
      </c>
      <c r="U422" s="41">
        <v>1262.1200000000001</v>
      </c>
      <c r="V422" s="41">
        <v>1261.9900000000002</v>
      </c>
      <c r="W422" s="41">
        <v>1261.97</v>
      </c>
      <c r="X422" s="41">
        <v>1467.7700000000002</v>
      </c>
      <c r="Y422" s="41">
        <v>1376.2900000000002</v>
      </c>
    </row>
    <row r="423" spans="1:25" ht="15.75">
      <c r="A423" s="40">
        <f t="shared" si="10"/>
        <v>44979</v>
      </c>
      <c r="B423" s="41">
        <v>1340.2800000000002</v>
      </c>
      <c r="C423" s="41">
        <v>1266.3400000000001</v>
      </c>
      <c r="D423" s="41">
        <v>1266.3000000000002</v>
      </c>
      <c r="E423" s="41">
        <v>1266.2500000000002</v>
      </c>
      <c r="F423" s="41">
        <v>1266.2900000000002</v>
      </c>
      <c r="G423" s="41">
        <v>1266.3100000000002</v>
      </c>
      <c r="H423" s="41">
        <v>1263.65</v>
      </c>
      <c r="I423" s="41">
        <v>1326.4800000000002</v>
      </c>
      <c r="J423" s="41">
        <v>1263.96</v>
      </c>
      <c r="K423" s="41">
        <v>1263.8200000000002</v>
      </c>
      <c r="L423" s="41">
        <v>1263.2900000000002</v>
      </c>
      <c r="M423" s="41">
        <v>1263.5200000000002</v>
      </c>
      <c r="N423" s="41">
        <v>1263.44</v>
      </c>
      <c r="O423" s="41">
        <v>1263.4</v>
      </c>
      <c r="P423" s="41">
        <v>1263.68</v>
      </c>
      <c r="Q423" s="41">
        <v>1289.6000000000001</v>
      </c>
      <c r="R423" s="41">
        <v>1264.47</v>
      </c>
      <c r="S423" s="41">
        <v>1265.3000000000002</v>
      </c>
      <c r="T423" s="41">
        <v>1262.5800000000002</v>
      </c>
      <c r="U423" s="41">
        <v>1262.0600000000002</v>
      </c>
      <c r="V423" s="41">
        <v>1261.9</v>
      </c>
      <c r="W423" s="41">
        <v>1260.96</v>
      </c>
      <c r="X423" s="41">
        <v>1471.3100000000002</v>
      </c>
      <c r="Y423" s="41">
        <v>1378.2400000000002</v>
      </c>
    </row>
    <row r="424" spans="1:25" ht="15.75">
      <c r="A424" s="40">
        <f t="shared" si="10"/>
        <v>44980</v>
      </c>
      <c r="B424" s="41">
        <v>1393.8200000000002</v>
      </c>
      <c r="C424" s="41">
        <v>1276.1100000000001</v>
      </c>
      <c r="D424" s="41">
        <v>1266.5900000000001</v>
      </c>
      <c r="E424" s="41">
        <v>1267.0500000000002</v>
      </c>
      <c r="F424" s="41">
        <v>1267.0100000000002</v>
      </c>
      <c r="G424" s="41">
        <v>1266.9</v>
      </c>
      <c r="H424" s="41">
        <v>1265.3400000000001</v>
      </c>
      <c r="I424" s="41">
        <v>1405.7700000000002</v>
      </c>
      <c r="J424" s="41">
        <v>1266.0300000000002</v>
      </c>
      <c r="K424" s="41">
        <v>1325.4800000000002</v>
      </c>
      <c r="L424" s="41">
        <v>1306.0400000000002</v>
      </c>
      <c r="M424" s="41">
        <v>1276.3700000000001</v>
      </c>
      <c r="N424" s="41">
        <v>1329.2600000000002</v>
      </c>
      <c r="O424" s="41">
        <v>1305.68</v>
      </c>
      <c r="P424" s="41">
        <v>1265.89</v>
      </c>
      <c r="Q424" s="41">
        <v>1361.8300000000002</v>
      </c>
      <c r="R424" s="41">
        <v>1318.8400000000001</v>
      </c>
      <c r="S424" s="41">
        <v>1311.91</v>
      </c>
      <c r="T424" s="41">
        <v>1355.0700000000002</v>
      </c>
      <c r="U424" s="41">
        <v>1327.38</v>
      </c>
      <c r="V424" s="41">
        <v>1264.7900000000002</v>
      </c>
      <c r="W424" s="41">
        <v>1264.5900000000001</v>
      </c>
      <c r="X424" s="41">
        <v>1533.0500000000002</v>
      </c>
      <c r="Y424" s="41">
        <v>1430.7700000000002</v>
      </c>
    </row>
    <row r="425" spans="1:25" ht="15.75">
      <c r="A425" s="40">
        <f t="shared" si="10"/>
        <v>44981</v>
      </c>
      <c r="B425" s="41">
        <v>1375.14</v>
      </c>
      <c r="C425" s="41">
        <v>1266.91</v>
      </c>
      <c r="D425" s="41">
        <v>1267.0400000000002</v>
      </c>
      <c r="E425" s="41">
        <v>1267.0800000000002</v>
      </c>
      <c r="F425" s="41">
        <v>1267.0400000000002</v>
      </c>
      <c r="G425" s="41">
        <v>1266.88</v>
      </c>
      <c r="H425" s="41">
        <v>1265.66</v>
      </c>
      <c r="I425" s="41">
        <v>1265.68</v>
      </c>
      <c r="J425" s="41">
        <v>1265.9900000000002</v>
      </c>
      <c r="K425" s="41">
        <v>1266.2900000000002</v>
      </c>
      <c r="L425" s="41">
        <v>1266.2600000000002</v>
      </c>
      <c r="M425" s="41">
        <v>1266.2400000000002</v>
      </c>
      <c r="N425" s="41">
        <v>1266.17</v>
      </c>
      <c r="O425" s="41">
        <v>1266.19</v>
      </c>
      <c r="P425" s="41">
        <v>1266.0900000000001</v>
      </c>
      <c r="Q425" s="41">
        <v>1266.0800000000002</v>
      </c>
      <c r="R425" s="41">
        <v>1266.3000000000002</v>
      </c>
      <c r="S425" s="41">
        <v>1266.2400000000002</v>
      </c>
      <c r="T425" s="41">
        <v>1264.3600000000001</v>
      </c>
      <c r="U425" s="41">
        <v>1264.2900000000002</v>
      </c>
      <c r="V425" s="41">
        <v>1264.3000000000002</v>
      </c>
      <c r="W425" s="41">
        <v>1263.95</v>
      </c>
      <c r="X425" s="41">
        <v>1429.3700000000001</v>
      </c>
      <c r="Y425" s="41">
        <v>1345.44</v>
      </c>
    </row>
    <row r="426" spans="1:25" ht="15.75">
      <c r="A426" s="40">
        <f t="shared" si="10"/>
        <v>44982</v>
      </c>
      <c r="B426" s="41">
        <v>1271.93</v>
      </c>
      <c r="C426" s="41">
        <v>1267.0100000000002</v>
      </c>
      <c r="D426" s="41">
        <v>1267.0700000000002</v>
      </c>
      <c r="E426" s="41">
        <v>1267.0800000000002</v>
      </c>
      <c r="F426" s="41">
        <v>1267.0600000000002</v>
      </c>
      <c r="G426" s="41">
        <v>1266.96</v>
      </c>
      <c r="H426" s="41">
        <v>1265.92</v>
      </c>
      <c r="I426" s="41">
        <v>1265.7400000000002</v>
      </c>
      <c r="J426" s="41">
        <v>1265.9800000000002</v>
      </c>
      <c r="K426" s="41">
        <v>1266.2800000000002</v>
      </c>
      <c r="L426" s="41">
        <v>1266.0700000000002</v>
      </c>
      <c r="M426" s="41">
        <v>1265.9900000000002</v>
      </c>
      <c r="N426" s="41">
        <v>1265.94</v>
      </c>
      <c r="O426" s="41">
        <v>1266.0200000000002</v>
      </c>
      <c r="P426" s="41">
        <v>1266.14</v>
      </c>
      <c r="Q426" s="41">
        <v>1266.2700000000002</v>
      </c>
      <c r="R426" s="41">
        <v>1266.3300000000002</v>
      </c>
      <c r="S426" s="41">
        <v>1266.3100000000002</v>
      </c>
      <c r="T426" s="41">
        <v>1264.5200000000002</v>
      </c>
      <c r="U426" s="41">
        <v>1264.5100000000002</v>
      </c>
      <c r="V426" s="41">
        <v>1264.5900000000001</v>
      </c>
      <c r="W426" s="41">
        <v>1264.2400000000002</v>
      </c>
      <c r="X426" s="41">
        <v>1430.5800000000002</v>
      </c>
      <c r="Y426" s="41">
        <v>1366.5000000000002</v>
      </c>
    </row>
    <row r="427" spans="1:25" ht="15.75">
      <c r="A427" s="40">
        <f t="shared" si="10"/>
        <v>44983</v>
      </c>
      <c r="B427" s="41">
        <v>1282.7300000000002</v>
      </c>
      <c r="C427" s="41">
        <v>1266.63</v>
      </c>
      <c r="D427" s="41">
        <v>1267.16</v>
      </c>
      <c r="E427" s="41">
        <v>1267.15</v>
      </c>
      <c r="F427" s="41">
        <v>1267.1100000000001</v>
      </c>
      <c r="G427" s="41">
        <v>1267.1000000000001</v>
      </c>
      <c r="H427" s="41">
        <v>1266.15</v>
      </c>
      <c r="I427" s="41">
        <v>1266.3300000000002</v>
      </c>
      <c r="J427" s="41">
        <v>1266.0500000000002</v>
      </c>
      <c r="K427" s="41">
        <v>1266.0700000000002</v>
      </c>
      <c r="L427" s="41">
        <v>1265.94</v>
      </c>
      <c r="M427" s="41">
        <v>1265.64</v>
      </c>
      <c r="N427" s="41">
        <v>1265.69</v>
      </c>
      <c r="O427" s="41">
        <v>1265.67</v>
      </c>
      <c r="P427" s="41">
        <v>1265.71</v>
      </c>
      <c r="Q427" s="41">
        <v>1266.0900000000001</v>
      </c>
      <c r="R427" s="41">
        <v>1266.2700000000002</v>
      </c>
      <c r="S427" s="41">
        <v>1266.21</v>
      </c>
      <c r="T427" s="41">
        <v>1264.46</v>
      </c>
      <c r="U427" s="41">
        <v>1264.7</v>
      </c>
      <c r="V427" s="41">
        <v>1264.6100000000001</v>
      </c>
      <c r="W427" s="41">
        <v>1264.2</v>
      </c>
      <c r="X427" s="41">
        <v>1387.5900000000001</v>
      </c>
      <c r="Y427" s="41">
        <v>1310.6200000000001</v>
      </c>
    </row>
    <row r="428" spans="1:25" ht="15.75">
      <c r="A428" s="40">
        <f t="shared" si="10"/>
        <v>44984</v>
      </c>
      <c r="B428" s="41">
        <v>1279.39</v>
      </c>
      <c r="C428" s="41">
        <v>1267.1000000000001</v>
      </c>
      <c r="D428" s="41">
        <v>1267.13</v>
      </c>
      <c r="E428" s="41">
        <v>1267.0500000000002</v>
      </c>
      <c r="F428" s="41">
        <v>1266.94</v>
      </c>
      <c r="G428" s="41">
        <v>1266.7400000000002</v>
      </c>
      <c r="H428" s="41">
        <v>1265.9900000000002</v>
      </c>
      <c r="I428" s="41">
        <v>1266.5000000000002</v>
      </c>
      <c r="J428" s="41">
        <v>1266.14</v>
      </c>
      <c r="K428" s="41">
        <v>1266.18</v>
      </c>
      <c r="L428" s="41">
        <v>1266.2</v>
      </c>
      <c r="M428" s="41">
        <v>1266.16</v>
      </c>
      <c r="N428" s="41">
        <v>1266.14</v>
      </c>
      <c r="O428" s="41">
        <v>1266.17</v>
      </c>
      <c r="P428" s="41">
        <v>1266.1200000000001</v>
      </c>
      <c r="Q428" s="41">
        <v>1266.2500000000002</v>
      </c>
      <c r="R428" s="41">
        <v>1266.22</v>
      </c>
      <c r="S428" s="41">
        <v>1266.7500000000002</v>
      </c>
      <c r="T428" s="41">
        <v>1265.14</v>
      </c>
      <c r="U428" s="41">
        <v>1265.0800000000002</v>
      </c>
      <c r="V428" s="41">
        <v>1265.1200000000001</v>
      </c>
      <c r="W428" s="41">
        <v>1264.9800000000002</v>
      </c>
      <c r="X428" s="41">
        <v>1387.2400000000002</v>
      </c>
      <c r="Y428" s="41">
        <v>1321.4800000000002</v>
      </c>
    </row>
    <row r="429" spans="1:25" ht="15.75">
      <c r="A429" s="40">
        <f t="shared" si="10"/>
        <v>44985</v>
      </c>
      <c r="B429" s="41">
        <v>1279.8700000000001</v>
      </c>
      <c r="C429" s="41">
        <v>1267.42</v>
      </c>
      <c r="D429" s="41">
        <v>1267.44</v>
      </c>
      <c r="E429" s="41">
        <v>1267.42</v>
      </c>
      <c r="F429" s="41">
        <v>1267.3500000000001</v>
      </c>
      <c r="G429" s="41">
        <v>1267.17</v>
      </c>
      <c r="H429" s="41">
        <v>1265.8700000000001</v>
      </c>
      <c r="I429" s="41">
        <v>1266.22</v>
      </c>
      <c r="J429" s="41">
        <v>1266.7400000000002</v>
      </c>
      <c r="K429" s="41">
        <v>1266.69</v>
      </c>
      <c r="L429" s="41">
        <v>1266.66</v>
      </c>
      <c r="M429" s="41">
        <v>1266.65</v>
      </c>
      <c r="N429" s="41">
        <v>1266.68</v>
      </c>
      <c r="O429" s="41">
        <v>1266.69</v>
      </c>
      <c r="P429" s="41">
        <v>1266.64</v>
      </c>
      <c r="Q429" s="41">
        <v>1266.7300000000002</v>
      </c>
      <c r="R429" s="41">
        <v>1266.7800000000002</v>
      </c>
      <c r="S429" s="41">
        <v>1266.4900000000002</v>
      </c>
      <c r="T429" s="41">
        <v>1264.67</v>
      </c>
      <c r="U429" s="41">
        <v>1264.7400000000002</v>
      </c>
      <c r="V429" s="41">
        <v>1264.71</v>
      </c>
      <c r="W429" s="41">
        <v>1264.5700000000002</v>
      </c>
      <c r="X429" s="41">
        <v>1390.8100000000002</v>
      </c>
      <c r="Y429" s="41">
        <v>1321.5700000000002</v>
      </c>
    </row>
    <row r="430" spans="1:25" ht="15.75" customHeight="1">
      <c r="A430" s="40"/>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row>
    <row r="431" spans="1:25" ht="15.75">
      <c r="A431" s="40"/>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9" t="s">
        <v>77</v>
      </c>
      <c r="B435" s="92" t="s">
        <v>78</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ustomHeight="1">
      <c r="A437" s="90"/>
      <c r="B437" s="87" t="s">
        <v>79</v>
      </c>
      <c r="C437" s="87" t="s">
        <v>80</v>
      </c>
      <c r="D437" s="87" t="s">
        <v>81</v>
      </c>
      <c r="E437" s="87" t="s">
        <v>82</v>
      </c>
      <c r="F437" s="87" t="s">
        <v>83</v>
      </c>
      <c r="G437" s="87" t="s">
        <v>84</v>
      </c>
      <c r="H437" s="87" t="s">
        <v>85</v>
      </c>
      <c r="I437" s="87" t="s">
        <v>86</v>
      </c>
      <c r="J437" s="87" t="s">
        <v>87</v>
      </c>
      <c r="K437" s="87" t="s">
        <v>88</v>
      </c>
      <c r="L437" s="87" t="s">
        <v>89</v>
      </c>
      <c r="M437" s="87" t="s">
        <v>90</v>
      </c>
      <c r="N437" s="87" t="s">
        <v>91</v>
      </c>
      <c r="O437" s="87" t="s">
        <v>92</v>
      </c>
      <c r="P437" s="87" t="s">
        <v>93</v>
      </c>
      <c r="Q437" s="87" t="s">
        <v>94</v>
      </c>
      <c r="R437" s="87" t="s">
        <v>95</v>
      </c>
      <c r="S437" s="87" t="s">
        <v>96</v>
      </c>
      <c r="T437" s="87" t="s">
        <v>97</v>
      </c>
      <c r="U437" s="87" t="s">
        <v>98</v>
      </c>
      <c r="V437" s="87" t="s">
        <v>99</v>
      </c>
      <c r="W437" s="87" t="s">
        <v>100</v>
      </c>
      <c r="X437" s="87" t="s">
        <v>101</v>
      </c>
      <c r="Y437" s="87" t="s">
        <v>102</v>
      </c>
    </row>
    <row r="438" spans="1:25" ht="15.75">
      <c r="A438" s="91"/>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row>
    <row r="439" spans="1:25" ht="15.75">
      <c r="A439" s="40">
        <f>A402</f>
        <v>44958</v>
      </c>
      <c r="B439" s="41">
        <v>1726.13</v>
      </c>
      <c r="C439" s="41">
        <v>1660.63</v>
      </c>
      <c r="D439" s="41">
        <v>1661.02</v>
      </c>
      <c r="E439" s="41">
        <v>1661.06</v>
      </c>
      <c r="F439" s="41">
        <v>1661.06</v>
      </c>
      <c r="G439" s="41">
        <v>1660.6400000000003</v>
      </c>
      <c r="H439" s="41">
        <v>1659.25</v>
      </c>
      <c r="I439" s="41">
        <v>1659.46</v>
      </c>
      <c r="J439" s="41">
        <v>1660.13</v>
      </c>
      <c r="K439" s="41">
        <v>1660.5100000000002</v>
      </c>
      <c r="L439" s="41">
        <v>1675.37</v>
      </c>
      <c r="M439" s="41">
        <v>1757.7200000000003</v>
      </c>
      <c r="N439" s="41">
        <v>1792.96</v>
      </c>
      <c r="O439" s="41">
        <v>1803.1800000000003</v>
      </c>
      <c r="P439" s="41">
        <v>1755.81</v>
      </c>
      <c r="Q439" s="41">
        <v>1758.5</v>
      </c>
      <c r="R439" s="41">
        <v>1737.37</v>
      </c>
      <c r="S439" s="41">
        <v>1772.31</v>
      </c>
      <c r="T439" s="41">
        <v>1659.4300000000003</v>
      </c>
      <c r="U439" s="41">
        <v>1659.3900000000003</v>
      </c>
      <c r="V439" s="41">
        <v>1659.38</v>
      </c>
      <c r="W439" s="41">
        <v>1659.06</v>
      </c>
      <c r="X439" s="41">
        <v>1884.27</v>
      </c>
      <c r="Y439" s="41">
        <v>1770.6</v>
      </c>
    </row>
    <row r="440" spans="1:25" ht="15.75">
      <c r="A440" s="40">
        <f>A439+1</f>
        <v>44959</v>
      </c>
      <c r="B440" s="41">
        <v>1774.7200000000003</v>
      </c>
      <c r="C440" s="41">
        <v>1660.29</v>
      </c>
      <c r="D440" s="41">
        <v>1660.21</v>
      </c>
      <c r="E440" s="41">
        <v>1660.15</v>
      </c>
      <c r="F440" s="41">
        <v>1660.4300000000003</v>
      </c>
      <c r="G440" s="41">
        <v>1660.3400000000001</v>
      </c>
      <c r="H440" s="41">
        <v>1659.2200000000003</v>
      </c>
      <c r="I440" s="41">
        <v>1811.7400000000002</v>
      </c>
      <c r="J440" s="41">
        <v>1660.65</v>
      </c>
      <c r="K440" s="41">
        <v>1703.25</v>
      </c>
      <c r="L440" s="41">
        <v>1779</v>
      </c>
      <c r="M440" s="41">
        <v>1822.9900000000002</v>
      </c>
      <c r="N440" s="41">
        <v>1842.1600000000003</v>
      </c>
      <c r="O440" s="41">
        <v>1797.02</v>
      </c>
      <c r="P440" s="41">
        <v>1710.3000000000002</v>
      </c>
      <c r="Q440" s="41">
        <v>1717.9100000000003</v>
      </c>
      <c r="R440" s="41">
        <v>1700</v>
      </c>
      <c r="S440" s="41">
        <v>1765.2400000000002</v>
      </c>
      <c r="T440" s="41">
        <v>1659</v>
      </c>
      <c r="U440" s="41">
        <v>1658.9900000000002</v>
      </c>
      <c r="V440" s="41">
        <v>1658.94</v>
      </c>
      <c r="W440" s="41">
        <v>1659</v>
      </c>
      <c r="X440" s="41">
        <v>1878.5300000000002</v>
      </c>
      <c r="Y440" s="41">
        <v>1806.38</v>
      </c>
    </row>
    <row r="441" spans="1:25" ht="15.75">
      <c r="A441" s="40">
        <f aca="true" t="shared" si="11" ref="A441:A469">A440+1</f>
        <v>44960</v>
      </c>
      <c r="B441" s="41">
        <v>1725.96</v>
      </c>
      <c r="C441" s="41">
        <v>1661.1800000000003</v>
      </c>
      <c r="D441" s="41">
        <v>1661.2000000000003</v>
      </c>
      <c r="E441" s="41">
        <v>1661.19</v>
      </c>
      <c r="F441" s="41">
        <v>1661.38</v>
      </c>
      <c r="G441" s="41">
        <v>1661.23</v>
      </c>
      <c r="H441" s="41">
        <v>1660.17</v>
      </c>
      <c r="I441" s="41">
        <v>1816.0500000000002</v>
      </c>
      <c r="J441" s="41">
        <v>1660.6400000000003</v>
      </c>
      <c r="K441" s="41">
        <v>1698.2200000000003</v>
      </c>
      <c r="L441" s="41">
        <v>1771.73</v>
      </c>
      <c r="M441" s="41">
        <v>1811.42</v>
      </c>
      <c r="N441" s="41">
        <v>1830.7400000000002</v>
      </c>
      <c r="O441" s="41">
        <v>1789.4300000000003</v>
      </c>
      <c r="P441" s="41">
        <v>1697.17</v>
      </c>
      <c r="Q441" s="41">
        <v>1708.9100000000003</v>
      </c>
      <c r="R441" s="41">
        <v>1693.6800000000003</v>
      </c>
      <c r="S441" s="41">
        <v>1762.0500000000002</v>
      </c>
      <c r="T441" s="41">
        <v>1658.96</v>
      </c>
      <c r="U441" s="41">
        <v>1658.8900000000003</v>
      </c>
      <c r="V441" s="41">
        <v>1658.8200000000002</v>
      </c>
      <c r="W441" s="41">
        <v>1658.5700000000002</v>
      </c>
      <c r="X441" s="41">
        <v>1882.33</v>
      </c>
      <c r="Y441" s="41">
        <v>1804.8900000000003</v>
      </c>
    </row>
    <row r="442" spans="1:25" ht="15.75">
      <c r="A442" s="40">
        <f t="shared" si="11"/>
        <v>44961</v>
      </c>
      <c r="B442" s="41">
        <v>1721.19</v>
      </c>
      <c r="C442" s="41">
        <v>1660.92</v>
      </c>
      <c r="D442" s="41">
        <v>1661.0300000000002</v>
      </c>
      <c r="E442" s="41">
        <v>1661.04</v>
      </c>
      <c r="F442" s="41">
        <v>1660.96</v>
      </c>
      <c r="G442" s="41">
        <v>1660.9300000000003</v>
      </c>
      <c r="H442" s="41">
        <v>1659.4</v>
      </c>
      <c r="I442" s="41">
        <v>1736.2000000000003</v>
      </c>
      <c r="J442" s="41">
        <v>1660.2800000000002</v>
      </c>
      <c r="K442" s="41">
        <v>1660.4700000000003</v>
      </c>
      <c r="L442" s="41">
        <v>1660.5100000000002</v>
      </c>
      <c r="M442" s="41">
        <v>1679.87</v>
      </c>
      <c r="N442" s="41">
        <v>1660.42</v>
      </c>
      <c r="O442" s="41">
        <v>1660.46</v>
      </c>
      <c r="P442" s="41">
        <v>1660.46</v>
      </c>
      <c r="Q442" s="41">
        <v>1713.44</v>
      </c>
      <c r="R442" s="41">
        <v>1687.9100000000003</v>
      </c>
      <c r="S442" s="41">
        <v>1744.3600000000001</v>
      </c>
      <c r="T442" s="41">
        <v>1658.88</v>
      </c>
      <c r="U442" s="41">
        <v>1659.02</v>
      </c>
      <c r="V442" s="41">
        <v>1658.92</v>
      </c>
      <c r="W442" s="41">
        <v>1658.6400000000003</v>
      </c>
      <c r="X442" s="41">
        <v>1856.17</v>
      </c>
      <c r="Y442" s="41">
        <v>1727.8400000000001</v>
      </c>
    </row>
    <row r="443" spans="1:25" ht="15.75">
      <c r="A443" s="40">
        <f t="shared" si="11"/>
        <v>44962</v>
      </c>
      <c r="B443" s="41">
        <v>1686.2400000000002</v>
      </c>
      <c r="C443" s="41">
        <v>1661.08</v>
      </c>
      <c r="D443" s="41">
        <v>1661.08</v>
      </c>
      <c r="E443" s="41">
        <v>1661.08</v>
      </c>
      <c r="F443" s="41">
        <v>1661.0500000000002</v>
      </c>
      <c r="G443" s="41">
        <v>1661.04</v>
      </c>
      <c r="H443" s="41">
        <v>1660.19</v>
      </c>
      <c r="I443" s="41">
        <v>1714.4300000000003</v>
      </c>
      <c r="J443" s="41">
        <v>1660.0100000000002</v>
      </c>
      <c r="K443" s="41">
        <v>1660.35</v>
      </c>
      <c r="L443" s="41">
        <v>1661.79</v>
      </c>
      <c r="M443" s="41">
        <v>1703.44</v>
      </c>
      <c r="N443" s="41">
        <v>1761.1800000000003</v>
      </c>
      <c r="O443" s="41">
        <v>1770.73</v>
      </c>
      <c r="P443" s="41">
        <v>1710.3200000000002</v>
      </c>
      <c r="Q443" s="41">
        <v>1754.73</v>
      </c>
      <c r="R443" s="41">
        <v>1753.6400000000003</v>
      </c>
      <c r="S443" s="41">
        <v>1753.62</v>
      </c>
      <c r="T443" s="41">
        <v>1658.9</v>
      </c>
      <c r="U443" s="41">
        <v>1658.88</v>
      </c>
      <c r="V443" s="41">
        <v>1658.77</v>
      </c>
      <c r="W443" s="41">
        <v>1658.69</v>
      </c>
      <c r="X443" s="41">
        <v>1839.23</v>
      </c>
      <c r="Y443" s="41">
        <v>1745.88</v>
      </c>
    </row>
    <row r="444" spans="1:25" ht="15.75">
      <c r="A444" s="40">
        <f t="shared" si="11"/>
        <v>44963</v>
      </c>
      <c r="B444" s="41">
        <v>1704.71</v>
      </c>
      <c r="C444" s="41">
        <v>1661.12</v>
      </c>
      <c r="D444" s="41">
        <v>1661.13</v>
      </c>
      <c r="E444" s="41">
        <v>1661.12</v>
      </c>
      <c r="F444" s="41">
        <v>1661.0900000000001</v>
      </c>
      <c r="G444" s="41">
        <v>1661.0100000000002</v>
      </c>
      <c r="H444" s="41">
        <v>1659.4700000000003</v>
      </c>
      <c r="I444" s="41">
        <v>1773.6600000000003</v>
      </c>
      <c r="J444" s="41">
        <v>1660.3900000000003</v>
      </c>
      <c r="K444" s="41">
        <v>1673.58</v>
      </c>
      <c r="L444" s="41">
        <v>1743.31</v>
      </c>
      <c r="M444" s="41">
        <v>1777.2400000000002</v>
      </c>
      <c r="N444" s="41">
        <v>1794.75</v>
      </c>
      <c r="O444" s="41">
        <v>1756.35</v>
      </c>
      <c r="P444" s="41">
        <v>1675.7000000000003</v>
      </c>
      <c r="Q444" s="41">
        <v>1682.29</v>
      </c>
      <c r="R444" s="41">
        <v>1667.1800000000003</v>
      </c>
      <c r="S444" s="41">
        <v>1738.37</v>
      </c>
      <c r="T444" s="41">
        <v>1658.73</v>
      </c>
      <c r="U444" s="41">
        <v>1658.73</v>
      </c>
      <c r="V444" s="41">
        <v>1658.4900000000002</v>
      </c>
      <c r="W444" s="41">
        <v>1658.25</v>
      </c>
      <c r="X444" s="41">
        <v>1854.19</v>
      </c>
      <c r="Y444" s="41">
        <v>1735.13</v>
      </c>
    </row>
    <row r="445" spans="1:25" ht="15.75">
      <c r="A445" s="40">
        <f t="shared" si="11"/>
        <v>44964</v>
      </c>
      <c r="B445" s="41">
        <v>1717.6100000000001</v>
      </c>
      <c r="C445" s="41">
        <v>1661.13</v>
      </c>
      <c r="D445" s="41">
        <v>1661.15</v>
      </c>
      <c r="E445" s="41">
        <v>1661.2600000000002</v>
      </c>
      <c r="F445" s="41">
        <v>1661.13</v>
      </c>
      <c r="G445" s="41">
        <v>1661.15</v>
      </c>
      <c r="H445" s="41">
        <v>1659.83</v>
      </c>
      <c r="I445" s="41">
        <v>1792.06</v>
      </c>
      <c r="J445" s="41">
        <v>1660.42</v>
      </c>
      <c r="K445" s="41">
        <v>1688.19</v>
      </c>
      <c r="L445" s="41">
        <v>1751.63</v>
      </c>
      <c r="M445" s="41">
        <v>1789.8000000000002</v>
      </c>
      <c r="N445" s="41">
        <v>1807.79</v>
      </c>
      <c r="O445" s="41">
        <v>1771.02</v>
      </c>
      <c r="P445" s="41">
        <v>1693.5500000000002</v>
      </c>
      <c r="Q445" s="41">
        <v>1700.54</v>
      </c>
      <c r="R445" s="41">
        <v>1686.5</v>
      </c>
      <c r="S445" s="41">
        <v>1754.38</v>
      </c>
      <c r="T445" s="41">
        <v>1659.19</v>
      </c>
      <c r="U445" s="41">
        <v>1659.1400000000003</v>
      </c>
      <c r="V445" s="41">
        <v>1659</v>
      </c>
      <c r="W445" s="41">
        <v>1658.9</v>
      </c>
      <c r="X445" s="41">
        <v>1859.27</v>
      </c>
      <c r="Y445" s="41">
        <v>1800.8600000000001</v>
      </c>
    </row>
    <row r="446" spans="1:25" ht="15.75">
      <c r="A446" s="40">
        <f t="shared" si="11"/>
        <v>44965</v>
      </c>
      <c r="B446" s="41">
        <v>1717.6800000000003</v>
      </c>
      <c r="C446" s="41">
        <v>1661.0700000000002</v>
      </c>
      <c r="D446" s="41">
        <v>1660.96</v>
      </c>
      <c r="E446" s="41">
        <v>1661.0900000000001</v>
      </c>
      <c r="F446" s="41">
        <v>1661.0500000000002</v>
      </c>
      <c r="G446" s="41">
        <v>1660.98</v>
      </c>
      <c r="H446" s="41">
        <v>1659.1400000000003</v>
      </c>
      <c r="I446" s="41">
        <v>1659.7000000000003</v>
      </c>
      <c r="J446" s="41">
        <v>1660.2600000000002</v>
      </c>
      <c r="K446" s="41">
        <v>1660.56</v>
      </c>
      <c r="L446" s="41">
        <v>1747.25</v>
      </c>
      <c r="M446" s="41">
        <v>1822.0900000000001</v>
      </c>
      <c r="N446" s="41">
        <v>1871.9300000000003</v>
      </c>
      <c r="O446" s="41">
        <v>1884.79</v>
      </c>
      <c r="P446" s="41">
        <v>1834</v>
      </c>
      <c r="Q446" s="41">
        <v>1838.15</v>
      </c>
      <c r="R446" s="41">
        <v>1825.3900000000003</v>
      </c>
      <c r="S446" s="41">
        <v>1825.5700000000002</v>
      </c>
      <c r="T446" s="41">
        <v>1761.1</v>
      </c>
      <c r="U446" s="41">
        <v>1721.1600000000003</v>
      </c>
      <c r="V446" s="41">
        <v>1683.7600000000002</v>
      </c>
      <c r="W446" s="41">
        <v>1659.1800000000003</v>
      </c>
      <c r="X446" s="41">
        <v>1934.1</v>
      </c>
      <c r="Y446" s="41">
        <v>1836.5</v>
      </c>
    </row>
    <row r="447" spans="1:25" ht="15.75">
      <c r="A447" s="40">
        <f t="shared" si="11"/>
        <v>44966</v>
      </c>
      <c r="B447" s="41">
        <v>1786.27</v>
      </c>
      <c r="C447" s="41">
        <v>1662.3000000000002</v>
      </c>
      <c r="D447" s="41">
        <v>1660.92</v>
      </c>
      <c r="E447" s="41">
        <v>1660.9300000000003</v>
      </c>
      <c r="F447" s="41">
        <v>1660.92</v>
      </c>
      <c r="G447" s="41">
        <v>1660.35</v>
      </c>
      <c r="H447" s="41">
        <v>1659.6100000000001</v>
      </c>
      <c r="I447" s="41">
        <v>1793.8200000000002</v>
      </c>
      <c r="J447" s="41">
        <v>1660.6100000000001</v>
      </c>
      <c r="K447" s="41">
        <v>1700.13</v>
      </c>
      <c r="L447" s="41">
        <v>1762.4900000000002</v>
      </c>
      <c r="M447" s="41">
        <v>1803.79</v>
      </c>
      <c r="N447" s="41">
        <v>1858.5</v>
      </c>
      <c r="O447" s="41">
        <v>1893.37</v>
      </c>
      <c r="P447" s="41">
        <v>1848.98</v>
      </c>
      <c r="Q447" s="41">
        <v>1858.35</v>
      </c>
      <c r="R447" s="41">
        <v>1842.08</v>
      </c>
      <c r="S447" s="41">
        <v>1835.1100000000001</v>
      </c>
      <c r="T447" s="41">
        <v>1751.7000000000003</v>
      </c>
      <c r="U447" s="41">
        <v>1709.9900000000002</v>
      </c>
      <c r="V447" s="41">
        <v>1659.0700000000002</v>
      </c>
      <c r="W447" s="41">
        <v>1658.6400000000003</v>
      </c>
      <c r="X447" s="41">
        <v>1928.15</v>
      </c>
      <c r="Y447" s="41">
        <v>1838.02</v>
      </c>
    </row>
    <row r="448" spans="1:25" ht="15.75">
      <c r="A448" s="40">
        <f t="shared" si="11"/>
        <v>44967</v>
      </c>
      <c r="B448" s="41">
        <v>1797.17</v>
      </c>
      <c r="C448" s="41">
        <v>1673.0100000000002</v>
      </c>
      <c r="D448" s="41">
        <v>1660.9</v>
      </c>
      <c r="E448" s="41">
        <v>1660.88</v>
      </c>
      <c r="F448" s="41">
        <v>1660.8200000000002</v>
      </c>
      <c r="G448" s="41">
        <v>1660.4900000000002</v>
      </c>
      <c r="H448" s="41">
        <v>1659.4700000000003</v>
      </c>
      <c r="I448" s="41">
        <v>1840.8000000000002</v>
      </c>
      <c r="J448" s="41">
        <v>1660.4</v>
      </c>
      <c r="K448" s="41">
        <v>1724.08</v>
      </c>
      <c r="L448" s="41">
        <v>1804.6600000000003</v>
      </c>
      <c r="M448" s="41">
        <v>1837.85</v>
      </c>
      <c r="N448" s="41">
        <v>1903.9700000000003</v>
      </c>
      <c r="O448" s="41">
        <v>1911.8900000000003</v>
      </c>
      <c r="P448" s="41">
        <v>1854.0500000000002</v>
      </c>
      <c r="Q448" s="41">
        <v>1872.0700000000002</v>
      </c>
      <c r="R448" s="41">
        <v>1848.9700000000003</v>
      </c>
      <c r="S448" s="41">
        <v>1866.6400000000003</v>
      </c>
      <c r="T448" s="41">
        <v>1822.6600000000003</v>
      </c>
      <c r="U448" s="41">
        <v>1782.54</v>
      </c>
      <c r="V448" s="41">
        <v>1727.6400000000003</v>
      </c>
      <c r="W448" s="41">
        <v>1659.04</v>
      </c>
      <c r="X448" s="41">
        <v>1950.79</v>
      </c>
      <c r="Y448" s="41">
        <v>1915.19</v>
      </c>
    </row>
    <row r="449" spans="1:25" ht="15.75">
      <c r="A449" s="40">
        <f t="shared" si="11"/>
        <v>44968</v>
      </c>
      <c r="B449" s="41">
        <v>1793.5300000000002</v>
      </c>
      <c r="C449" s="41">
        <v>1660.8900000000003</v>
      </c>
      <c r="D449" s="41">
        <v>1660.9100000000003</v>
      </c>
      <c r="E449" s="41">
        <v>1660.9100000000003</v>
      </c>
      <c r="F449" s="41">
        <v>1660.88</v>
      </c>
      <c r="G449" s="41">
        <v>1660.4100000000003</v>
      </c>
      <c r="H449" s="41">
        <v>1659.67</v>
      </c>
      <c r="I449" s="41">
        <v>1786.4300000000003</v>
      </c>
      <c r="J449" s="41">
        <v>1660.63</v>
      </c>
      <c r="K449" s="41">
        <v>1693.5900000000001</v>
      </c>
      <c r="L449" s="41">
        <v>1756.4500000000003</v>
      </c>
      <c r="M449" s="41">
        <v>1796.31</v>
      </c>
      <c r="N449" s="41">
        <v>1849.06</v>
      </c>
      <c r="O449" s="41">
        <v>1883.12</v>
      </c>
      <c r="P449" s="41">
        <v>1838.17</v>
      </c>
      <c r="Q449" s="41">
        <v>1847.96</v>
      </c>
      <c r="R449" s="41">
        <v>1834.1800000000003</v>
      </c>
      <c r="S449" s="41">
        <v>1833.4</v>
      </c>
      <c r="T449" s="41">
        <v>1748.6100000000001</v>
      </c>
      <c r="U449" s="41">
        <v>1707.1400000000003</v>
      </c>
      <c r="V449" s="41">
        <v>1659.25</v>
      </c>
      <c r="W449" s="41">
        <v>1659.12</v>
      </c>
      <c r="X449" s="41">
        <v>1916.27</v>
      </c>
      <c r="Y449" s="41">
        <v>1833.92</v>
      </c>
    </row>
    <row r="450" spans="1:25" ht="15.75">
      <c r="A450" s="40">
        <f t="shared" si="11"/>
        <v>44969</v>
      </c>
      <c r="B450" s="41">
        <v>1817.23</v>
      </c>
      <c r="C450" s="41">
        <v>1680.3400000000001</v>
      </c>
      <c r="D450" s="41">
        <v>1661.02</v>
      </c>
      <c r="E450" s="41">
        <v>1661.04</v>
      </c>
      <c r="F450" s="41">
        <v>1661.0500000000002</v>
      </c>
      <c r="G450" s="41">
        <v>1660.9900000000002</v>
      </c>
      <c r="H450" s="41">
        <v>1682.35</v>
      </c>
      <c r="I450" s="41">
        <v>1851.5900000000001</v>
      </c>
      <c r="J450" s="41">
        <v>1677</v>
      </c>
      <c r="K450" s="41">
        <v>1667.69</v>
      </c>
      <c r="L450" s="41">
        <v>1660.4900000000002</v>
      </c>
      <c r="M450" s="41">
        <v>1686.0100000000002</v>
      </c>
      <c r="N450" s="41">
        <v>1739.5900000000001</v>
      </c>
      <c r="O450" s="41">
        <v>1752.7800000000002</v>
      </c>
      <c r="P450" s="41">
        <v>1718.87</v>
      </c>
      <c r="Q450" s="41">
        <v>1769.96</v>
      </c>
      <c r="R450" s="41">
        <v>1797.2600000000002</v>
      </c>
      <c r="S450" s="41">
        <v>1804.9100000000003</v>
      </c>
      <c r="T450" s="41">
        <v>1816.7000000000003</v>
      </c>
      <c r="U450" s="41">
        <v>1766.81</v>
      </c>
      <c r="V450" s="41">
        <v>1723.9300000000003</v>
      </c>
      <c r="W450" s="41">
        <v>1659.88</v>
      </c>
      <c r="X450" s="41">
        <v>1928.4</v>
      </c>
      <c r="Y450" s="41">
        <v>1852.48</v>
      </c>
    </row>
    <row r="451" spans="1:25" ht="15.75">
      <c r="A451" s="40">
        <f t="shared" si="11"/>
        <v>44970</v>
      </c>
      <c r="B451" s="41">
        <v>1789.8600000000001</v>
      </c>
      <c r="C451" s="41">
        <v>1661.19</v>
      </c>
      <c r="D451" s="41">
        <v>1660.4900000000002</v>
      </c>
      <c r="E451" s="41">
        <v>1660.2000000000003</v>
      </c>
      <c r="F451" s="41">
        <v>1660.73</v>
      </c>
      <c r="G451" s="41">
        <v>1660.1800000000003</v>
      </c>
      <c r="H451" s="41">
        <v>1659.2800000000002</v>
      </c>
      <c r="I451" s="41">
        <v>1795.21</v>
      </c>
      <c r="J451" s="41">
        <v>1660.48</v>
      </c>
      <c r="K451" s="41">
        <v>1694.0900000000001</v>
      </c>
      <c r="L451" s="41">
        <v>1756.3200000000002</v>
      </c>
      <c r="M451" s="41">
        <v>1795.15</v>
      </c>
      <c r="N451" s="41">
        <v>1853.77</v>
      </c>
      <c r="O451" s="41">
        <v>1885.1100000000001</v>
      </c>
      <c r="P451" s="41">
        <v>1840.9500000000003</v>
      </c>
      <c r="Q451" s="41">
        <v>1852.4900000000002</v>
      </c>
      <c r="R451" s="41">
        <v>1841.08</v>
      </c>
      <c r="S451" s="41">
        <v>1826.4300000000003</v>
      </c>
      <c r="T451" s="41">
        <v>1753.0300000000002</v>
      </c>
      <c r="U451" s="41">
        <v>1702.31</v>
      </c>
      <c r="V451" s="41">
        <v>1658.6400000000003</v>
      </c>
      <c r="W451" s="41">
        <v>1658.4500000000003</v>
      </c>
      <c r="X451" s="41">
        <v>1935.6600000000003</v>
      </c>
      <c r="Y451" s="41">
        <v>1828.35</v>
      </c>
    </row>
    <row r="452" spans="1:25" ht="15.75">
      <c r="A452" s="40">
        <f t="shared" si="11"/>
        <v>44971</v>
      </c>
      <c r="B452" s="41">
        <v>1821.48</v>
      </c>
      <c r="C452" s="41">
        <v>1705.3600000000001</v>
      </c>
      <c r="D452" s="41">
        <v>1660.2600000000002</v>
      </c>
      <c r="E452" s="41">
        <v>1660.2600000000002</v>
      </c>
      <c r="F452" s="41">
        <v>1660.17</v>
      </c>
      <c r="G452" s="41">
        <v>1660.6800000000003</v>
      </c>
      <c r="H452" s="41">
        <v>1659.27</v>
      </c>
      <c r="I452" s="41">
        <v>1820.3600000000001</v>
      </c>
      <c r="J452" s="41">
        <v>1660.27</v>
      </c>
      <c r="K452" s="41">
        <v>1660.3900000000003</v>
      </c>
      <c r="L452" s="41">
        <v>1660.2600000000002</v>
      </c>
      <c r="M452" s="41">
        <v>1707.4900000000002</v>
      </c>
      <c r="N452" s="41">
        <v>1757.69</v>
      </c>
      <c r="O452" s="41">
        <v>1773.1600000000003</v>
      </c>
      <c r="P452" s="41">
        <v>1699.4900000000002</v>
      </c>
      <c r="Q452" s="41">
        <v>1719.65</v>
      </c>
      <c r="R452" s="41">
        <v>1751.7200000000003</v>
      </c>
      <c r="S452" s="41">
        <v>1837.4300000000003</v>
      </c>
      <c r="T452" s="41">
        <v>1844.87</v>
      </c>
      <c r="U452" s="41">
        <v>1786.85</v>
      </c>
      <c r="V452" s="41">
        <v>1704.6400000000003</v>
      </c>
      <c r="W452" s="41">
        <v>1658.42</v>
      </c>
      <c r="X452" s="41">
        <v>1946.04</v>
      </c>
      <c r="Y452" s="41">
        <v>1850.3600000000001</v>
      </c>
    </row>
    <row r="453" spans="1:25" ht="15.75">
      <c r="A453" s="40">
        <f t="shared" si="11"/>
        <v>44972</v>
      </c>
      <c r="B453" s="41">
        <v>1819.69</v>
      </c>
      <c r="C453" s="41">
        <v>1712.7200000000003</v>
      </c>
      <c r="D453" s="41">
        <v>1660.54</v>
      </c>
      <c r="E453" s="41">
        <v>1660.4500000000003</v>
      </c>
      <c r="F453" s="41">
        <v>1660.48</v>
      </c>
      <c r="G453" s="41">
        <v>1660.54</v>
      </c>
      <c r="H453" s="41">
        <v>1701.02</v>
      </c>
      <c r="I453" s="41">
        <v>1867.6100000000001</v>
      </c>
      <c r="J453" s="41">
        <v>1684.8900000000003</v>
      </c>
      <c r="K453" s="41">
        <v>1704.54</v>
      </c>
      <c r="L453" s="41">
        <v>1718.9700000000003</v>
      </c>
      <c r="M453" s="41">
        <v>1758.9500000000003</v>
      </c>
      <c r="N453" s="41">
        <v>1780.27</v>
      </c>
      <c r="O453" s="41">
        <v>1729.5500000000002</v>
      </c>
      <c r="P453" s="41">
        <v>1660.29</v>
      </c>
      <c r="Q453" s="41">
        <v>1729.52</v>
      </c>
      <c r="R453" s="41">
        <v>1738.38</v>
      </c>
      <c r="S453" s="41">
        <v>1789.4300000000003</v>
      </c>
      <c r="T453" s="41">
        <v>1827.4</v>
      </c>
      <c r="U453" s="41">
        <v>1780.06</v>
      </c>
      <c r="V453" s="41">
        <v>1682</v>
      </c>
      <c r="W453" s="41">
        <v>1658.9300000000003</v>
      </c>
      <c r="X453" s="41">
        <v>1932.04</v>
      </c>
      <c r="Y453" s="41">
        <v>1845.54</v>
      </c>
    </row>
    <row r="454" spans="1:25" ht="15.75">
      <c r="A454" s="40">
        <f t="shared" si="11"/>
        <v>44973</v>
      </c>
      <c r="B454" s="41">
        <v>1818.94</v>
      </c>
      <c r="C454" s="41">
        <v>1695.37</v>
      </c>
      <c r="D454" s="41">
        <v>1660.6</v>
      </c>
      <c r="E454" s="41">
        <v>1661.06</v>
      </c>
      <c r="F454" s="41">
        <v>1661.0100000000002</v>
      </c>
      <c r="G454" s="41">
        <v>1660.5100000000002</v>
      </c>
      <c r="H454" s="41">
        <v>1659.7400000000002</v>
      </c>
      <c r="I454" s="41">
        <v>1845.9100000000003</v>
      </c>
      <c r="J454" s="41">
        <v>1666.2000000000003</v>
      </c>
      <c r="K454" s="41">
        <v>1745.48</v>
      </c>
      <c r="L454" s="41">
        <v>1823.0300000000002</v>
      </c>
      <c r="M454" s="41">
        <v>1853.85</v>
      </c>
      <c r="N454" s="41">
        <v>1896.8400000000001</v>
      </c>
      <c r="O454" s="41">
        <v>1904.23</v>
      </c>
      <c r="P454" s="41">
        <v>1838.12</v>
      </c>
      <c r="Q454" s="41">
        <v>1843.2000000000003</v>
      </c>
      <c r="R454" s="41">
        <v>1807.2200000000003</v>
      </c>
      <c r="S454" s="41">
        <v>1777.5100000000002</v>
      </c>
      <c r="T454" s="41">
        <v>1797.79</v>
      </c>
      <c r="U454" s="41">
        <v>1738.67</v>
      </c>
      <c r="V454" s="41">
        <v>1682.17</v>
      </c>
      <c r="W454" s="41">
        <v>1658.75</v>
      </c>
      <c r="X454" s="41">
        <v>1929.19</v>
      </c>
      <c r="Y454" s="41">
        <v>1877.4500000000003</v>
      </c>
    </row>
    <row r="455" spans="1:25" ht="15.75">
      <c r="A455" s="40">
        <f t="shared" si="11"/>
        <v>44974</v>
      </c>
      <c r="B455" s="41">
        <v>1823.2800000000002</v>
      </c>
      <c r="C455" s="41">
        <v>1704.6600000000003</v>
      </c>
      <c r="D455" s="41">
        <v>1660.5700000000002</v>
      </c>
      <c r="E455" s="41">
        <v>1660.6</v>
      </c>
      <c r="F455" s="41">
        <v>1660.56</v>
      </c>
      <c r="G455" s="41">
        <v>1660.44</v>
      </c>
      <c r="H455" s="41">
        <v>1664.2200000000003</v>
      </c>
      <c r="I455" s="41">
        <v>1854.2200000000003</v>
      </c>
      <c r="J455" s="41">
        <v>1667.4500000000003</v>
      </c>
      <c r="K455" s="41">
        <v>1746.5900000000001</v>
      </c>
      <c r="L455" s="41">
        <v>1823.8400000000001</v>
      </c>
      <c r="M455" s="41">
        <v>1855.52</v>
      </c>
      <c r="N455" s="41">
        <v>1897.94</v>
      </c>
      <c r="O455" s="41">
        <v>1908.7400000000002</v>
      </c>
      <c r="P455" s="41">
        <v>1844.1100000000001</v>
      </c>
      <c r="Q455" s="41">
        <v>1852.6</v>
      </c>
      <c r="R455" s="41">
        <v>1813.9500000000003</v>
      </c>
      <c r="S455" s="41">
        <v>1778.8900000000003</v>
      </c>
      <c r="T455" s="41">
        <v>1809.0700000000002</v>
      </c>
      <c r="U455" s="41">
        <v>1747.1400000000003</v>
      </c>
      <c r="V455" s="41">
        <v>1690.3200000000002</v>
      </c>
      <c r="W455" s="41">
        <v>1658.29</v>
      </c>
      <c r="X455" s="41">
        <v>1938.29</v>
      </c>
      <c r="Y455" s="41">
        <v>1883.8000000000002</v>
      </c>
    </row>
    <row r="456" spans="1:25" ht="15.75">
      <c r="A456" s="40">
        <f t="shared" si="11"/>
        <v>44975</v>
      </c>
      <c r="B456" s="41">
        <v>1823.94</v>
      </c>
      <c r="C456" s="41">
        <v>1708.3200000000002</v>
      </c>
      <c r="D456" s="41">
        <v>1660.5700000000002</v>
      </c>
      <c r="E456" s="41">
        <v>1660.4700000000003</v>
      </c>
      <c r="F456" s="41">
        <v>1660.44</v>
      </c>
      <c r="G456" s="41">
        <v>1660.75</v>
      </c>
      <c r="H456" s="41">
        <v>1692.6800000000003</v>
      </c>
      <c r="I456" s="41">
        <v>1856.8000000000002</v>
      </c>
      <c r="J456" s="41">
        <v>1674.27</v>
      </c>
      <c r="K456" s="41">
        <v>1711.94</v>
      </c>
      <c r="L456" s="41">
        <v>1743.38</v>
      </c>
      <c r="M456" s="41">
        <v>1697.1100000000001</v>
      </c>
      <c r="N456" s="41">
        <v>1731.1400000000003</v>
      </c>
      <c r="O456" s="41">
        <v>1664.0900000000001</v>
      </c>
      <c r="P456" s="41">
        <v>1659.77</v>
      </c>
      <c r="Q456" s="41">
        <v>1659.8600000000001</v>
      </c>
      <c r="R456" s="41">
        <v>1660.0300000000002</v>
      </c>
      <c r="S456" s="41">
        <v>1719.04</v>
      </c>
      <c r="T456" s="41">
        <v>1760.5900000000001</v>
      </c>
      <c r="U456" s="41">
        <v>1708.23</v>
      </c>
      <c r="V456" s="41">
        <v>1658.5500000000002</v>
      </c>
      <c r="W456" s="41">
        <v>1658.2000000000003</v>
      </c>
      <c r="X456" s="41">
        <v>1880.54</v>
      </c>
      <c r="Y456" s="41">
        <v>1815.33</v>
      </c>
    </row>
    <row r="457" spans="1:25" ht="15.75">
      <c r="A457" s="40">
        <f t="shared" si="11"/>
        <v>44976</v>
      </c>
      <c r="B457" s="41">
        <v>1767.17</v>
      </c>
      <c r="C457" s="41">
        <v>1660.4900000000002</v>
      </c>
      <c r="D457" s="41">
        <v>1660.23</v>
      </c>
      <c r="E457" s="41">
        <v>1660.9700000000003</v>
      </c>
      <c r="F457" s="41">
        <v>1660.9500000000003</v>
      </c>
      <c r="G457" s="41">
        <v>1660.9500000000003</v>
      </c>
      <c r="H457" s="41">
        <v>1660.1600000000003</v>
      </c>
      <c r="I457" s="41">
        <v>1727.5300000000002</v>
      </c>
      <c r="J457" s="41">
        <v>1659.44</v>
      </c>
      <c r="K457" s="41">
        <v>1700.73</v>
      </c>
      <c r="L457" s="41">
        <v>1675.2800000000002</v>
      </c>
      <c r="M457" s="41">
        <v>1659.8000000000002</v>
      </c>
      <c r="N457" s="41">
        <v>1696.0300000000002</v>
      </c>
      <c r="O457" s="41">
        <v>1672.5900000000001</v>
      </c>
      <c r="P457" s="41">
        <v>1659.9900000000002</v>
      </c>
      <c r="Q457" s="41">
        <v>1732.12</v>
      </c>
      <c r="R457" s="41">
        <v>1687.23</v>
      </c>
      <c r="S457" s="41">
        <v>1679.1100000000001</v>
      </c>
      <c r="T457" s="41">
        <v>1705.7600000000002</v>
      </c>
      <c r="U457" s="41">
        <v>1682.85</v>
      </c>
      <c r="V457" s="41">
        <v>1658.52</v>
      </c>
      <c r="W457" s="41">
        <v>1658.48</v>
      </c>
      <c r="X457" s="41">
        <v>1895.9500000000003</v>
      </c>
      <c r="Y457" s="41">
        <v>1778.7400000000002</v>
      </c>
    </row>
    <row r="458" spans="1:25" ht="15.75">
      <c r="A458" s="40">
        <f t="shared" si="11"/>
        <v>44977</v>
      </c>
      <c r="B458" s="41">
        <v>1719.56</v>
      </c>
      <c r="C458" s="41">
        <v>1660.23</v>
      </c>
      <c r="D458" s="41">
        <v>1660.2400000000002</v>
      </c>
      <c r="E458" s="41">
        <v>1660.19</v>
      </c>
      <c r="F458" s="41">
        <v>1660.21</v>
      </c>
      <c r="G458" s="41">
        <v>1660.3200000000002</v>
      </c>
      <c r="H458" s="41">
        <v>1657.5100000000002</v>
      </c>
      <c r="I458" s="41">
        <v>1700.1100000000001</v>
      </c>
      <c r="J458" s="41">
        <v>1657.9300000000003</v>
      </c>
      <c r="K458" s="41">
        <v>1657.7200000000003</v>
      </c>
      <c r="L458" s="41">
        <v>1657.6</v>
      </c>
      <c r="M458" s="41">
        <v>1657.19</v>
      </c>
      <c r="N458" s="41">
        <v>1657.65</v>
      </c>
      <c r="O458" s="41">
        <v>1657.62</v>
      </c>
      <c r="P458" s="41">
        <v>1657.6</v>
      </c>
      <c r="Q458" s="41">
        <v>1657.79</v>
      </c>
      <c r="R458" s="41">
        <v>1659.04</v>
      </c>
      <c r="S458" s="41">
        <v>1659.52</v>
      </c>
      <c r="T458" s="41">
        <v>1656.9300000000003</v>
      </c>
      <c r="U458" s="41">
        <v>1656.15</v>
      </c>
      <c r="V458" s="41">
        <v>1655.8600000000001</v>
      </c>
      <c r="W458" s="41">
        <v>1655.7600000000002</v>
      </c>
      <c r="X458" s="41">
        <v>1851.2200000000003</v>
      </c>
      <c r="Y458" s="41">
        <v>1752.2600000000002</v>
      </c>
    </row>
    <row r="459" spans="1:25" ht="15.75">
      <c r="A459" s="40">
        <f t="shared" si="11"/>
        <v>44978</v>
      </c>
      <c r="B459" s="41">
        <v>1734.04</v>
      </c>
      <c r="C459" s="41">
        <v>1660.25</v>
      </c>
      <c r="D459" s="41">
        <v>1660.25</v>
      </c>
      <c r="E459" s="41">
        <v>1660.19</v>
      </c>
      <c r="F459" s="41">
        <v>1660.19</v>
      </c>
      <c r="G459" s="41">
        <v>1660.15</v>
      </c>
      <c r="H459" s="41">
        <v>1657.27</v>
      </c>
      <c r="I459" s="41">
        <v>1720.2200000000003</v>
      </c>
      <c r="J459" s="41">
        <v>1657.67</v>
      </c>
      <c r="K459" s="41">
        <v>1657.3000000000002</v>
      </c>
      <c r="L459" s="41">
        <v>1657.1</v>
      </c>
      <c r="M459" s="41">
        <v>1656.8000000000002</v>
      </c>
      <c r="N459" s="41">
        <v>1657.33</v>
      </c>
      <c r="O459" s="41">
        <v>1657.3200000000002</v>
      </c>
      <c r="P459" s="41">
        <v>1656.9500000000003</v>
      </c>
      <c r="Q459" s="41">
        <v>1678.94</v>
      </c>
      <c r="R459" s="41">
        <v>1658.9300000000003</v>
      </c>
      <c r="S459" s="41">
        <v>1659.3000000000002</v>
      </c>
      <c r="T459" s="41">
        <v>1656.83</v>
      </c>
      <c r="U459" s="41">
        <v>1656.02</v>
      </c>
      <c r="V459" s="41">
        <v>1655.8900000000003</v>
      </c>
      <c r="W459" s="41">
        <v>1655.87</v>
      </c>
      <c r="X459" s="41">
        <v>1861.67</v>
      </c>
      <c r="Y459" s="41">
        <v>1770.19</v>
      </c>
    </row>
    <row r="460" spans="1:25" ht="15.75">
      <c r="A460" s="40">
        <f t="shared" si="11"/>
        <v>44979</v>
      </c>
      <c r="B460" s="41">
        <v>1734.1800000000003</v>
      </c>
      <c r="C460" s="41">
        <v>1660.2400000000002</v>
      </c>
      <c r="D460" s="41">
        <v>1660.2000000000003</v>
      </c>
      <c r="E460" s="41">
        <v>1660.15</v>
      </c>
      <c r="F460" s="41">
        <v>1660.19</v>
      </c>
      <c r="G460" s="41">
        <v>1660.21</v>
      </c>
      <c r="H460" s="41">
        <v>1657.5500000000002</v>
      </c>
      <c r="I460" s="41">
        <v>1720.38</v>
      </c>
      <c r="J460" s="41">
        <v>1657.8600000000001</v>
      </c>
      <c r="K460" s="41">
        <v>1657.7200000000003</v>
      </c>
      <c r="L460" s="41">
        <v>1657.19</v>
      </c>
      <c r="M460" s="41">
        <v>1657.42</v>
      </c>
      <c r="N460" s="41">
        <v>1657.3400000000001</v>
      </c>
      <c r="O460" s="41">
        <v>1657.3000000000002</v>
      </c>
      <c r="P460" s="41">
        <v>1657.58</v>
      </c>
      <c r="Q460" s="41">
        <v>1683.5</v>
      </c>
      <c r="R460" s="41">
        <v>1658.37</v>
      </c>
      <c r="S460" s="41">
        <v>1659.2000000000003</v>
      </c>
      <c r="T460" s="41">
        <v>1656.48</v>
      </c>
      <c r="U460" s="41">
        <v>1655.96</v>
      </c>
      <c r="V460" s="41">
        <v>1655.8000000000002</v>
      </c>
      <c r="W460" s="41">
        <v>1654.8600000000001</v>
      </c>
      <c r="X460" s="41">
        <v>1865.21</v>
      </c>
      <c r="Y460" s="41">
        <v>1772.1400000000003</v>
      </c>
    </row>
    <row r="461" spans="1:25" ht="15.75">
      <c r="A461" s="40">
        <f t="shared" si="11"/>
        <v>44980</v>
      </c>
      <c r="B461" s="41">
        <v>1787.7200000000003</v>
      </c>
      <c r="C461" s="41">
        <v>1670.0100000000002</v>
      </c>
      <c r="D461" s="41">
        <v>1660.4900000000002</v>
      </c>
      <c r="E461" s="41">
        <v>1660.9500000000003</v>
      </c>
      <c r="F461" s="41">
        <v>1660.9100000000003</v>
      </c>
      <c r="G461" s="41">
        <v>1660.8000000000002</v>
      </c>
      <c r="H461" s="41">
        <v>1659.2400000000002</v>
      </c>
      <c r="I461" s="41">
        <v>1799.67</v>
      </c>
      <c r="J461" s="41">
        <v>1659.9300000000003</v>
      </c>
      <c r="K461" s="41">
        <v>1719.38</v>
      </c>
      <c r="L461" s="41">
        <v>1699.94</v>
      </c>
      <c r="M461" s="41">
        <v>1670.27</v>
      </c>
      <c r="N461" s="41">
        <v>1723.1600000000003</v>
      </c>
      <c r="O461" s="41">
        <v>1699.58</v>
      </c>
      <c r="P461" s="41">
        <v>1659.79</v>
      </c>
      <c r="Q461" s="41">
        <v>1755.73</v>
      </c>
      <c r="R461" s="41">
        <v>1712.7400000000002</v>
      </c>
      <c r="S461" s="41">
        <v>1705.81</v>
      </c>
      <c r="T461" s="41">
        <v>1748.9700000000003</v>
      </c>
      <c r="U461" s="41">
        <v>1721.2800000000002</v>
      </c>
      <c r="V461" s="41">
        <v>1658.69</v>
      </c>
      <c r="W461" s="41">
        <v>1658.4900000000002</v>
      </c>
      <c r="X461" s="41">
        <v>1926.9500000000003</v>
      </c>
      <c r="Y461" s="41">
        <v>1824.67</v>
      </c>
    </row>
    <row r="462" spans="1:25" ht="15.75">
      <c r="A462" s="40">
        <f t="shared" si="11"/>
        <v>44981</v>
      </c>
      <c r="B462" s="41">
        <v>1769.04</v>
      </c>
      <c r="C462" s="41">
        <v>1660.81</v>
      </c>
      <c r="D462" s="41">
        <v>1660.94</v>
      </c>
      <c r="E462" s="41">
        <v>1660.98</v>
      </c>
      <c r="F462" s="41">
        <v>1660.94</v>
      </c>
      <c r="G462" s="41">
        <v>1660.7800000000002</v>
      </c>
      <c r="H462" s="41">
        <v>1659.56</v>
      </c>
      <c r="I462" s="41">
        <v>1659.58</v>
      </c>
      <c r="J462" s="41">
        <v>1659.8900000000003</v>
      </c>
      <c r="K462" s="41">
        <v>1660.19</v>
      </c>
      <c r="L462" s="41">
        <v>1660.1600000000003</v>
      </c>
      <c r="M462" s="41">
        <v>1660.1400000000003</v>
      </c>
      <c r="N462" s="41">
        <v>1660.0700000000002</v>
      </c>
      <c r="O462" s="41">
        <v>1660.0900000000001</v>
      </c>
      <c r="P462" s="41">
        <v>1659.9900000000002</v>
      </c>
      <c r="Q462" s="41">
        <v>1659.98</v>
      </c>
      <c r="R462" s="41">
        <v>1660.2000000000003</v>
      </c>
      <c r="S462" s="41">
        <v>1660.1400000000003</v>
      </c>
      <c r="T462" s="41">
        <v>1658.2600000000002</v>
      </c>
      <c r="U462" s="41">
        <v>1658.19</v>
      </c>
      <c r="V462" s="41">
        <v>1658.2000000000003</v>
      </c>
      <c r="W462" s="41">
        <v>1657.85</v>
      </c>
      <c r="X462" s="41">
        <v>1823.27</v>
      </c>
      <c r="Y462" s="41">
        <v>1739.3400000000001</v>
      </c>
    </row>
    <row r="463" spans="1:25" ht="15.75">
      <c r="A463" s="40">
        <f t="shared" si="11"/>
        <v>44982</v>
      </c>
      <c r="B463" s="41">
        <v>1665.83</v>
      </c>
      <c r="C463" s="41">
        <v>1660.9100000000003</v>
      </c>
      <c r="D463" s="41">
        <v>1660.9700000000003</v>
      </c>
      <c r="E463" s="41">
        <v>1660.98</v>
      </c>
      <c r="F463" s="41">
        <v>1660.96</v>
      </c>
      <c r="G463" s="41">
        <v>1660.8600000000001</v>
      </c>
      <c r="H463" s="41">
        <v>1659.8200000000002</v>
      </c>
      <c r="I463" s="41">
        <v>1659.6400000000003</v>
      </c>
      <c r="J463" s="41">
        <v>1659.88</v>
      </c>
      <c r="K463" s="41">
        <v>1660.1800000000003</v>
      </c>
      <c r="L463" s="41">
        <v>1659.9700000000003</v>
      </c>
      <c r="M463" s="41">
        <v>1659.8900000000003</v>
      </c>
      <c r="N463" s="41">
        <v>1659.8400000000001</v>
      </c>
      <c r="O463" s="41">
        <v>1659.92</v>
      </c>
      <c r="P463" s="41">
        <v>1660.04</v>
      </c>
      <c r="Q463" s="41">
        <v>1660.17</v>
      </c>
      <c r="R463" s="41">
        <v>1660.23</v>
      </c>
      <c r="S463" s="41">
        <v>1660.21</v>
      </c>
      <c r="T463" s="41">
        <v>1658.42</v>
      </c>
      <c r="U463" s="41">
        <v>1658.4100000000003</v>
      </c>
      <c r="V463" s="41">
        <v>1658.4900000000002</v>
      </c>
      <c r="W463" s="41">
        <v>1658.1400000000003</v>
      </c>
      <c r="X463" s="41">
        <v>1824.48</v>
      </c>
      <c r="Y463" s="41">
        <v>1760.4</v>
      </c>
    </row>
    <row r="464" spans="1:25" ht="15.75">
      <c r="A464" s="40">
        <f t="shared" si="11"/>
        <v>44983</v>
      </c>
      <c r="B464" s="41">
        <v>1676.63</v>
      </c>
      <c r="C464" s="41">
        <v>1660.5300000000002</v>
      </c>
      <c r="D464" s="41">
        <v>1661.06</v>
      </c>
      <c r="E464" s="41">
        <v>1661.0500000000002</v>
      </c>
      <c r="F464" s="41">
        <v>1661.0100000000002</v>
      </c>
      <c r="G464" s="41">
        <v>1661</v>
      </c>
      <c r="H464" s="41">
        <v>1660.0500000000002</v>
      </c>
      <c r="I464" s="41">
        <v>1660.23</v>
      </c>
      <c r="J464" s="41">
        <v>1659.9500000000003</v>
      </c>
      <c r="K464" s="41">
        <v>1659.9700000000003</v>
      </c>
      <c r="L464" s="41">
        <v>1659.8400000000001</v>
      </c>
      <c r="M464" s="41">
        <v>1659.54</v>
      </c>
      <c r="N464" s="41">
        <v>1659.5900000000001</v>
      </c>
      <c r="O464" s="41">
        <v>1659.5700000000002</v>
      </c>
      <c r="P464" s="41">
        <v>1659.6100000000001</v>
      </c>
      <c r="Q464" s="41">
        <v>1659.9900000000002</v>
      </c>
      <c r="R464" s="41">
        <v>1660.17</v>
      </c>
      <c r="S464" s="41">
        <v>1660.1100000000001</v>
      </c>
      <c r="T464" s="41">
        <v>1658.3600000000001</v>
      </c>
      <c r="U464" s="41">
        <v>1658.6</v>
      </c>
      <c r="V464" s="41">
        <v>1658.5100000000002</v>
      </c>
      <c r="W464" s="41">
        <v>1658.1</v>
      </c>
      <c r="X464" s="41">
        <v>1781.4900000000002</v>
      </c>
      <c r="Y464" s="41">
        <v>1704.52</v>
      </c>
    </row>
    <row r="465" spans="1:25" ht="15.75">
      <c r="A465" s="40">
        <f t="shared" si="11"/>
        <v>44984</v>
      </c>
      <c r="B465" s="41">
        <v>1673.29</v>
      </c>
      <c r="C465" s="41">
        <v>1661</v>
      </c>
      <c r="D465" s="41">
        <v>1661.0300000000002</v>
      </c>
      <c r="E465" s="41">
        <v>1660.9500000000003</v>
      </c>
      <c r="F465" s="41">
        <v>1660.8400000000001</v>
      </c>
      <c r="G465" s="41">
        <v>1660.6400000000003</v>
      </c>
      <c r="H465" s="41">
        <v>1659.8900000000003</v>
      </c>
      <c r="I465" s="41">
        <v>1660.4</v>
      </c>
      <c r="J465" s="41">
        <v>1660.04</v>
      </c>
      <c r="K465" s="41">
        <v>1660.08</v>
      </c>
      <c r="L465" s="41">
        <v>1660.1</v>
      </c>
      <c r="M465" s="41">
        <v>1660.06</v>
      </c>
      <c r="N465" s="41">
        <v>1660.04</v>
      </c>
      <c r="O465" s="41">
        <v>1660.0700000000002</v>
      </c>
      <c r="P465" s="41">
        <v>1660.02</v>
      </c>
      <c r="Q465" s="41">
        <v>1660.15</v>
      </c>
      <c r="R465" s="41">
        <v>1660.12</v>
      </c>
      <c r="S465" s="41">
        <v>1660.65</v>
      </c>
      <c r="T465" s="41">
        <v>1659.04</v>
      </c>
      <c r="U465" s="41">
        <v>1658.98</v>
      </c>
      <c r="V465" s="41">
        <v>1659.02</v>
      </c>
      <c r="W465" s="41">
        <v>1658.88</v>
      </c>
      <c r="X465" s="41">
        <v>1781.1400000000003</v>
      </c>
      <c r="Y465" s="41">
        <v>1715.38</v>
      </c>
    </row>
    <row r="466" spans="1:25" ht="15.75">
      <c r="A466" s="40">
        <f t="shared" si="11"/>
        <v>44985</v>
      </c>
      <c r="B466" s="41">
        <v>1673.77</v>
      </c>
      <c r="C466" s="41">
        <v>1661.3200000000002</v>
      </c>
      <c r="D466" s="41">
        <v>1661.3400000000001</v>
      </c>
      <c r="E466" s="41">
        <v>1661.3200000000002</v>
      </c>
      <c r="F466" s="41">
        <v>1661.25</v>
      </c>
      <c r="G466" s="41">
        <v>1661.0700000000002</v>
      </c>
      <c r="H466" s="41">
        <v>1659.77</v>
      </c>
      <c r="I466" s="41">
        <v>1660.12</v>
      </c>
      <c r="J466" s="41">
        <v>1660.6400000000003</v>
      </c>
      <c r="K466" s="41">
        <v>1660.5900000000001</v>
      </c>
      <c r="L466" s="41">
        <v>1660.56</v>
      </c>
      <c r="M466" s="41">
        <v>1660.5500000000002</v>
      </c>
      <c r="N466" s="41">
        <v>1660.58</v>
      </c>
      <c r="O466" s="41">
        <v>1660.5900000000001</v>
      </c>
      <c r="P466" s="41">
        <v>1660.54</v>
      </c>
      <c r="Q466" s="41">
        <v>1660.63</v>
      </c>
      <c r="R466" s="41">
        <v>1660.6800000000003</v>
      </c>
      <c r="S466" s="41">
        <v>1660.3900000000003</v>
      </c>
      <c r="T466" s="41">
        <v>1658.5700000000002</v>
      </c>
      <c r="U466" s="41">
        <v>1658.6400000000003</v>
      </c>
      <c r="V466" s="41">
        <v>1658.6100000000001</v>
      </c>
      <c r="W466" s="41">
        <v>1658.4700000000003</v>
      </c>
      <c r="X466" s="41">
        <v>1784.71</v>
      </c>
      <c r="Y466" s="41">
        <v>1715.4700000000003</v>
      </c>
    </row>
    <row r="467" spans="1:25" ht="15.75">
      <c r="A467" s="40"/>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row>
    <row r="468" spans="1:25" ht="15.75">
      <c r="A468" s="40"/>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f>'Третья ценовая категория'!P470</f>
        <v>474649.04</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6.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8" customHeight="1">
      <c r="A475" s="102">
        <f>'[1]сбытовая и передача'!$B$14*1000</f>
        <v>1375542.23</v>
      </c>
      <c r="B475" s="102"/>
      <c r="C475" s="102"/>
      <c r="D475" s="102"/>
      <c r="E475" s="102"/>
      <c r="F475" s="102"/>
      <c r="G475" s="102">
        <f>'[1]сбытовая и передача'!$B$16*1000</f>
        <v>1749750.62</v>
      </c>
      <c r="H475" s="102"/>
      <c r="I475" s="102"/>
      <c r="J475" s="102"/>
      <c r="K475" s="102"/>
      <c r="L475" s="102"/>
      <c r="M475" s="102">
        <f>'[1]сбытовая и передача'!$B$18*1000</f>
        <v>1597208.7100000002</v>
      </c>
      <c r="N475" s="102"/>
      <c r="O475" s="102"/>
      <c r="P475" s="102"/>
      <c r="Q475" s="102"/>
      <c r="R475" s="102"/>
      <c r="S475" s="103">
        <f>'[1]сбытовая и передача'!$B$20*1000</f>
        <v>1451617.3699999999</v>
      </c>
      <c r="T475" s="104"/>
      <c r="U475" s="104"/>
      <c r="V475" s="104"/>
      <c r="W475" s="104"/>
      <c r="X475" s="104"/>
      <c r="Y475" s="105"/>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2">
        <f>'[1]сбытовая и передача'!$B$15*1000</f>
        <v>58.24</v>
      </c>
      <c r="B480" s="102"/>
      <c r="C480" s="102"/>
      <c r="D480" s="102"/>
      <c r="E480" s="102"/>
      <c r="F480" s="102"/>
      <c r="G480" s="102">
        <f>'[1]сбытовая и передача'!$B$17*1000</f>
        <v>111.44999999999999</v>
      </c>
      <c r="H480" s="102"/>
      <c r="I480" s="102"/>
      <c r="J480" s="102"/>
      <c r="K480" s="102"/>
      <c r="L480" s="102"/>
      <c r="M480" s="102">
        <f>'[1]сбытовая и передача'!$B$19*1000</f>
        <v>105.95</v>
      </c>
      <c r="N480" s="102"/>
      <c r="O480" s="102"/>
      <c r="P480" s="102"/>
      <c r="Q480" s="102"/>
      <c r="R480" s="102"/>
      <c r="S480" s="103">
        <f>'[1]сбытовая и передача'!$B$21*1000</f>
        <v>499.85</v>
      </c>
      <c r="T480" s="104"/>
      <c r="U480" s="104"/>
      <c r="V480" s="104"/>
      <c r="W480" s="104"/>
      <c r="X480" s="104"/>
      <c r="Y480" s="105"/>
    </row>
  </sheetData>
  <sheetProtection password="CA6C" sheet="1" formatCells="0" formatColumns="0" formatRows="0" insertColumns="0" insertRows="0" insertHyperlinks="0" deleteColumns="0" deleteRows="0" sort="0" autoFilter="0" pivotTables="0"/>
  <mergeCells count="33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A398:A401"/>
    <mergeCell ref="B398:Y399"/>
    <mergeCell ref="B400:B401"/>
    <mergeCell ref="C400:C401"/>
    <mergeCell ref="D400:D401"/>
    <mergeCell ref="E400:E401"/>
    <mergeCell ref="F400:F401"/>
    <mergeCell ref="J400:J401"/>
    <mergeCell ref="K400:K401"/>
    <mergeCell ref="L400:L401"/>
    <mergeCell ref="W363:W364"/>
    <mergeCell ref="X363:X364"/>
    <mergeCell ref="Y363:Y364"/>
    <mergeCell ref="Q363:Q364"/>
    <mergeCell ref="R363:R364"/>
    <mergeCell ref="S363:S364"/>
    <mergeCell ref="T363:T364"/>
    <mergeCell ref="U363:U364"/>
    <mergeCell ref="V363:V364"/>
    <mergeCell ref="U400:U401"/>
    <mergeCell ref="V400:V401"/>
    <mergeCell ref="W400:W401"/>
    <mergeCell ref="X400:X401"/>
    <mergeCell ref="S480:Y480"/>
    <mergeCell ref="M400:M401"/>
    <mergeCell ref="N400:N401"/>
    <mergeCell ref="O400:O401"/>
    <mergeCell ref="P400:P401"/>
    <mergeCell ref="Q400:Q401"/>
    <mergeCell ref="E437:E438"/>
    <mergeCell ref="F437:F438"/>
    <mergeCell ref="G437:G438"/>
    <mergeCell ref="H437:H438"/>
    <mergeCell ref="S400:S401"/>
    <mergeCell ref="T400:T401"/>
    <mergeCell ref="R400:R401"/>
    <mergeCell ref="G400:G401"/>
    <mergeCell ref="H400:H401"/>
    <mergeCell ref="I400:I401"/>
    <mergeCell ref="N437:N438"/>
    <mergeCell ref="A480:F480"/>
    <mergeCell ref="G480:L480"/>
    <mergeCell ref="M480:R480"/>
    <mergeCell ref="Y400:Y401"/>
    <mergeCell ref="A435:A438"/>
    <mergeCell ref="B435:Y436"/>
    <mergeCell ref="B437:B438"/>
    <mergeCell ref="C437:C438"/>
    <mergeCell ref="D437:D438"/>
    <mergeCell ref="A478:Y478"/>
    <mergeCell ref="A479:F479"/>
    <mergeCell ref="G479:L479"/>
    <mergeCell ref="M479:R479"/>
    <mergeCell ref="S479:Y479"/>
    <mergeCell ref="I437:I438"/>
    <mergeCell ref="J437:J438"/>
    <mergeCell ref="K437:K438"/>
    <mergeCell ref="L437:L438"/>
    <mergeCell ref="M437:M438"/>
    <mergeCell ref="A474:F474"/>
    <mergeCell ref="G474:L474"/>
    <mergeCell ref="M474:R474"/>
    <mergeCell ref="S474:Y474"/>
    <mergeCell ref="O437:O438"/>
    <mergeCell ref="P437:P438"/>
    <mergeCell ref="Q437:Q438"/>
    <mergeCell ref="R437:R438"/>
    <mergeCell ref="S437:S438"/>
    <mergeCell ref="T437:T438"/>
    <mergeCell ref="U437:U438"/>
    <mergeCell ref="V437:V438"/>
    <mergeCell ref="W437:W438"/>
    <mergeCell ref="X437:X438"/>
    <mergeCell ref="Y437:Y438"/>
    <mergeCell ref="A475:F475"/>
    <mergeCell ref="G475:L475"/>
    <mergeCell ref="M475:R475"/>
    <mergeCell ref="S475:Y475"/>
    <mergeCell ref="A473:Y47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2023-03-14T06:49:28Z</dcterms:modified>
  <cp:category/>
  <cp:version/>
  <cp:contentType/>
  <cp:contentStatus/>
</cp:coreProperties>
</file>