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15" yWindow="360" windowWidth="15390" windowHeight="11625" activeTab="0"/>
  </bookViews>
  <sheets>
    <sheet name="Первая ценовая категория" sheetId="1" r:id="rId1"/>
    <sheet name="Третья ценовая категория" sheetId="2" r:id="rId2"/>
    <sheet name="Четвертая ценовая категория" sheetId="3" r:id="rId3"/>
  </sheets>
  <externalReferences>
    <externalReference r:id="rId6"/>
    <externalReference r:id="rId7"/>
  </externalReferences>
  <definedNames/>
  <calcPr fullCalcOnLoad="1"/>
</workbook>
</file>

<file path=xl/sharedStrings.xml><?xml version="1.0" encoding="utf-8"?>
<sst xmlns="http://schemas.openxmlformats.org/spreadsheetml/2006/main" count="845" uniqueCount="127">
  <si>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</si>
  <si>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</si>
  <si>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</si>
  <si>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</si>
  <si>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</si>
  <si>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</si>
  <si>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</si>
  <si>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</si>
  <si>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</si>
  <si>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</si>
  <si>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</si>
  <si>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</si>
  <si>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</si>
  <si>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</si>
  <si>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</si>
  <si>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r>
      <t>_____</t>
    </r>
    <r>
      <rPr>
        <sz val="12"/>
        <rFont val="Times New Roman"/>
        <family val="1"/>
      </rPr>
      <t>1. Предельный уровень нерегулируемых цен</t>
    </r>
  </si>
  <si>
    <t>Уровень напряжения</t>
  </si>
  <si>
    <t>BH</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</si>
  <si>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</si>
  <si>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</si>
  <si>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</si>
  <si>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</si>
  <si>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</si>
  <si>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</si>
  <si>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</si>
  <si>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</si>
  <si>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</si>
  <si>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</si>
  <si>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</si>
  <si>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</si>
  <si>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</si>
  <si>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</si>
  <si>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</si>
  <si>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</si>
  <si>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</si>
  <si>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</si>
  <si>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</si>
  <si>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</si>
  <si>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</si>
  <si>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</si>
  <si>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</si>
  <si>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</si>
  <si>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</si>
  <si>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</si>
  <si>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</si>
  <si>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</si>
  <si>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</si>
  <si>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</si>
  <si>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</si>
  <si>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</si>
  <si>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</si>
  <si>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</si>
  <si>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</si>
  <si>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</si>
  <si>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</si>
  <si>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</si>
  <si>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</si>
  <si>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</si>
  <si>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</si>
  <si>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</si>
  <si>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</si>
  <si>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</si>
  <si>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</si>
  <si>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</si>
  <si>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</si>
  <si>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</si>
  <si>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</si>
  <si>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</si>
  <si>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</si>
  <si>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</si>
  <si>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</si>
  <si>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</si>
  <si>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</si>
  <si>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</si>
  <si>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</si>
  <si>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</si>
  <si>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</si>
  <si>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</si>
  <si>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</si>
  <si>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</si>
  <si>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</si>
  <si>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</si>
  <si>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</si>
  <si>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</si>
  <si>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</si>
  <si>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</si>
  <si>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</si>
  <si>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</si>
  <si>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</si>
  <si>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</si>
  <si>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</si>
  <si>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</si>
  <si>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</si>
  <si>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</si>
  <si>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</si>
  <si>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</si>
  <si>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</si>
  <si>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</si>
  <si>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</si>
  <si>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</si>
  <si>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</si>
  <si>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</si>
  <si>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</si>
  <si>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</si>
  <si>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</si>
  <si>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</si>
  <si>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</si>
  <si>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</si>
  <si>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</si>
  <si>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 xml:space="preserve">Сбытовая надбавка ГП, не менее 10 МВт - </t>
  </si>
  <si>
    <t xml:space="preserve">Сбытовая надбавка ГП, от 670 кВт до 10 МВт - </t>
  </si>
  <si>
    <t>IV. Четвертая ценовая категория</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</si>
  <si>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</si>
  <si>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СН I</t>
  </si>
  <si>
    <t>СН II</t>
  </si>
  <si>
    <t>4. Дифференцированная по уровням напряжения ставка на оплату технологического расхода (потерь) в электрических сетях, рублей/мВт*ч,  без НДС</t>
  </si>
  <si>
    <t>не менее 10 мВт</t>
  </si>
  <si>
    <t xml:space="preserve">Сбытовая надбавка ГП, до 670 кВт - </t>
  </si>
  <si>
    <t>Предельный уровень нерегулируемых цен, рублей/МВт·ч без НДС, до 670 кВт</t>
  </si>
  <si>
    <t>до 670 кВт</t>
  </si>
  <si>
    <r>
      <t xml:space="preserve">Сбытовая надбавка гарантирующего поставщика </t>
    </r>
    <r>
      <rPr>
        <sz val="10"/>
        <rFont val="Times New Roman"/>
        <family val="1"/>
      </rPr>
      <t>(Решения Правления Госкомцен ЧР от 24.12.2020 г. №124-Э)</t>
    </r>
  </si>
  <si>
    <r>
      <rPr>
        <b/>
        <sz val="10"/>
        <rFont val="Times New Roman"/>
        <family val="1"/>
      </rPr>
      <t>Тарифы на услуги по передачи электроэнергии</t>
    </r>
    <r>
      <rPr>
        <sz val="10"/>
        <rFont val="Times New Roman"/>
        <family val="1"/>
      </rPr>
      <t>, по диапазонам напряжения  (на 2 полугодие 2021 г.), руб/МВт*ч: (Решение Правления Госкомцен ЧР от 30.12.2020 г. №133-Э)</t>
    </r>
  </si>
  <si>
    <t>I. Первая ценовая категория
(для объемов покупки электрической энергии (мощности), учет которых осуществляется в целом за расчетный период)</t>
  </si>
  <si>
    <t>CH I</t>
  </si>
  <si>
    <t>CH II</t>
  </si>
  <si>
    <t>2022</t>
  </si>
  <si>
    <t>Июнь</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</si>
</sst>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 numFmtId="173" formatCode="_(* #,##0.00_);_(* \(#,##0.00\);_(* &quot;-&quot;??_);_(@_)"/>
    <numFmt numFmtId="174" formatCode="dd/mm/yy\ h:mm;@"/>
    <numFmt numFmtId="175" formatCode="dd/mm/yy;@"/>
    <numFmt numFmtId="176" formatCode="0.00000000000"/>
  </numFmts>
  <fonts count="48">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b/>
      <sz val="11"/>
      <color indexed="8"/>
      <name val="Calibri"/>
      <family val="2"/>
    </font>
    <font>
      <b/>
      <sz val="11"/>
      <color indexed="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0"/>
      <name val="Arial"/>
      <family val="2"/>
    </font>
    <font>
      <sz val="10"/>
      <name val="Arial Cyr"/>
      <family val="0"/>
    </font>
    <font>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theme="9" tint="-0.24997000396251678"/>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19" fillId="0" borderId="0">
      <alignment/>
      <protection/>
    </xf>
    <xf numFmtId="0" fontId="21" fillId="0" borderId="0">
      <alignment/>
      <protection/>
    </xf>
    <xf numFmtId="0" fontId="19"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47" fillId="32" borderId="0" applyNumberFormat="0" applyBorder="0" applyAlignment="0" applyProtection="0"/>
    <xf numFmtId="0" fontId="13" fillId="0" borderId="10" applyNumberFormat="0" applyFill="0" applyAlignment="0" applyProtection="0"/>
    <xf numFmtId="0" fontId="15" fillId="33" borderId="0" applyNumberFormat="0" applyBorder="0" applyAlignment="0" applyProtection="0"/>
    <xf numFmtId="0" fontId="16" fillId="0" borderId="0" applyNumberFormat="0" applyFill="0" applyBorder="0" applyAlignment="0" applyProtection="0"/>
    <xf numFmtId="0" fontId="1" fillId="34" borderId="11" applyNumberFormat="0" applyFont="0" applyAlignment="0" applyProtection="0"/>
    <xf numFmtId="0" fontId="20" fillId="0" borderId="0">
      <alignment/>
      <protection/>
    </xf>
    <xf numFmtId="0" fontId="1" fillId="0" borderId="0">
      <alignment/>
      <protection/>
    </xf>
    <xf numFmtId="0" fontId="17" fillId="0" borderId="12" applyNumberFormat="0" applyFill="0" applyAlignment="0" applyProtection="0"/>
    <xf numFmtId="0" fontId="14" fillId="35" borderId="13" applyNumberFormat="0" applyAlignment="0" applyProtection="0"/>
    <xf numFmtId="0" fontId="18" fillId="0" borderId="0" applyNumberFormat="0" applyFill="0" applyBorder="0" applyAlignment="0" applyProtection="0"/>
  </cellStyleXfs>
  <cellXfs count="113">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4" xfId="0" applyFont="1" applyBorder="1" applyAlignment="1">
      <alignment/>
    </xf>
    <xf numFmtId="0" fontId="4" fillId="0" borderId="0" xfId="0" applyFont="1" applyAlignment="1">
      <alignment horizontal="left"/>
    </xf>
    <xf numFmtId="0" fontId="4" fillId="0" borderId="15"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2" fontId="6" fillId="0" borderId="16" xfId="0" applyNumberFormat="1" applyFont="1" applyBorder="1" applyAlignment="1">
      <alignment/>
    </xf>
    <xf numFmtId="2" fontId="6" fillId="0" borderId="16"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Alignment="1">
      <alignment horizontal="left" vertical="top"/>
    </xf>
    <xf numFmtId="0" fontId="4" fillId="0" borderId="16" xfId="0" applyFont="1" applyBorder="1" applyAlignment="1">
      <alignment horizontal="left" vertical="top"/>
    </xf>
    <xf numFmtId="0" fontId="4" fillId="0" borderId="21" xfId="0" applyFont="1" applyBorder="1" applyAlignment="1">
      <alignment/>
    </xf>
    <xf numFmtId="0" fontId="4" fillId="0" borderId="0" xfId="0" applyFont="1" applyBorder="1" applyAlignment="1">
      <alignment/>
    </xf>
    <xf numFmtId="0" fontId="2" fillId="0" borderId="21" xfId="0" applyFont="1" applyBorder="1" applyAlignment="1">
      <alignment horizontal="center" vertical="top"/>
    </xf>
    <xf numFmtId="0" fontId="6" fillId="0" borderId="15" xfId="0" applyFont="1" applyBorder="1" applyAlignment="1">
      <alignment horizontal="left"/>
    </xf>
    <xf numFmtId="49" fontId="6" fillId="0" borderId="15"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9" xfId="0" applyNumberFormat="1" applyFont="1" applyBorder="1" applyAlignment="1">
      <alignment horizontal="center" vertical="center"/>
    </xf>
    <xf numFmtId="4" fontId="4" fillId="0" borderId="19"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Alignment="1">
      <alignment/>
    </xf>
    <xf numFmtId="0" fontId="19" fillId="0" borderId="0" xfId="55">
      <alignment/>
      <protection/>
    </xf>
    <xf numFmtId="0" fontId="11" fillId="0" borderId="0" xfId="55" applyFont="1">
      <alignment/>
      <protection/>
    </xf>
    <xf numFmtId="4" fontId="4" fillId="0" borderId="16" xfId="0" applyNumberFormat="1" applyFont="1" applyBorder="1" applyAlignment="1">
      <alignment horizontal="center" wrapText="1"/>
    </xf>
    <xf numFmtId="3" fontId="4" fillId="0" borderId="0" xfId="0" applyNumberFormat="1" applyFont="1" applyAlignment="1">
      <alignment/>
    </xf>
    <xf numFmtId="2" fontId="6" fillId="0" borderId="15" xfId="0" applyNumberFormat="1" applyFont="1" applyBorder="1" applyAlignment="1">
      <alignment horizontal="center"/>
    </xf>
    <xf numFmtId="4" fontId="6" fillId="0" borderId="16" xfId="0" applyNumberFormat="1" applyFont="1" applyBorder="1" applyAlignment="1">
      <alignment horizontal="center"/>
    </xf>
    <xf numFmtId="2" fontId="6" fillId="0" borderId="14" xfId="0" applyNumberFormat="1" applyFont="1" applyBorder="1" applyAlignment="1">
      <alignment horizontal="center"/>
    </xf>
    <xf numFmtId="2" fontId="6" fillId="0" borderId="17" xfId="0" applyNumberFormat="1" applyFont="1" applyBorder="1" applyAlignment="1">
      <alignment horizontal="center"/>
    </xf>
    <xf numFmtId="2" fontId="6" fillId="0" borderId="18" xfId="0" applyNumberFormat="1" applyFont="1" applyBorder="1" applyAlignment="1">
      <alignment horizontal="center"/>
    </xf>
    <xf numFmtId="4" fontId="6" fillId="0" borderId="15" xfId="0" applyNumberFormat="1" applyFont="1" applyBorder="1" applyAlignment="1">
      <alignment horizontal="center"/>
    </xf>
    <xf numFmtId="0" fontId="6" fillId="0" borderId="15" xfId="0" applyFont="1" applyBorder="1" applyAlignment="1">
      <alignment horizontal="center"/>
    </xf>
    <xf numFmtId="171" fontId="6" fillId="0" borderId="15" xfId="0" applyNumberFormat="1" applyFont="1" applyBorder="1" applyAlignment="1">
      <alignment horizontal="center"/>
    </xf>
    <xf numFmtId="0" fontId="4" fillId="0" borderId="15" xfId="0" applyFont="1" applyBorder="1" applyAlignment="1">
      <alignment horizontal="center"/>
    </xf>
    <xf numFmtId="0" fontId="4" fillId="0" borderId="0" xfId="0" applyFont="1" applyAlignment="1">
      <alignment horizontal="left"/>
    </xf>
    <xf numFmtId="2" fontId="6" fillId="0" borderId="15" xfId="0" applyNumberFormat="1"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169" fontId="6" fillId="36" borderId="15" xfId="0" applyNumberFormat="1" applyFont="1" applyFill="1" applyBorder="1" applyAlignment="1">
      <alignment horizontal="center"/>
    </xf>
    <xf numFmtId="0" fontId="4" fillId="0" borderId="0" xfId="0" applyFont="1" applyAlignment="1">
      <alignment horizontal="right"/>
    </xf>
    <xf numFmtId="172" fontId="6" fillId="0" borderId="15" xfId="0" applyNumberFormat="1" applyFont="1" applyBorder="1" applyAlignment="1">
      <alignment horizontal="center"/>
    </xf>
    <xf numFmtId="4" fontId="6" fillId="36" borderId="15" xfId="0" applyNumberFormat="1" applyFont="1" applyFill="1" applyBorder="1" applyAlignment="1">
      <alignment horizontal="center"/>
    </xf>
    <xf numFmtId="0" fontId="4" fillId="0" borderId="17" xfId="0" applyFont="1" applyBorder="1" applyAlignment="1">
      <alignment/>
    </xf>
    <xf numFmtId="0" fontId="4" fillId="0" borderId="18" xfId="0" applyFont="1" applyBorder="1" applyAlignment="1">
      <alignment/>
    </xf>
    <xf numFmtId="4" fontId="4" fillId="37" borderId="14" xfId="0" applyNumberFormat="1" applyFont="1" applyFill="1" applyBorder="1" applyAlignment="1">
      <alignment horizontal="center"/>
    </xf>
    <xf numFmtId="4" fontId="4" fillId="37" borderId="17" xfId="0" applyNumberFormat="1" applyFont="1" applyFill="1" applyBorder="1" applyAlignment="1">
      <alignment horizontal="center"/>
    </xf>
    <xf numFmtId="4" fontId="4" fillId="37" borderId="18" xfId="0" applyNumberFormat="1" applyFont="1" applyFill="1" applyBorder="1" applyAlignment="1">
      <alignment horizontal="center"/>
    </xf>
    <xf numFmtId="0" fontId="2" fillId="0" borderId="0" xfId="0" applyFont="1" applyBorder="1" applyAlignment="1">
      <alignment horizontal="center" vertical="top"/>
    </xf>
    <xf numFmtId="0" fontId="2" fillId="0" borderId="21" xfId="0" applyFont="1" applyBorder="1" applyAlignment="1">
      <alignment horizontal="center" vertical="top"/>
    </xf>
    <xf numFmtId="0" fontId="4" fillId="0" borderId="0" xfId="0" applyFont="1" applyAlignment="1">
      <alignment horizontal="center" wrapText="1"/>
    </xf>
    <xf numFmtId="0" fontId="4" fillId="0" borderId="0" xfId="0" applyFont="1" applyAlignment="1">
      <alignment horizont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167" fontId="6" fillId="0" borderId="15" xfId="0" applyNumberFormat="1" applyFont="1" applyBorder="1" applyAlignment="1">
      <alignment horizontal="center"/>
    </xf>
    <xf numFmtId="49" fontId="6" fillId="0" borderId="15"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4" fontId="4" fillId="0" borderId="20"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4" fontId="4" fillId="0" borderId="22" xfId="0" applyNumberFormat="1" applyFont="1" applyBorder="1" applyAlignment="1">
      <alignment/>
    </xf>
    <xf numFmtId="4" fontId="4" fillId="0" borderId="21" xfId="0" applyNumberFormat="1" applyFont="1" applyBorder="1" applyAlignment="1">
      <alignment/>
    </xf>
    <xf numFmtId="4" fontId="4" fillId="0" borderId="23" xfId="0" applyNumberFormat="1" applyFont="1" applyBorder="1" applyAlignment="1">
      <alignment/>
    </xf>
    <xf numFmtId="4" fontId="4" fillId="0" borderId="24" xfId="0" applyNumberFormat="1" applyFont="1" applyBorder="1" applyAlignment="1">
      <alignment/>
    </xf>
    <xf numFmtId="4" fontId="4" fillId="0" borderId="15" xfId="0" applyNumberFormat="1" applyFont="1" applyBorder="1" applyAlignment="1">
      <alignment/>
    </xf>
    <xf numFmtId="4" fontId="4" fillId="0" borderId="25" xfId="0" applyNumberFormat="1" applyFont="1" applyBorder="1" applyAlignment="1">
      <alignment/>
    </xf>
    <xf numFmtId="0" fontId="11"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4" fontId="11" fillId="0" borderId="16" xfId="66" applyNumberFormat="1" applyFont="1" applyBorder="1" applyAlignment="1">
      <alignment horizontal="center"/>
    </xf>
    <xf numFmtId="4" fontId="11" fillId="0" borderId="14" xfId="66" applyNumberFormat="1" applyFont="1" applyBorder="1" applyAlignment="1">
      <alignment horizontal="center"/>
    </xf>
    <xf numFmtId="4" fontId="11" fillId="0" borderId="17" xfId="66" applyNumberFormat="1" applyFont="1" applyBorder="1" applyAlignment="1">
      <alignment horizontal="center"/>
    </xf>
    <xf numFmtId="4" fontId="11" fillId="0" borderId="18" xfId="66" applyNumberFormat="1" applyFont="1" applyBorder="1" applyAlignment="1">
      <alignment horizontal="center"/>
    </xf>
    <xf numFmtId="0" fontId="11" fillId="0" borderId="16" xfId="55" applyFont="1" applyBorder="1" applyAlignment="1">
      <alignment horizontal="center" vertical="center"/>
      <protection/>
    </xf>
    <xf numFmtId="0" fontId="10" fillId="0" borderId="16" xfId="55" applyFont="1" applyBorder="1" applyAlignment="1">
      <alignment horizontal="center" vertical="center"/>
      <protection/>
    </xf>
    <xf numFmtId="0" fontId="11" fillId="0" borderId="19" xfId="55" applyFont="1" applyBorder="1" applyAlignment="1">
      <alignment horizontal="center"/>
      <protection/>
    </xf>
    <xf numFmtId="4" fontId="11" fillId="0" borderId="19" xfId="55" applyNumberFormat="1" applyFont="1" applyBorder="1" applyAlignment="1">
      <alignment horizontal="center"/>
      <protection/>
    </xf>
    <xf numFmtId="4" fontId="11" fillId="0" borderId="14" xfId="55" applyNumberFormat="1" applyFont="1" applyBorder="1" applyAlignment="1">
      <alignment horizontal="center"/>
      <protection/>
    </xf>
    <xf numFmtId="4" fontId="11" fillId="0" borderId="17" xfId="55" applyNumberFormat="1" applyFont="1" applyBorder="1" applyAlignment="1">
      <alignment horizontal="center"/>
      <protection/>
    </xf>
    <xf numFmtId="4" fontId="11" fillId="0" borderId="18" xfId="55" applyNumberFormat="1" applyFont="1" applyBorder="1" applyAlignment="1">
      <alignment horizontal="center"/>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Финансовый 4" xfId="66"/>
    <cellStyle name="Хороший" xfId="67"/>
    <cellStyle name="㼿" xfId="68"/>
    <cellStyle name="㼿?" xfId="69"/>
    <cellStyle name="㼿㼿" xfId="70"/>
    <cellStyle name="㼿㼿?" xfId="71"/>
    <cellStyle name="㼿㼿㼿" xfId="72"/>
    <cellStyle name="㼿㼿㼿?" xfId="73"/>
    <cellStyle name="㼿㼿㼿㼿" xfId="74"/>
    <cellStyle name="㼿㼿㼿㼿?" xfId="75"/>
    <cellStyle name="㼿㼿㼿㼿㼿"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01;&#1085;&#1077;&#1088;&#1075;&#1086;&#1089;&#1073;&#1099;&#1090;\2022\&#1062;&#1077;&#1085;&#1099;\&#1088;&#1072;&#1089;&#1095;&#1077;&#1090;%20&#1085;&#1077;&#1088;&#1077;&#1075;%20&#1094;&#1077;&#1085;_2022%20(1&#1062;&#105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101;&#1085;&#1077;&#1088;&#1075;&#1086;&#1089;&#1073;&#1099;&#1090;\2022\&#1062;&#1077;&#1085;&#1099;\&#1088;&#1072;&#1089;&#1095;&#1077;&#1090;%20&#1085;&#1077;&#1088;&#1077;&#1075;%20&#1094;&#1077;&#1085;_2022%20(1&#1062;&#1050;)%20&#1054;&#1052;&#1053;&#1048;&#1059;&#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январь 2022"/>
      <sheetName val="февраль 2022"/>
      <sheetName val="март 2022"/>
      <sheetName val="апрель 2022"/>
      <sheetName val="май 2022"/>
      <sheetName val="июнь 2022"/>
      <sheetName val="июль 2022"/>
      <sheetName val="август 2022"/>
      <sheetName val="сентябрь 2022"/>
      <sheetName val="октябрь 2022"/>
      <sheetName val="ноябрь 2022"/>
      <sheetName val="декабрь 2022"/>
    </sheetNames>
    <sheetDataSet>
      <sheetData sheetId="0">
        <row r="28">
          <cell r="G28">
            <v>1216.88264</v>
          </cell>
        </row>
        <row r="29">
          <cell r="G29">
            <v>0.05108</v>
          </cell>
        </row>
        <row r="31">
          <cell r="G31">
            <v>1547.92859</v>
          </cell>
        </row>
        <row r="32">
          <cell r="G32">
            <v>0.09766</v>
          </cell>
        </row>
        <row r="34">
          <cell r="G34">
            <v>1412.98137</v>
          </cell>
        </row>
        <row r="35">
          <cell r="G35">
            <v>0.09284</v>
          </cell>
        </row>
        <row r="37">
          <cell r="G37">
            <v>1284.18302</v>
          </cell>
        </row>
        <row r="38">
          <cell r="G38">
            <v>0.43799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чет цен"/>
      <sheetName val="сбытовая"/>
      <sheetName val="январь 2022"/>
      <sheetName val="февраль 2022"/>
      <sheetName val="март 2022"/>
      <sheetName val="апрель 2022"/>
      <sheetName val="май 2022"/>
      <sheetName val="июнь 2022"/>
      <sheetName val="июль 2022"/>
      <sheetName val="август 2022"/>
      <sheetName val="сентябрь 2022"/>
      <sheetName val="октябрь 2022"/>
      <sheetName val="ноябрь 2022"/>
      <sheetName val="декабрь 2022"/>
    </sheetNames>
    <sheetDataSet>
      <sheetData sheetId="0">
        <row r="3">
          <cell r="G3">
            <v>87480</v>
          </cell>
        </row>
        <row r="4">
          <cell r="G4">
            <v>174.97</v>
          </cell>
        </row>
        <row r="6">
          <cell r="G6">
            <v>401.268</v>
          </cell>
        </row>
        <row r="7">
          <cell r="G7">
            <v>226313.383</v>
          </cell>
        </row>
        <row r="8">
          <cell r="G8">
            <v>18.208000000000002</v>
          </cell>
        </row>
        <row r="9">
          <cell r="G9">
            <v>25.854000000000003</v>
          </cell>
        </row>
        <row r="10">
          <cell r="G10">
            <v>8574.662</v>
          </cell>
        </row>
        <row r="11">
          <cell r="G11">
            <v>19884.316000000003</v>
          </cell>
        </row>
        <row r="13">
          <cell r="G13">
            <v>473320.56</v>
          </cell>
        </row>
        <row r="14">
          <cell r="G14">
            <v>895.34</v>
          </cell>
        </row>
        <row r="24">
          <cell r="G24">
            <v>5.63</v>
          </cell>
        </row>
        <row r="26">
          <cell r="C26">
            <v>2154.42</v>
          </cell>
        </row>
        <row r="27">
          <cell r="C27">
            <v>2488.69</v>
          </cell>
        </row>
        <row r="28">
          <cell r="C28">
            <v>2909.03</v>
          </cell>
        </row>
        <row r="29">
          <cell r="C29">
            <v>3406.27</v>
          </cell>
        </row>
      </sheetData>
      <sheetData sheetId="1">
        <row r="3">
          <cell r="C3">
            <v>0.22634</v>
          </cell>
        </row>
        <row r="4">
          <cell r="C4">
            <v>0.19164</v>
          </cell>
        </row>
        <row r="5">
          <cell r="C5">
            <v>0.07545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U99"/>
  <sheetViews>
    <sheetView tabSelected="1" zoomScale="85" zoomScaleNormal="85" zoomScalePageLayoutView="0" workbookViewId="0" topLeftCell="A6">
      <selection activeCell="FU81" sqref="FU81"/>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13.14062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85" t="s">
        <v>6</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5"/>
      <c r="DU9" s="85"/>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85"/>
      <c r="FE9" s="85"/>
      <c r="FF9" s="85"/>
      <c r="FG9" s="85"/>
      <c r="FH9" s="85"/>
      <c r="FI9" s="85"/>
      <c r="FJ9" s="85"/>
      <c r="FK9" s="85"/>
    </row>
    <row r="10" spans="1:167" s="9" customFormat="1" ht="16.5">
      <c r="A10" s="86" t="s">
        <v>7</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row>
    <row r="11" spans="1:167" s="9" customFormat="1" ht="16.5">
      <c r="A11" s="86" t="s">
        <v>8</v>
      </c>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row>
    <row r="12" spans="1:167" s="9" customFormat="1" ht="16.5">
      <c r="A12" s="86" t="s">
        <v>4</v>
      </c>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row>
    <row r="13" ht="15.75" customHeight="1"/>
    <row r="14" spans="1:167" ht="15.75" customHeight="1">
      <c r="A14" s="73" t="s">
        <v>9</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row>
    <row r="15" spans="20:146" ht="15.75" customHeight="1">
      <c r="T15" s="54" t="s">
        <v>107</v>
      </c>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73" t="s">
        <v>10</v>
      </c>
      <c r="CZ15" s="73"/>
      <c r="DA15" s="73"/>
      <c r="DB15" s="73"/>
      <c r="DC15" s="83" t="s">
        <v>126</v>
      </c>
      <c r="DD15" s="83"/>
      <c r="DE15" s="83"/>
      <c r="DF15" s="83"/>
      <c r="DG15" s="83"/>
      <c r="DH15" s="83"/>
      <c r="DI15" s="83"/>
      <c r="DJ15" s="83"/>
      <c r="DK15" s="83"/>
      <c r="DL15" s="83"/>
      <c r="DM15" s="83"/>
      <c r="DN15" s="83"/>
      <c r="DO15" s="83"/>
      <c r="DP15" s="83"/>
      <c r="DQ15" s="83"/>
      <c r="DR15" s="83"/>
      <c r="DS15" s="83"/>
      <c r="DT15" s="83"/>
      <c r="DU15" s="83"/>
      <c r="DW15" s="84" t="s">
        <v>125</v>
      </c>
      <c r="DX15" s="84"/>
      <c r="DY15" s="84"/>
      <c r="DZ15" s="84"/>
      <c r="EA15" s="84"/>
      <c r="EB15" s="84"/>
      <c r="EC15" s="84"/>
      <c r="ED15" s="84"/>
      <c r="EE15" s="84"/>
      <c r="EF15" s="84"/>
      <c r="EG15" s="84"/>
      <c r="EH15" s="84"/>
      <c r="EI15" s="84"/>
      <c r="EJ15" s="84"/>
      <c r="EK15" s="84"/>
      <c r="EL15" s="84"/>
      <c r="EM15" s="84"/>
      <c r="EN15" s="84"/>
      <c r="EO15" s="84"/>
      <c r="EP15" s="7" t="s">
        <v>11</v>
      </c>
    </row>
    <row r="16" spans="20:145" s="1" customFormat="1" ht="12.75" customHeight="1">
      <c r="T16" s="70" t="s">
        <v>12</v>
      </c>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DC16" s="71" t="s">
        <v>13</v>
      </c>
      <c r="DD16" s="71"/>
      <c r="DE16" s="71"/>
      <c r="DF16" s="71"/>
      <c r="DG16" s="71"/>
      <c r="DH16" s="71"/>
      <c r="DI16" s="71"/>
      <c r="DJ16" s="71"/>
      <c r="DK16" s="71"/>
      <c r="DL16" s="71"/>
      <c r="DM16" s="71"/>
      <c r="DN16" s="71"/>
      <c r="DO16" s="71"/>
      <c r="DP16" s="71"/>
      <c r="DQ16" s="71"/>
      <c r="DR16" s="71"/>
      <c r="DS16" s="71"/>
      <c r="DT16" s="71"/>
      <c r="DU16" s="71"/>
      <c r="DW16" s="71" t="s">
        <v>14</v>
      </c>
      <c r="DX16" s="71"/>
      <c r="DY16" s="71"/>
      <c r="DZ16" s="71"/>
      <c r="EA16" s="71"/>
      <c r="EB16" s="71"/>
      <c r="EC16" s="71"/>
      <c r="ED16" s="71"/>
      <c r="EE16" s="71"/>
      <c r="EF16" s="71"/>
      <c r="EG16" s="71"/>
      <c r="EH16" s="71"/>
      <c r="EI16" s="71"/>
      <c r="EJ16" s="71"/>
      <c r="EK16" s="71"/>
      <c r="EL16" s="71"/>
      <c r="EM16" s="71"/>
      <c r="EN16" s="71"/>
      <c r="EO16" s="71"/>
    </row>
    <row r="17" ht="15.75" customHeight="1"/>
    <row r="18" spans="1:167" ht="30" customHeight="1">
      <c r="A18" s="72" t="s">
        <v>122</v>
      </c>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row>
    <row r="19" ht="15.75" customHeight="1"/>
    <row r="20" ht="15.75" customHeight="1">
      <c r="A20" s="10" t="s">
        <v>15</v>
      </c>
    </row>
    <row r="21" ht="6" customHeight="1">
      <c r="A21" s="10"/>
    </row>
    <row r="22" spans="1:167" ht="17.25" customHeight="1">
      <c r="A22" s="74"/>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6"/>
      <c r="CB22" s="80" t="s">
        <v>16</v>
      </c>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2"/>
    </row>
    <row r="23" spans="1:167" ht="15.75" customHeight="1">
      <c r="A23" s="77"/>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9"/>
      <c r="CB23" s="80" t="s">
        <v>17</v>
      </c>
      <c r="CC23" s="81"/>
      <c r="CD23" s="81"/>
      <c r="CE23" s="81"/>
      <c r="CF23" s="81"/>
      <c r="CG23" s="81"/>
      <c r="CH23" s="81"/>
      <c r="CI23" s="81"/>
      <c r="CJ23" s="81"/>
      <c r="CK23" s="81"/>
      <c r="CL23" s="81"/>
      <c r="CM23" s="81"/>
      <c r="CN23" s="81"/>
      <c r="CO23" s="81"/>
      <c r="CP23" s="81"/>
      <c r="CQ23" s="81"/>
      <c r="CR23" s="81"/>
      <c r="CS23" s="81"/>
      <c r="CT23" s="81"/>
      <c r="CU23" s="81"/>
      <c r="CV23" s="81"/>
      <c r="CW23" s="82"/>
      <c r="CX23" s="80" t="s">
        <v>123</v>
      </c>
      <c r="CY23" s="81"/>
      <c r="CZ23" s="81"/>
      <c r="DA23" s="81"/>
      <c r="DB23" s="81"/>
      <c r="DC23" s="81"/>
      <c r="DD23" s="81"/>
      <c r="DE23" s="81"/>
      <c r="DF23" s="81"/>
      <c r="DG23" s="81"/>
      <c r="DH23" s="81"/>
      <c r="DI23" s="81"/>
      <c r="DJ23" s="81"/>
      <c r="DK23" s="81"/>
      <c r="DL23" s="81"/>
      <c r="DM23" s="81"/>
      <c r="DN23" s="81"/>
      <c r="DO23" s="81"/>
      <c r="DP23" s="81"/>
      <c r="DQ23" s="81"/>
      <c r="DR23" s="81"/>
      <c r="DS23" s="82"/>
      <c r="DT23" s="80" t="s">
        <v>124</v>
      </c>
      <c r="DU23" s="81"/>
      <c r="DV23" s="81"/>
      <c r="DW23" s="81"/>
      <c r="DX23" s="81"/>
      <c r="DY23" s="81"/>
      <c r="DZ23" s="81"/>
      <c r="EA23" s="81"/>
      <c r="EB23" s="81"/>
      <c r="EC23" s="81"/>
      <c r="ED23" s="81"/>
      <c r="EE23" s="81"/>
      <c r="EF23" s="81"/>
      <c r="EG23" s="81"/>
      <c r="EH23" s="81"/>
      <c r="EI23" s="81"/>
      <c r="EJ23" s="81"/>
      <c r="EK23" s="81"/>
      <c r="EL23" s="81"/>
      <c r="EM23" s="81"/>
      <c r="EN23" s="81"/>
      <c r="EO23" s="82"/>
      <c r="EP23" s="80" t="s">
        <v>18</v>
      </c>
      <c r="EQ23" s="81"/>
      <c r="ER23" s="81"/>
      <c r="ES23" s="81"/>
      <c r="ET23" s="81"/>
      <c r="EU23" s="81"/>
      <c r="EV23" s="81"/>
      <c r="EW23" s="81"/>
      <c r="EX23" s="81"/>
      <c r="EY23" s="81"/>
      <c r="EZ23" s="81"/>
      <c r="FA23" s="81"/>
      <c r="FB23" s="81"/>
      <c r="FC23" s="81"/>
      <c r="FD23" s="81"/>
      <c r="FE23" s="81"/>
      <c r="FF23" s="81"/>
      <c r="FG23" s="81"/>
      <c r="FH23" s="81"/>
      <c r="FI23" s="81"/>
      <c r="FJ23" s="81"/>
      <c r="FK23" s="82"/>
    </row>
    <row r="24" spans="1:177" ht="15.75" customHeight="1">
      <c r="A24" s="11"/>
      <c r="B24" s="65" t="s">
        <v>19</v>
      </c>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6"/>
      <c r="CB24" s="67">
        <f>$CH$29+$CT$91+$BV$99+J95</f>
        <v>3912.33</v>
      </c>
      <c r="CC24" s="68"/>
      <c r="CD24" s="68"/>
      <c r="CE24" s="68"/>
      <c r="CF24" s="68"/>
      <c r="CG24" s="68"/>
      <c r="CH24" s="68"/>
      <c r="CI24" s="68"/>
      <c r="CJ24" s="68"/>
      <c r="CK24" s="68"/>
      <c r="CL24" s="68"/>
      <c r="CM24" s="68"/>
      <c r="CN24" s="68"/>
      <c r="CO24" s="68"/>
      <c r="CP24" s="68"/>
      <c r="CQ24" s="68"/>
      <c r="CR24" s="68"/>
      <c r="CS24" s="68"/>
      <c r="CT24" s="68"/>
      <c r="CU24" s="68"/>
      <c r="CV24" s="68"/>
      <c r="CW24" s="69"/>
      <c r="CX24" s="67">
        <f>$CH$29+$CT$91+$BV$99+J96</f>
        <v>4246.6</v>
      </c>
      <c r="CY24" s="68"/>
      <c r="CZ24" s="68"/>
      <c r="DA24" s="68"/>
      <c r="DB24" s="68"/>
      <c r="DC24" s="68"/>
      <c r="DD24" s="68"/>
      <c r="DE24" s="68"/>
      <c r="DF24" s="68"/>
      <c r="DG24" s="68"/>
      <c r="DH24" s="68"/>
      <c r="DI24" s="68"/>
      <c r="DJ24" s="68"/>
      <c r="DK24" s="68"/>
      <c r="DL24" s="68"/>
      <c r="DM24" s="68"/>
      <c r="DN24" s="68"/>
      <c r="DO24" s="68"/>
      <c r="DP24" s="68"/>
      <c r="DQ24" s="68"/>
      <c r="DR24" s="68"/>
      <c r="DS24" s="69"/>
      <c r="DT24" s="67">
        <f>$CH$29+$CT$91+$BV$99+J97</f>
        <v>4666.9400000000005</v>
      </c>
      <c r="DU24" s="68"/>
      <c r="DV24" s="68"/>
      <c r="DW24" s="68"/>
      <c r="DX24" s="68"/>
      <c r="DY24" s="68"/>
      <c r="DZ24" s="68"/>
      <c r="EA24" s="68"/>
      <c r="EB24" s="68"/>
      <c r="EC24" s="68"/>
      <c r="ED24" s="68"/>
      <c r="EE24" s="68"/>
      <c r="EF24" s="68"/>
      <c r="EG24" s="68"/>
      <c r="EH24" s="68"/>
      <c r="EI24" s="68"/>
      <c r="EJ24" s="68"/>
      <c r="EK24" s="68"/>
      <c r="EL24" s="68"/>
      <c r="EM24" s="68"/>
      <c r="EN24" s="68"/>
      <c r="EO24" s="69"/>
      <c r="EP24" s="67">
        <f>$CH$29+$CT$91+$BV$99+J98</f>
        <v>5164.18</v>
      </c>
      <c r="EQ24" s="68"/>
      <c r="ER24" s="68"/>
      <c r="ES24" s="68"/>
      <c r="ET24" s="68"/>
      <c r="EU24" s="68"/>
      <c r="EV24" s="68"/>
      <c r="EW24" s="68"/>
      <c r="EX24" s="68"/>
      <c r="EY24" s="68"/>
      <c r="EZ24" s="68"/>
      <c r="FA24" s="68"/>
      <c r="FB24" s="68"/>
      <c r="FC24" s="68"/>
      <c r="FD24" s="68"/>
      <c r="FE24" s="68"/>
      <c r="FF24" s="68"/>
      <c r="FG24" s="68"/>
      <c r="FH24" s="68"/>
      <c r="FI24" s="68"/>
      <c r="FJ24" s="68"/>
      <c r="FK24" s="69"/>
      <c r="FU24" s="43"/>
    </row>
    <row r="25" spans="1:177" ht="15.75" customHeight="1">
      <c r="A25" s="8"/>
      <c r="B25" s="65" t="s">
        <v>20</v>
      </c>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6"/>
      <c r="CB25" s="67">
        <f>$CH$29+$CT$92+$BV$99+J95</f>
        <v>4028.5200000000004</v>
      </c>
      <c r="CC25" s="68"/>
      <c r="CD25" s="68"/>
      <c r="CE25" s="68"/>
      <c r="CF25" s="68"/>
      <c r="CG25" s="68"/>
      <c r="CH25" s="68"/>
      <c r="CI25" s="68"/>
      <c r="CJ25" s="68"/>
      <c r="CK25" s="68"/>
      <c r="CL25" s="68"/>
      <c r="CM25" s="68"/>
      <c r="CN25" s="68"/>
      <c r="CO25" s="68"/>
      <c r="CP25" s="68"/>
      <c r="CQ25" s="68"/>
      <c r="CR25" s="68"/>
      <c r="CS25" s="68"/>
      <c r="CT25" s="68"/>
      <c r="CU25" s="68"/>
      <c r="CV25" s="68"/>
      <c r="CW25" s="69"/>
      <c r="CX25" s="67">
        <f>$CH$29+$CT$92+$BV$99+J96</f>
        <v>4362.79</v>
      </c>
      <c r="CY25" s="68"/>
      <c r="CZ25" s="68"/>
      <c r="DA25" s="68"/>
      <c r="DB25" s="68"/>
      <c r="DC25" s="68"/>
      <c r="DD25" s="68"/>
      <c r="DE25" s="68"/>
      <c r="DF25" s="68"/>
      <c r="DG25" s="68"/>
      <c r="DH25" s="68"/>
      <c r="DI25" s="68"/>
      <c r="DJ25" s="68"/>
      <c r="DK25" s="68"/>
      <c r="DL25" s="68"/>
      <c r="DM25" s="68"/>
      <c r="DN25" s="68"/>
      <c r="DO25" s="68"/>
      <c r="DP25" s="68"/>
      <c r="DQ25" s="68"/>
      <c r="DR25" s="68"/>
      <c r="DS25" s="69"/>
      <c r="DT25" s="67">
        <f>$CH$29+$CT$92+$BV$99+J97</f>
        <v>4783.13</v>
      </c>
      <c r="DU25" s="68"/>
      <c r="DV25" s="68"/>
      <c r="DW25" s="68"/>
      <c r="DX25" s="68"/>
      <c r="DY25" s="68"/>
      <c r="DZ25" s="68"/>
      <c r="EA25" s="68"/>
      <c r="EB25" s="68"/>
      <c r="EC25" s="68"/>
      <c r="ED25" s="68"/>
      <c r="EE25" s="68"/>
      <c r="EF25" s="68"/>
      <c r="EG25" s="68"/>
      <c r="EH25" s="68"/>
      <c r="EI25" s="68"/>
      <c r="EJ25" s="68"/>
      <c r="EK25" s="68"/>
      <c r="EL25" s="68"/>
      <c r="EM25" s="68"/>
      <c r="EN25" s="68"/>
      <c r="EO25" s="69"/>
      <c r="EP25" s="67">
        <f>$CH$29+$CT$92+$BV$99+J98</f>
        <v>5280.37</v>
      </c>
      <c r="EQ25" s="68"/>
      <c r="ER25" s="68"/>
      <c r="ES25" s="68"/>
      <c r="ET25" s="68"/>
      <c r="EU25" s="68"/>
      <c r="EV25" s="68"/>
      <c r="EW25" s="68"/>
      <c r="EX25" s="68"/>
      <c r="EY25" s="68"/>
      <c r="EZ25" s="68"/>
      <c r="FA25" s="68"/>
      <c r="FB25" s="68"/>
      <c r="FC25" s="68"/>
      <c r="FD25" s="68"/>
      <c r="FE25" s="68"/>
      <c r="FF25" s="68"/>
      <c r="FG25" s="68"/>
      <c r="FH25" s="68"/>
      <c r="FI25" s="68"/>
      <c r="FJ25" s="68"/>
      <c r="FK25" s="69"/>
      <c r="FU25" s="43"/>
    </row>
    <row r="26" spans="1:177" ht="15.75" customHeight="1">
      <c r="A26" s="8"/>
      <c r="B26" s="65" t="s">
        <v>118</v>
      </c>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6"/>
      <c r="CB26" s="67">
        <f>$CH$29+$CT$93+$BV$99+J95</f>
        <v>4063.2200000000003</v>
      </c>
      <c r="CC26" s="68"/>
      <c r="CD26" s="68"/>
      <c r="CE26" s="68"/>
      <c r="CF26" s="68"/>
      <c r="CG26" s="68"/>
      <c r="CH26" s="68"/>
      <c r="CI26" s="68"/>
      <c r="CJ26" s="68"/>
      <c r="CK26" s="68"/>
      <c r="CL26" s="68"/>
      <c r="CM26" s="68"/>
      <c r="CN26" s="68"/>
      <c r="CO26" s="68"/>
      <c r="CP26" s="68"/>
      <c r="CQ26" s="68"/>
      <c r="CR26" s="68"/>
      <c r="CS26" s="68"/>
      <c r="CT26" s="68"/>
      <c r="CU26" s="68"/>
      <c r="CV26" s="68"/>
      <c r="CW26" s="69"/>
      <c r="CX26" s="67">
        <f>$CH$29+$CT$93+$BV$99+J96</f>
        <v>4397.49</v>
      </c>
      <c r="CY26" s="68"/>
      <c r="CZ26" s="68"/>
      <c r="DA26" s="68"/>
      <c r="DB26" s="68"/>
      <c r="DC26" s="68"/>
      <c r="DD26" s="68"/>
      <c r="DE26" s="68"/>
      <c r="DF26" s="68"/>
      <c r="DG26" s="68"/>
      <c r="DH26" s="68"/>
      <c r="DI26" s="68"/>
      <c r="DJ26" s="68"/>
      <c r="DK26" s="68"/>
      <c r="DL26" s="68"/>
      <c r="DM26" s="68"/>
      <c r="DN26" s="68"/>
      <c r="DO26" s="68"/>
      <c r="DP26" s="68"/>
      <c r="DQ26" s="68"/>
      <c r="DR26" s="68"/>
      <c r="DS26" s="69"/>
      <c r="DT26" s="67">
        <f>$CH$29+$CT$93+$BV$99+J97</f>
        <v>4817.83</v>
      </c>
      <c r="DU26" s="68"/>
      <c r="DV26" s="68"/>
      <c r="DW26" s="68"/>
      <c r="DX26" s="68"/>
      <c r="DY26" s="68"/>
      <c r="DZ26" s="68"/>
      <c r="EA26" s="68"/>
      <c r="EB26" s="68"/>
      <c r="EC26" s="68"/>
      <c r="ED26" s="68"/>
      <c r="EE26" s="68"/>
      <c r="EF26" s="68"/>
      <c r="EG26" s="68"/>
      <c r="EH26" s="68"/>
      <c r="EI26" s="68"/>
      <c r="EJ26" s="68"/>
      <c r="EK26" s="68"/>
      <c r="EL26" s="68"/>
      <c r="EM26" s="68"/>
      <c r="EN26" s="68"/>
      <c r="EO26" s="69"/>
      <c r="EP26" s="67">
        <f>$CH$29+$CT$93+$BV$99+J98</f>
        <v>5315.07</v>
      </c>
      <c r="EQ26" s="68"/>
      <c r="ER26" s="68"/>
      <c r="ES26" s="68"/>
      <c r="ET26" s="68"/>
      <c r="EU26" s="68"/>
      <c r="EV26" s="68"/>
      <c r="EW26" s="68"/>
      <c r="EX26" s="68"/>
      <c r="EY26" s="68"/>
      <c r="EZ26" s="68"/>
      <c r="FA26" s="68"/>
      <c r="FB26" s="68"/>
      <c r="FC26" s="68"/>
      <c r="FD26" s="68"/>
      <c r="FE26" s="68"/>
      <c r="FF26" s="68"/>
      <c r="FG26" s="68"/>
      <c r="FH26" s="68"/>
      <c r="FI26" s="68"/>
      <c r="FJ26" s="68"/>
      <c r="FK26" s="69"/>
      <c r="FU26" s="43"/>
    </row>
    <row r="27" ht="15.75" customHeight="1"/>
    <row r="28" ht="15.75" customHeight="1">
      <c r="G28" s="12" t="s">
        <v>21</v>
      </c>
    </row>
    <row r="29" spans="1:101" ht="15.75">
      <c r="A29" s="57" t="s">
        <v>22</v>
      </c>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64">
        <f>(ROUND(CU35*EQ37+DL33,2)+BE85)</f>
        <v>1676.83</v>
      </c>
      <c r="CI29" s="64"/>
      <c r="CJ29" s="64"/>
      <c r="CK29" s="64"/>
      <c r="CL29" s="64"/>
      <c r="CM29" s="64"/>
      <c r="CN29" s="64"/>
      <c r="CO29" s="64"/>
      <c r="CP29" s="64"/>
      <c r="CQ29" s="64"/>
      <c r="CR29" s="64"/>
      <c r="CS29" s="64"/>
      <c r="CT29" s="64"/>
      <c r="CU29" s="64"/>
      <c r="CV29" s="64"/>
      <c r="CW29" s="64"/>
    </row>
    <row r="30" spans="7:177" ht="15.75" customHeight="1">
      <c r="G30" s="7" t="s">
        <v>23</v>
      </c>
      <c r="FU30" s="47"/>
    </row>
    <row r="31" ht="15.75" customHeight="1">
      <c r="A31" s="12" t="s">
        <v>24</v>
      </c>
    </row>
    <row r="32" ht="12" customHeight="1"/>
    <row r="33" spans="1:131" ht="15.75" customHeight="1">
      <c r="A33" s="57" t="s">
        <v>25</v>
      </c>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3">
        <f>'[2]расчет цен'!$G$14</f>
        <v>895.34</v>
      </c>
      <c r="DM33" s="54"/>
      <c r="DN33" s="54"/>
      <c r="DO33" s="54"/>
      <c r="DP33" s="54"/>
      <c r="DQ33" s="54"/>
      <c r="DR33" s="54"/>
      <c r="DS33" s="54"/>
      <c r="DT33" s="54"/>
      <c r="DU33" s="54"/>
      <c r="DV33" s="54"/>
      <c r="DW33" s="54"/>
      <c r="DX33" s="54"/>
      <c r="DY33" s="54"/>
      <c r="DZ33" s="54"/>
      <c r="EA33" s="54"/>
    </row>
    <row r="34" ht="12" customHeight="1"/>
    <row r="35" spans="1:114" ht="15.75" customHeight="1">
      <c r="A35" s="57" t="s">
        <v>26</v>
      </c>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3">
        <f>'[2]расчет цен'!$G$13</f>
        <v>473320.56</v>
      </c>
      <c r="CV35" s="53"/>
      <c r="CW35" s="53"/>
      <c r="CX35" s="53"/>
      <c r="CY35" s="53"/>
      <c r="CZ35" s="53"/>
      <c r="DA35" s="53"/>
      <c r="DB35" s="53"/>
      <c r="DC35" s="53"/>
      <c r="DD35" s="53"/>
      <c r="DE35" s="53"/>
      <c r="DF35" s="53"/>
      <c r="DG35" s="53"/>
      <c r="DH35" s="53"/>
      <c r="DI35" s="53"/>
      <c r="DJ35" s="53"/>
    </row>
    <row r="36" ht="12" customHeight="1"/>
    <row r="37" spans="1:162" ht="15.75" customHeight="1">
      <c r="A37" s="57" t="s">
        <v>27</v>
      </c>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61">
        <f>ROUND(IF((DH39+AU42-DM53-BC48-BC49)/(AE67+S70-Z82-BC76-BC77)&lt;0,0,(DH39+AU42-DM53-BC48-BC49)/(AE67+S70-Z82-BC76-BC77)),11)</f>
        <v>0.00165107119</v>
      </c>
      <c r="ER37" s="61"/>
      <c r="ES37" s="61"/>
      <c r="ET37" s="61"/>
      <c r="EU37" s="61"/>
      <c r="EV37" s="61"/>
      <c r="EW37" s="61"/>
      <c r="EX37" s="61"/>
      <c r="EY37" s="61"/>
      <c r="EZ37" s="61"/>
      <c r="FA37" s="61"/>
      <c r="FB37" s="61"/>
      <c r="FC37" s="61"/>
      <c r="FD37" s="61"/>
      <c r="FE37" s="61"/>
      <c r="FF37" s="61"/>
    </row>
    <row r="38" ht="12" customHeight="1"/>
    <row r="39" spans="1:127" ht="15.75" customHeight="1">
      <c r="A39" s="57" t="s">
        <v>28</v>
      </c>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5">
        <f>'[2]расчет цен'!$G$6</f>
        <v>401.268</v>
      </c>
      <c r="DI39" s="55"/>
      <c r="DJ39" s="55"/>
      <c r="DK39" s="55"/>
      <c r="DL39" s="55"/>
      <c r="DM39" s="55"/>
      <c r="DN39" s="55"/>
      <c r="DO39" s="55"/>
      <c r="DP39" s="55"/>
      <c r="DQ39" s="55"/>
      <c r="DR39" s="55"/>
      <c r="DS39" s="55"/>
      <c r="DT39" s="55"/>
      <c r="DU39" s="55"/>
      <c r="DV39" s="55"/>
      <c r="DW39" s="55"/>
    </row>
    <row r="40" ht="12" customHeight="1"/>
    <row r="41" ht="15.75" customHeight="1">
      <c r="A41" s="12" t="s">
        <v>29</v>
      </c>
    </row>
    <row r="42" spans="1:62" ht="15.75" customHeight="1">
      <c r="A42" s="12" t="s">
        <v>30</v>
      </c>
      <c r="AU42" s="54"/>
      <c r="AV42" s="54"/>
      <c r="AW42" s="54"/>
      <c r="AX42" s="54"/>
      <c r="AY42" s="54"/>
      <c r="AZ42" s="54"/>
      <c r="BA42" s="54"/>
      <c r="BB42" s="54"/>
      <c r="BC42" s="54"/>
      <c r="BD42" s="54"/>
      <c r="BE42" s="54"/>
      <c r="BF42" s="54"/>
      <c r="BG42" s="54"/>
      <c r="BH42" s="54"/>
      <c r="BI42" s="54"/>
      <c r="BJ42" s="54"/>
    </row>
    <row r="43" ht="12" customHeight="1"/>
    <row r="44" ht="15.75" customHeight="1">
      <c r="A44" s="12" t="s">
        <v>31</v>
      </c>
    </row>
    <row r="45" spans="1:48" ht="15.75" customHeight="1">
      <c r="A45" s="12" t="s">
        <v>32</v>
      </c>
      <c r="AF45" s="55">
        <f>BC48+BC49+BC50+BC51</f>
        <v>44.062000000000005</v>
      </c>
      <c r="AG45" s="55"/>
      <c r="AH45" s="55"/>
      <c r="AI45" s="55"/>
      <c r="AJ45" s="55"/>
      <c r="AK45" s="55"/>
      <c r="AL45" s="55"/>
      <c r="AM45" s="55"/>
      <c r="AN45" s="55"/>
      <c r="AO45" s="55"/>
      <c r="AP45" s="55"/>
      <c r="AQ45" s="55"/>
      <c r="AR45" s="55"/>
      <c r="AS45" s="55"/>
      <c r="AT45" s="55"/>
      <c r="AU45" s="55"/>
      <c r="AV45" s="12" t="s">
        <v>33</v>
      </c>
    </row>
    <row r="46" ht="15.75" customHeight="1">
      <c r="A46" s="12" t="s">
        <v>34</v>
      </c>
    </row>
    <row r="47" spans="10:70" ht="18" customHeight="1">
      <c r="J47" s="12" t="s">
        <v>35</v>
      </c>
      <c r="BC47" s="56"/>
      <c r="BD47" s="56"/>
      <c r="BE47" s="56"/>
      <c r="BF47" s="56"/>
      <c r="BG47" s="56"/>
      <c r="BH47" s="56"/>
      <c r="BI47" s="56"/>
      <c r="BJ47" s="56"/>
      <c r="BK47" s="56"/>
      <c r="BL47" s="56"/>
      <c r="BM47" s="56"/>
      <c r="BN47" s="56"/>
      <c r="BO47" s="56"/>
      <c r="BP47" s="56"/>
      <c r="BQ47" s="56"/>
      <c r="BR47" s="56"/>
    </row>
    <row r="48" spans="10:70" ht="18" customHeight="1">
      <c r="J48" s="12" t="s">
        <v>36</v>
      </c>
      <c r="BC48" s="55">
        <f>'[2]расчет цен'!$G$8</f>
        <v>18.208000000000002</v>
      </c>
      <c r="BD48" s="55"/>
      <c r="BE48" s="55"/>
      <c r="BF48" s="55"/>
      <c r="BG48" s="55"/>
      <c r="BH48" s="55"/>
      <c r="BI48" s="55"/>
      <c r="BJ48" s="55"/>
      <c r="BK48" s="55"/>
      <c r="BL48" s="55"/>
      <c r="BM48" s="55"/>
      <c r="BN48" s="55"/>
      <c r="BO48" s="55"/>
      <c r="BP48" s="55"/>
      <c r="BQ48" s="55"/>
      <c r="BR48" s="55"/>
    </row>
    <row r="49" spans="10:70" ht="18" customHeight="1">
      <c r="J49" s="12" t="s">
        <v>37</v>
      </c>
      <c r="BC49" s="55">
        <f>'[2]расчет цен'!$G$9</f>
        <v>25.854000000000003</v>
      </c>
      <c r="BD49" s="55"/>
      <c r="BE49" s="55"/>
      <c r="BF49" s="55"/>
      <c r="BG49" s="55"/>
      <c r="BH49" s="55"/>
      <c r="BI49" s="55"/>
      <c r="BJ49" s="55"/>
      <c r="BK49" s="55"/>
      <c r="BL49" s="55"/>
      <c r="BM49" s="55"/>
      <c r="BN49" s="55"/>
      <c r="BO49" s="55"/>
      <c r="BP49" s="55"/>
      <c r="BQ49" s="55"/>
      <c r="BR49" s="55"/>
    </row>
    <row r="50" spans="10:70" ht="18" customHeight="1">
      <c r="J50" s="12" t="s">
        <v>38</v>
      </c>
      <c r="BC50" s="56"/>
      <c r="BD50" s="56"/>
      <c r="BE50" s="56"/>
      <c r="BF50" s="56"/>
      <c r="BG50" s="56"/>
      <c r="BH50" s="56"/>
      <c r="BI50" s="56"/>
      <c r="BJ50" s="56"/>
      <c r="BK50" s="56"/>
      <c r="BL50" s="56"/>
      <c r="BM50" s="56"/>
      <c r="BN50" s="56"/>
      <c r="BO50" s="56"/>
      <c r="BP50" s="56"/>
      <c r="BQ50" s="56"/>
      <c r="BR50" s="56"/>
    </row>
    <row r="51" spans="10:70" ht="18" customHeight="1">
      <c r="J51" s="12" t="s">
        <v>39</v>
      </c>
      <c r="BC51" s="56"/>
      <c r="BD51" s="56"/>
      <c r="BE51" s="56"/>
      <c r="BF51" s="56"/>
      <c r="BG51" s="56"/>
      <c r="BH51" s="56"/>
      <c r="BI51" s="56"/>
      <c r="BJ51" s="56"/>
      <c r="BK51" s="56"/>
      <c r="BL51" s="56"/>
      <c r="BM51" s="56"/>
      <c r="BN51" s="56"/>
      <c r="BO51" s="56"/>
      <c r="BP51" s="56"/>
      <c r="BQ51" s="56"/>
      <c r="BR51" s="56"/>
    </row>
    <row r="52" ht="12" customHeight="1"/>
    <row r="53" spans="1:132" ht="15.75" customHeight="1">
      <c r="A53" s="62" t="s">
        <v>40</v>
      </c>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3">
        <f>'[2]расчет цен'!$G$4</f>
        <v>174.97</v>
      </c>
      <c r="DN53" s="63"/>
      <c r="DO53" s="63"/>
      <c r="DP53" s="63"/>
      <c r="DQ53" s="63"/>
      <c r="DR53" s="63"/>
      <c r="DS53" s="63"/>
      <c r="DT53" s="63"/>
      <c r="DU53" s="63"/>
      <c r="DV53" s="63"/>
      <c r="DW53" s="63"/>
      <c r="DX53" s="63"/>
      <c r="DY53" s="63"/>
      <c r="DZ53" s="63"/>
      <c r="EA53" s="63"/>
      <c r="EB53" s="63"/>
    </row>
    <row r="54" ht="12" customHeight="1"/>
    <row r="55" ht="15.75" customHeight="1">
      <c r="A55" s="12" t="s">
        <v>41</v>
      </c>
    </row>
    <row r="56" spans="1:17" ht="15.75" customHeight="1">
      <c r="A56" s="56"/>
      <c r="B56" s="56"/>
      <c r="C56" s="56"/>
      <c r="D56" s="56"/>
      <c r="E56" s="56"/>
      <c r="F56" s="56"/>
      <c r="G56" s="56"/>
      <c r="H56" s="56"/>
      <c r="I56" s="56"/>
      <c r="J56" s="56"/>
      <c r="K56" s="56"/>
      <c r="L56" s="56"/>
      <c r="M56" s="56"/>
      <c r="N56" s="56"/>
      <c r="O56" s="56"/>
      <c r="P56" s="56"/>
      <c r="Q56" s="12" t="s">
        <v>33</v>
      </c>
    </row>
    <row r="57" ht="15.75" customHeight="1">
      <c r="A57" s="12" t="s">
        <v>34</v>
      </c>
    </row>
    <row r="58" spans="4:50" ht="18" customHeight="1">
      <c r="D58" s="7" t="s">
        <v>42</v>
      </c>
      <c r="AI58" s="56"/>
      <c r="AJ58" s="56"/>
      <c r="AK58" s="56"/>
      <c r="AL58" s="56"/>
      <c r="AM58" s="56"/>
      <c r="AN58" s="56"/>
      <c r="AO58" s="56"/>
      <c r="AP58" s="56"/>
      <c r="AQ58" s="56"/>
      <c r="AR58" s="56"/>
      <c r="AS58" s="56"/>
      <c r="AT58" s="56"/>
      <c r="AU58" s="56"/>
      <c r="AV58" s="56"/>
      <c r="AW58" s="56"/>
      <c r="AX58" s="56"/>
    </row>
    <row r="59" spans="7:63" ht="18" customHeight="1">
      <c r="G59" s="7" t="s">
        <v>43</v>
      </c>
      <c r="AV59" s="56"/>
      <c r="AW59" s="56"/>
      <c r="AX59" s="56"/>
      <c r="AY59" s="56"/>
      <c r="AZ59" s="56"/>
      <c r="BA59" s="56"/>
      <c r="BB59" s="56"/>
      <c r="BC59" s="56"/>
      <c r="BD59" s="56"/>
      <c r="BE59" s="56"/>
      <c r="BF59" s="56"/>
      <c r="BG59" s="56"/>
      <c r="BH59" s="56"/>
      <c r="BI59" s="56"/>
      <c r="BJ59" s="56"/>
      <c r="BK59" s="56"/>
    </row>
    <row r="60" spans="7:63" ht="18" customHeight="1">
      <c r="G60" s="7" t="s">
        <v>44</v>
      </c>
      <c r="AV60" s="56"/>
      <c r="AW60" s="56"/>
      <c r="AX60" s="56"/>
      <c r="AY60" s="56"/>
      <c r="AZ60" s="56"/>
      <c r="BA60" s="56"/>
      <c r="BB60" s="56"/>
      <c r="BC60" s="56"/>
      <c r="BD60" s="56"/>
      <c r="BE60" s="56"/>
      <c r="BF60" s="56"/>
      <c r="BG60" s="56"/>
      <c r="BH60" s="56"/>
      <c r="BI60" s="56"/>
      <c r="BJ60" s="56"/>
      <c r="BK60" s="56"/>
    </row>
    <row r="61" spans="7:63" ht="18" customHeight="1">
      <c r="G61" s="7" t="s">
        <v>45</v>
      </c>
      <c r="AV61" s="56"/>
      <c r="AW61" s="56"/>
      <c r="AX61" s="56"/>
      <c r="AY61" s="56"/>
      <c r="AZ61" s="56"/>
      <c r="BA61" s="56"/>
      <c r="BB61" s="56"/>
      <c r="BC61" s="56"/>
      <c r="BD61" s="56"/>
      <c r="BE61" s="56"/>
      <c r="BF61" s="56"/>
      <c r="BG61" s="56"/>
      <c r="BH61" s="56"/>
      <c r="BI61" s="56"/>
      <c r="BJ61" s="56"/>
      <c r="BK61" s="56"/>
    </row>
    <row r="62" spans="4:50" ht="18" customHeight="1">
      <c r="D62" s="7" t="s">
        <v>46</v>
      </c>
      <c r="AI62" s="56"/>
      <c r="AJ62" s="56"/>
      <c r="AK62" s="56"/>
      <c r="AL62" s="56"/>
      <c r="AM62" s="56"/>
      <c r="AN62" s="56"/>
      <c r="AO62" s="56"/>
      <c r="AP62" s="56"/>
      <c r="AQ62" s="56"/>
      <c r="AR62" s="56"/>
      <c r="AS62" s="56"/>
      <c r="AT62" s="56"/>
      <c r="AU62" s="56"/>
      <c r="AV62" s="56"/>
      <c r="AW62" s="56"/>
      <c r="AX62" s="56"/>
    </row>
    <row r="63" spans="7:63" ht="18" customHeight="1">
      <c r="G63" s="7" t="s">
        <v>43</v>
      </c>
      <c r="AV63" s="56"/>
      <c r="AW63" s="56"/>
      <c r="AX63" s="56"/>
      <c r="AY63" s="56"/>
      <c r="AZ63" s="56"/>
      <c r="BA63" s="56"/>
      <c r="BB63" s="56"/>
      <c r="BC63" s="56"/>
      <c r="BD63" s="56"/>
      <c r="BE63" s="56"/>
      <c r="BF63" s="56"/>
      <c r="BG63" s="56"/>
      <c r="BH63" s="56"/>
      <c r="BI63" s="56"/>
      <c r="BJ63" s="56"/>
      <c r="BK63" s="56"/>
    </row>
    <row r="64" spans="7:63" ht="18" customHeight="1">
      <c r="G64" s="7" t="s">
        <v>45</v>
      </c>
      <c r="AV64" s="56"/>
      <c r="AW64" s="56"/>
      <c r="AX64" s="56"/>
      <c r="AY64" s="56"/>
      <c r="AZ64" s="56"/>
      <c r="BA64" s="56"/>
      <c r="BB64" s="56"/>
      <c r="BC64" s="56"/>
      <c r="BD64" s="56"/>
      <c r="BE64" s="56"/>
      <c r="BF64" s="56"/>
      <c r="BG64" s="56"/>
      <c r="BH64" s="56"/>
      <c r="BI64" s="56"/>
      <c r="BJ64" s="56"/>
      <c r="BK64" s="56"/>
    </row>
    <row r="65" ht="12" customHeight="1"/>
    <row r="66" ht="15.75" customHeight="1">
      <c r="A66" s="12" t="s">
        <v>47</v>
      </c>
    </row>
    <row r="67" spans="1:46" ht="15.75" customHeight="1">
      <c r="A67" s="12" t="s">
        <v>48</v>
      </c>
      <c r="AE67" s="53">
        <f>'[2]расчет цен'!$G$7</f>
        <v>226313.383</v>
      </c>
      <c r="AF67" s="53"/>
      <c r="AG67" s="53"/>
      <c r="AH67" s="53"/>
      <c r="AI67" s="53"/>
      <c r="AJ67" s="53"/>
      <c r="AK67" s="53"/>
      <c r="AL67" s="53"/>
      <c r="AM67" s="53"/>
      <c r="AN67" s="53"/>
      <c r="AO67" s="53"/>
      <c r="AP67" s="53"/>
      <c r="AQ67" s="53"/>
      <c r="AR67" s="53"/>
      <c r="AS67" s="53"/>
      <c r="AT67" s="53"/>
    </row>
    <row r="68" ht="12" customHeight="1"/>
    <row r="69" ht="15.75" customHeight="1">
      <c r="A69" s="12" t="s">
        <v>49</v>
      </c>
    </row>
    <row r="70" spans="1:34" ht="15.75" customHeight="1">
      <c r="A70" s="12" t="s">
        <v>50</v>
      </c>
      <c r="S70" s="54"/>
      <c r="T70" s="54"/>
      <c r="U70" s="54"/>
      <c r="V70" s="54"/>
      <c r="W70" s="54"/>
      <c r="X70" s="54"/>
      <c r="Y70" s="54"/>
      <c r="Z70" s="54"/>
      <c r="AA70" s="54"/>
      <c r="AB70" s="54"/>
      <c r="AC70" s="54"/>
      <c r="AD70" s="54"/>
      <c r="AE70" s="54"/>
      <c r="AF70" s="54"/>
      <c r="AG70" s="54"/>
      <c r="AH70" s="54"/>
    </row>
    <row r="71" ht="12" customHeight="1"/>
    <row r="72" ht="15.75" customHeight="1">
      <c r="A72" s="12" t="s">
        <v>51</v>
      </c>
    </row>
    <row r="73" spans="1:39" ht="15.75" customHeight="1">
      <c r="A73" s="12" t="s">
        <v>52</v>
      </c>
      <c r="W73" s="53">
        <f>BC75+BC76+BC77+BC78+BC79</f>
        <v>28458.978000000003</v>
      </c>
      <c r="X73" s="54"/>
      <c r="Y73" s="54"/>
      <c r="Z73" s="54"/>
      <c r="AA73" s="54"/>
      <c r="AB73" s="54"/>
      <c r="AC73" s="54"/>
      <c r="AD73" s="54"/>
      <c r="AE73" s="54"/>
      <c r="AF73" s="54"/>
      <c r="AG73" s="54"/>
      <c r="AH73" s="54"/>
      <c r="AI73" s="54"/>
      <c r="AJ73" s="54"/>
      <c r="AK73" s="54"/>
      <c r="AL73" s="54"/>
      <c r="AM73" s="12" t="s">
        <v>33</v>
      </c>
    </row>
    <row r="74" ht="15.75" customHeight="1">
      <c r="A74" s="12" t="s">
        <v>34</v>
      </c>
    </row>
    <row r="75" spans="7:70" ht="21" customHeight="1">
      <c r="G75" s="12" t="s">
        <v>53</v>
      </c>
      <c r="BC75" s="53"/>
      <c r="BD75" s="54"/>
      <c r="BE75" s="54"/>
      <c r="BF75" s="54"/>
      <c r="BG75" s="54"/>
      <c r="BH75" s="54"/>
      <c r="BI75" s="54"/>
      <c r="BJ75" s="54"/>
      <c r="BK75" s="54"/>
      <c r="BL75" s="54"/>
      <c r="BM75" s="54"/>
      <c r="BN75" s="54"/>
      <c r="BO75" s="54"/>
      <c r="BP75" s="54"/>
      <c r="BQ75" s="54"/>
      <c r="BR75" s="54"/>
    </row>
    <row r="76" spans="7:70" ht="21" customHeight="1">
      <c r="G76" s="12" t="s">
        <v>54</v>
      </c>
      <c r="BC76" s="55">
        <f>'[2]расчет цен'!$G$10</f>
        <v>8574.662</v>
      </c>
      <c r="BD76" s="55"/>
      <c r="BE76" s="55"/>
      <c r="BF76" s="55"/>
      <c r="BG76" s="55"/>
      <c r="BH76" s="55"/>
      <c r="BI76" s="55"/>
      <c r="BJ76" s="55"/>
      <c r="BK76" s="55"/>
      <c r="BL76" s="55"/>
      <c r="BM76" s="55"/>
      <c r="BN76" s="55"/>
      <c r="BO76" s="55"/>
      <c r="BP76" s="55"/>
      <c r="BQ76" s="55"/>
      <c r="BR76" s="55"/>
    </row>
    <row r="77" spans="7:70" ht="21" customHeight="1">
      <c r="G77" s="12" t="s">
        <v>55</v>
      </c>
      <c r="BC77" s="55">
        <f>'[2]расчет цен'!$G$11</f>
        <v>19884.316000000003</v>
      </c>
      <c r="BD77" s="55"/>
      <c r="BE77" s="55"/>
      <c r="BF77" s="55"/>
      <c r="BG77" s="55"/>
      <c r="BH77" s="55"/>
      <c r="BI77" s="55"/>
      <c r="BJ77" s="55"/>
      <c r="BK77" s="55"/>
      <c r="BL77" s="55"/>
      <c r="BM77" s="55"/>
      <c r="BN77" s="55"/>
      <c r="BO77" s="55"/>
      <c r="BP77" s="55"/>
      <c r="BQ77" s="55"/>
      <c r="BR77" s="55"/>
    </row>
    <row r="78" spans="7:70" ht="21" customHeight="1">
      <c r="G78" s="12" t="s">
        <v>56</v>
      </c>
      <c r="BC78" s="56"/>
      <c r="BD78" s="56"/>
      <c r="BE78" s="56"/>
      <c r="BF78" s="56"/>
      <c r="BG78" s="56"/>
      <c r="BH78" s="56"/>
      <c r="BI78" s="56"/>
      <c r="BJ78" s="56"/>
      <c r="BK78" s="56"/>
      <c r="BL78" s="56"/>
      <c r="BM78" s="56"/>
      <c r="BN78" s="56"/>
      <c r="BO78" s="56"/>
      <c r="BP78" s="56"/>
      <c r="BQ78" s="56"/>
      <c r="BR78" s="56"/>
    </row>
    <row r="79" spans="7:70" ht="21" customHeight="1">
      <c r="G79" s="12" t="s">
        <v>57</v>
      </c>
      <c r="BC79" s="56"/>
      <c r="BD79" s="56"/>
      <c r="BE79" s="56"/>
      <c r="BF79" s="56"/>
      <c r="BG79" s="56"/>
      <c r="BH79" s="56"/>
      <c r="BI79" s="56"/>
      <c r="BJ79" s="56"/>
      <c r="BK79" s="56"/>
      <c r="BL79" s="56"/>
      <c r="BM79" s="56"/>
      <c r="BN79" s="56"/>
      <c r="BO79" s="56"/>
      <c r="BP79" s="56"/>
      <c r="BQ79" s="56"/>
      <c r="BR79" s="56"/>
    </row>
    <row r="80" ht="12" customHeight="1"/>
    <row r="81" ht="15.75" customHeight="1">
      <c r="A81" s="12" t="s">
        <v>58</v>
      </c>
    </row>
    <row r="82" spans="1:41" ht="15.75" customHeight="1">
      <c r="A82" s="12" t="s">
        <v>59</v>
      </c>
      <c r="Z82" s="53">
        <f>'[2]расчет цен'!$G$3</f>
        <v>87480</v>
      </c>
      <c r="AA82" s="53"/>
      <c r="AB82" s="53"/>
      <c r="AC82" s="53"/>
      <c r="AD82" s="53"/>
      <c r="AE82" s="53"/>
      <c r="AF82" s="53"/>
      <c r="AG82" s="53"/>
      <c r="AH82" s="53"/>
      <c r="AI82" s="53"/>
      <c r="AJ82" s="53"/>
      <c r="AK82" s="53"/>
      <c r="AL82" s="53"/>
      <c r="AM82" s="53"/>
      <c r="AN82" s="53"/>
      <c r="AO82" s="53"/>
    </row>
    <row r="83" ht="12" customHeight="1"/>
    <row r="84" ht="15.75" customHeight="1">
      <c r="A84" s="12" t="s">
        <v>60</v>
      </c>
    </row>
    <row r="85" spans="1:72" ht="15.75" customHeight="1">
      <c r="A85" s="57" t="s">
        <v>61</v>
      </c>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8">
        <v>0</v>
      </c>
      <c r="BF85" s="54"/>
      <c r="BG85" s="54"/>
      <c r="BH85" s="54"/>
      <c r="BI85" s="54"/>
      <c r="BJ85" s="54"/>
      <c r="BK85" s="54"/>
      <c r="BL85" s="54"/>
      <c r="BM85" s="54"/>
      <c r="BN85" s="54"/>
      <c r="BO85" s="54"/>
      <c r="BP85" s="54"/>
      <c r="BQ85" s="54"/>
      <c r="BR85" s="54"/>
      <c r="BS85" s="54"/>
      <c r="BT85" s="54"/>
    </row>
    <row r="86" spans="1:24" ht="3" customHeight="1">
      <c r="A86" s="13"/>
      <c r="B86" s="13"/>
      <c r="C86" s="13"/>
      <c r="D86" s="13"/>
      <c r="E86" s="13"/>
      <c r="F86" s="13"/>
      <c r="G86" s="13"/>
      <c r="H86" s="13"/>
      <c r="I86" s="13"/>
      <c r="J86" s="13"/>
      <c r="K86" s="13"/>
      <c r="L86" s="13"/>
      <c r="M86" s="13"/>
      <c r="N86" s="13"/>
      <c r="O86" s="13"/>
      <c r="P86" s="13"/>
      <c r="Q86" s="13"/>
      <c r="R86" s="13"/>
      <c r="S86" s="13"/>
      <c r="T86" s="13"/>
      <c r="U86" s="13"/>
      <c r="V86" s="13"/>
      <c r="W86" s="13"/>
      <c r="X86" s="13"/>
    </row>
    <row r="87" spans="1:167" s="1" customFormat="1" ht="48.75" customHeight="1">
      <c r="A87" s="59" t="s">
        <v>62</v>
      </c>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c r="CA87" s="59"/>
      <c r="CB87" s="59"/>
      <c r="CC87" s="59"/>
      <c r="CD87" s="59"/>
      <c r="CE87" s="59"/>
      <c r="CF87" s="59"/>
      <c r="CG87" s="59"/>
      <c r="CH87" s="59"/>
      <c r="CI87" s="59"/>
      <c r="CJ87" s="59"/>
      <c r="CK87" s="59"/>
      <c r="CL87" s="59"/>
      <c r="CM87" s="59"/>
      <c r="CN87" s="59"/>
      <c r="CO87" s="59"/>
      <c r="CP87" s="59"/>
      <c r="CQ87" s="59"/>
      <c r="CR87" s="59"/>
      <c r="CS87" s="59"/>
      <c r="CT87" s="59"/>
      <c r="CU87" s="59"/>
      <c r="CV87" s="59"/>
      <c r="CW87" s="59"/>
      <c r="CX87" s="59"/>
      <c r="CY87" s="59"/>
      <c r="CZ87" s="59"/>
      <c r="DA87" s="59"/>
      <c r="DB87" s="59"/>
      <c r="DC87" s="59"/>
      <c r="DD87" s="59"/>
      <c r="DE87" s="59"/>
      <c r="DF87" s="59"/>
      <c r="DG87" s="59"/>
      <c r="DH87" s="59"/>
      <c r="DI87" s="59"/>
      <c r="DJ87" s="59"/>
      <c r="DK87" s="59"/>
      <c r="DL87" s="59"/>
      <c r="DM87" s="59"/>
      <c r="DN87" s="59"/>
      <c r="DO87" s="59"/>
      <c r="DP87" s="59"/>
      <c r="DQ87" s="59"/>
      <c r="DR87" s="59"/>
      <c r="DS87" s="59"/>
      <c r="DT87" s="59"/>
      <c r="DU87" s="59"/>
      <c r="DV87" s="59"/>
      <c r="DW87" s="59"/>
      <c r="DX87" s="59"/>
      <c r="DY87" s="59"/>
      <c r="DZ87" s="59"/>
      <c r="EA87" s="59"/>
      <c r="EB87" s="59"/>
      <c r="EC87" s="59"/>
      <c r="ED87" s="59"/>
      <c r="EE87" s="59"/>
      <c r="EF87" s="59"/>
      <c r="EG87" s="59"/>
      <c r="EH87" s="59"/>
      <c r="EI87" s="59"/>
      <c r="EJ87" s="59"/>
      <c r="EK87" s="59"/>
      <c r="EL87" s="59"/>
      <c r="EM87" s="59"/>
      <c r="EN87" s="59"/>
      <c r="EO87" s="59"/>
      <c r="EP87" s="59"/>
      <c r="EQ87" s="59"/>
      <c r="ER87" s="59"/>
      <c r="ES87" s="59"/>
      <c r="ET87" s="59"/>
      <c r="EU87" s="59"/>
      <c r="EV87" s="59"/>
      <c r="EW87" s="59"/>
      <c r="EX87" s="59"/>
      <c r="EY87" s="59"/>
      <c r="EZ87" s="59"/>
      <c r="FA87" s="59"/>
      <c r="FB87" s="59"/>
      <c r="FC87" s="59"/>
      <c r="FD87" s="59"/>
      <c r="FE87" s="59"/>
      <c r="FF87" s="59"/>
      <c r="FG87" s="59"/>
      <c r="FH87" s="59"/>
      <c r="FI87" s="59"/>
      <c r="FJ87" s="59"/>
      <c r="FK87" s="59"/>
    </row>
    <row r="88" spans="1:167" s="1" customFormat="1" ht="15" customHeight="1">
      <c r="A88" s="14"/>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row>
    <row r="89" spans="1:170" s="1" customFormat="1" ht="13.5" customHeight="1">
      <c r="A89" s="60" t="s">
        <v>63</v>
      </c>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c r="BD89" s="60"/>
      <c r="BE89" s="60"/>
      <c r="BF89" s="60"/>
      <c r="BG89" s="60"/>
      <c r="BH89" s="60"/>
      <c r="BI89" s="60"/>
      <c r="BJ89" s="60"/>
      <c r="BK89" s="60"/>
      <c r="BL89" s="60"/>
      <c r="BM89" s="60"/>
      <c r="BN89" s="60"/>
      <c r="BO89" s="60"/>
      <c r="BP89" s="60"/>
      <c r="BQ89" s="60"/>
      <c r="BR89" s="60"/>
      <c r="BS89" s="60"/>
      <c r="BT89" s="60"/>
      <c r="BU89" s="60"/>
      <c r="BV89" s="60"/>
      <c r="BW89" s="60"/>
      <c r="BX89" s="60"/>
      <c r="BY89" s="60"/>
      <c r="BZ89" s="60"/>
      <c r="CA89" s="60"/>
      <c r="CB89" s="60"/>
      <c r="CC89" s="60"/>
      <c r="CD89" s="60"/>
      <c r="CE89" s="60"/>
      <c r="CF89" s="60"/>
      <c r="CG89" s="60"/>
      <c r="CH89" s="60"/>
      <c r="CI89" s="60"/>
      <c r="CJ89" s="60"/>
      <c r="CK89" s="60"/>
      <c r="CL89" s="60"/>
      <c r="CM89" s="60"/>
      <c r="CN89" s="60"/>
      <c r="CO89" s="60"/>
      <c r="CP89" s="60"/>
      <c r="CQ89" s="60"/>
      <c r="CR89" s="60"/>
      <c r="CS89" s="60"/>
      <c r="CT89" s="60"/>
      <c r="CU89" s="60"/>
      <c r="CV89" s="60"/>
      <c r="CW89" s="60"/>
      <c r="CX89" s="60"/>
      <c r="CY89" s="60"/>
      <c r="CZ89" s="60"/>
      <c r="DA89" s="60"/>
      <c r="DB89" s="60"/>
      <c r="DC89" s="60"/>
      <c r="DD89" s="60"/>
      <c r="DE89" s="60"/>
      <c r="DF89" s="60"/>
      <c r="DG89" s="60"/>
      <c r="DH89" s="60"/>
      <c r="DI89" s="60"/>
      <c r="DJ89" s="60"/>
      <c r="DK89" s="60"/>
      <c r="DL89" s="60"/>
      <c r="DM89" s="60"/>
      <c r="DN89" s="60"/>
      <c r="DO89" s="60"/>
      <c r="DP89" s="60"/>
      <c r="DQ89" s="60"/>
      <c r="DR89" s="60"/>
      <c r="DS89" s="60"/>
      <c r="DT89" s="60"/>
      <c r="DU89" s="60"/>
      <c r="DV89" s="60"/>
      <c r="DW89" s="60"/>
      <c r="DX89" s="60"/>
      <c r="DY89" s="60"/>
      <c r="DZ89" s="60"/>
      <c r="EA89" s="60"/>
      <c r="EB89" s="60"/>
      <c r="EC89" s="60"/>
      <c r="ED89" s="60"/>
      <c r="EE89" s="60"/>
      <c r="EF89" s="60"/>
      <c r="EG89" s="60"/>
      <c r="EH89" s="60"/>
      <c r="EI89" s="60"/>
      <c r="EJ89" s="60"/>
      <c r="EK89" s="60"/>
      <c r="EL89" s="60"/>
      <c r="EM89" s="60"/>
      <c r="EN89" s="60"/>
      <c r="EO89" s="60"/>
      <c r="EP89" s="60"/>
      <c r="EQ89" s="60"/>
      <c r="ER89" s="60"/>
      <c r="ES89" s="60"/>
      <c r="ET89" s="60"/>
      <c r="EU89" s="60"/>
      <c r="EV89" s="60"/>
      <c r="EW89" s="60"/>
      <c r="EX89" s="60"/>
      <c r="EY89" s="60"/>
      <c r="EZ89" s="60"/>
      <c r="FA89" s="60"/>
      <c r="FB89" s="60"/>
      <c r="FC89" s="60"/>
      <c r="FD89" s="60"/>
      <c r="FE89" s="60"/>
      <c r="FF89" s="60"/>
      <c r="FG89" s="60"/>
      <c r="FH89" s="60"/>
      <c r="FI89" s="60"/>
      <c r="FJ89" s="60"/>
      <c r="FK89" s="60"/>
      <c r="FL89" s="60"/>
      <c r="FM89" s="60"/>
      <c r="FN89" s="60"/>
    </row>
    <row r="90" spans="1:170" s="1" customFormat="1" ht="13.5" customHeight="1">
      <c r="A90" s="60" t="s">
        <v>120</v>
      </c>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c r="CA90" s="60"/>
      <c r="CB90" s="60"/>
      <c r="CC90" s="60"/>
      <c r="CD90" s="60"/>
      <c r="CE90" s="60"/>
      <c r="CF90" s="60"/>
      <c r="CG90" s="60"/>
      <c r="CH90" s="60"/>
      <c r="CI90" s="60"/>
      <c r="CJ90" s="60"/>
      <c r="CK90" s="60"/>
      <c r="CL90" s="60"/>
      <c r="CM90" s="60"/>
      <c r="CN90" s="60"/>
      <c r="CO90" s="60"/>
      <c r="CP90" s="60"/>
      <c r="CQ90" s="60"/>
      <c r="CR90" s="60"/>
      <c r="CS90" s="60"/>
      <c r="CT90" s="60"/>
      <c r="CU90" s="60"/>
      <c r="CV90" s="60"/>
      <c r="CW90" s="60"/>
      <c r="CX90" s="60"/>
      <c r="CY90" s="60"/>
      <c r="CZ90" s="60"/>
      <c r="DA90" s="60"/>
      <c r="DB90" s="60"/>
      <c r="DC90" s="60"/>
      <c r="DD90" s="60"/>
      <c r="DE90" s="60"/>
      <c r="DF90" s="60"/>
      <c r="DG90" s="60"/>
      <c r="DH90" s="60"/>
      <c r="DI90" s="60"/>
      <c r="DJ90" s="60"/>
      <c r="DK90" s="60"/>
      <c r="DL90" s="60"/>
      <c r="DM90" s="60"/>
      <c r="DN90" s="60"/>
      <c r="DO90" s="60"/>
      <c r="DP90" s="60"/>
      <c r="DQ90" s="60"/>
      <c r="DR90" s="60"/>
      <c r="DS90" s="60"/>
      <c r="DT90" s="60"/>
      <c r="DU90" s="60"/>
      <c r="DV90" s="60"/>
      <c r="DW90" s="60"/>
      <c r="DX90" s="60"/>
      <c r="DY90" s="60"/>
      <c r="DZ90" s="60"/>
      <c r="EA90" s="60"/>
      <c r="EB90" s="60"/>
      <c r="EC90" s="60"/>
      <c r="ED90" s="60"/>
      <c r="EE90" s="60"/>
      <c r="EF90" s="60"/>
      <c r="EG90" s="60"/>
      <c r="EH90" s="60"/>
      <c r="EI90" s="60"/>
      <c r="EJ90" s="60"/>
      <c r="EK90" s="60"/>
      <c r="EL90" s="60"/>
      <c r="EM90" s="60"/>
      <c r="EN90" s="60"/>
      <c r="EO90" s="60"/>
      <c r="EP90" s="60"/>
      <c r="EQ90" s="60"/>
      <c r="ER90" s="60"/>
      <c r="ES90" s="60"/>
      <c r="ET90" s="60"/>
      <c r="EU90" s="60"/>
      <c r="EV90" s="60"/>
      <c r="EW90" s="60"/>
      <c r="EX90" s="60"/>
      <c r="EY90" s="60"/>
      <c r="EZ90" s="60"/>
      <c r="FA90" s="60"/>
      <c r="FB90" s="60"/>
      <c r="FC90" s="60"/>
      <c r="FD90" s="60"/>
      <c r="FE90" s="60"/>
      <c r="FF90" s="60"/>
      <c r="FG90" s="60"/>
      <c r="FH90" s="60"/>
      <c r="FI90" s="60"/>
      <c r="FJ90" s="60"/>
      <c r="FK90" s="60"/>
      <c r="FL90" s="60"/>
      <c r="FM90" s="60"/>
      <c r="FN90" s="60"/>
    </row>
    <row r="91" spans="1:134" ht="15.75" customHeight="1">
      <c r="A91" s="7" t="s">
        <v>109</v>
      </c>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1"/>
      <c r="BZ91" s="17"/>
      <c r="CA91" s="18"/>
      <c r="CB91" s="16"/>
      <c r="CC91" s="16"/>
      <c r="CD91" s="16"/>
      <c r="CE91" s="16"/>
      <c r="CF91" s="16"/>
      <c r="CG91" s="16"/>
      <c r="CH91" s="19"/>
      <c r="CI91" s="19"/>
      <c r="CJ91" s="19"/>
      <c r="CK91" s="19"/>
      <c r="CL91" s="19"/>
      <c r="CM91" s="19"/>
      <c r="CN91" s="19"/>
      <c r="CO91" s="16"/>
      <c r="CP91" s="16"/>
      <c r="CQ91" s="16"/>
      <c r="CR91" s="16"/>
      <c r="CS91" s="16"/>
      <c r="CT91" s="20">
        <f>'[2]сбытовая'!$C$5*1000</f>
        <v>75.45</v>
      </c>
      <c r="CU91" s="16"/>
      <c r="CV91" s="16"/>
      <c r="CW91" s="16"/>
      <c r="CX91" s="16" t="s">
        <v>64</v>
      </c>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row>
    <row r="92" spans="1:134" ht="15.75" customHeight="1">
      <c r="A92" s="7" t="s">
        <v>110</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21"/>
      <c r="CA92" s="16"/>
      <c r="CB92" s="16"/>
      <c r="CC92" s="16"/>
      <c r="CD92" s="16"/>
      <c r="CE92" s="16"/>
      <c r="CF92" s="16"/>
      <c r="CG92" s="16"/>
      <c r="CH92" s="16"/>
      <c r="CI92" s="16"/>
      <c r="CJ92" s="16"/>
      <c r="CK92" s="16"/>
      <c r="CL92" s="16"/>
      <c r="CM92" s="16"/>
      <c r="CN92" s="16"/>
      <c r="CO92" s="16"/>
      <c r="CP92" s="16"/>
      <c r="CQ92" s="16"/>
      <c r="CR92" s="16"/>
      <c r="CS92" s="16"/>
      <c r="CT92" s="20">
        <f>'[2]сбытовая'!$C$4*1000</f>
        <v>191.64000000000001</v>
      </c>
      <c r="CU92" s="16"/>
      <c r="CV92" s="16"/>
      <c r="CW92" s="16"/>
      <c r="CX92" s="16" t="s">
        <v>64</v>
      </c>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row>
    <row r="93" spans="1:134" ht="15.75" customHeight="1">
      <c r="A93" s="7" t="s">
        <v>117</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22"/>
      <c r="BX93" s="22"/>
      <c r="BY93" s="22"/>
      <c r="BZ93" s="22"/>
      <c r="CA93" s="16"/>
      <c r="CB93" s="16"/>
      <c r="CC93" s="16"/>
      <c r="CD93" s="16"/>
      <c r="CE93" s="16"/>
      <c r="CF93" s="16"/>
      <c r="CG93" s="16"/>
      <c r="CH93" s="16"/>
      <c r="CI93" s="16"/>
      <c r="CJ93" s="16"/>
      <c r="CK93" s="16"/>
      <c r="CL93" s="16"/>
      <c r="CM93" s="16"/>
      <c r="CN93" s="16"/>
      <c r="CO93" s="16"/>
      <c r="CP93" s="16"/>
      <c r="CQ93" s="16"/>
      <c r="CR93" s="16"/>
      <c r="CS93" s="16"/>
      <c r="CT93" s="20">
        <f>'[2]сбытовая'!$C$3*1000</f>
        <v>226.34</v>
      </c>
      <c r="CU93" s="16"/>
      <c r="CV93" s="16"/>
      <c r="CW93" s="16"/>
      <c r="CX93" s="16" t="s">
        <v>64</v>
      </c>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row>
    <row r="94" spans="1:134" ht="15.75" customHeight="1">
      <c r="A94" s="34" t="s">
        <v>121</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21"/>
      <c r="BX94" s="21"/>
      <c r="BY94" s="21"/>
      <c r="BZ94" s="21"/>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row>
    <row r="95" spans="1:134" ht="15.75" customHeight="1">
      <c r="A95" s="23" t="s">
        <v>65</v>
      </c>
      <c r="B95" s="24"/>
      <c r="C95" s="24"/>
      <c r="D95" s="24"/>
      <c r="E95" s="24"/>
      <c r="F95" s="24"/>
      <c r="G95" s="24"/>
      <c r="H95" s="16"/>
      <c r="I95" s="16"/>
      <c r="J95" s="49">
        <f>'[2]расчет цен'!C26</f>
        <v>2154.42</v>
      </c>
      <c r="K95" s="49"/>
      <c r="L95" s="49"/>
      <c r="M95" s="49"/>
      <c r="N95" s="49"/>
      <c r="O95" s="49"/>
      <c r="P95" s="49"/>
      <c r="Q95" s="49"/>
      <c r="R95" s="49"/>
      <c r="S95" s="49"/>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25"/>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row>
    <row r="96" spans="1:134" ht="15.75" customHeight="1">
      <c r="A96" s="23" t="s">
        <v>66</v>
      </c>
      <c r="B96" s="24"/>
      <c r="C96" s="24"/>
      <c r="D96" s="24"/>
      <c r="E96" s="24"/>
      <c r="F96" s="24"/>
      <c r="G96" s="24"/>
      <c r="H96" s="16"/>
      <c r="I96" s="16"/>
      <c r="J96" s="49">
        <f>'[2]расчет цен'!C27</f>
        <v>2488.69</v>
      </c>
      <c r="K96" s="49"/>
      <c r="L96" s="49"/>
      <c r="M96" s="49"/>
      <c r="N96" s="49"/>
      <c r="O96" s="49"/>
      <c r="P96" s="49"/>
      <c r="Q96" s="49"/>
      <c r="R96" s="49"/>
      <c r="S96" s="49"/>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T96" s="2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row>
    <row r="97" spans="1:134" ht="15.75" customHeight="1">
      <c r="A97" s="23" t="s">
        <v>67</v>
      </c>
      <c r="B97" s="24"/>
      <c r="C97" s="24"/>
      <c r="D97" s="24"/>
      <c r="E97" s="24"/>
      <c r="F97" s="24"/>
      <c r="G97" s="24"/>
      <c r="H97" s="16"/>
      <c r="I97" s="16"/>
      <c r="J97" s="49">
        <f>'[2]расчет цен'!C28</f>
        <v>2909.03</v>
      </c>
      <c r="K97" s="49"/>
      <c r="L97" s="49"/>
      <c r="M97" s="49"/>
      <c r="N97" s="49"/>
      <c r="O97" s="49"/>
      <c r="P97" s="49"/>
      <c r="Q97" s="49"/>
      <c r="R97" s="49"/>
      <c r="S97" s="49"/>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T97" s="2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row>
    <row r="98" spans="1:134" ht="15.75" customHeight="1">
      <c r="A98" s="23" t="s">
        <v>68</v>
      </c>
      <c r="B98" s="24"/>
      <c r="C98" s="24"/>
      <c r="D98" s="24"/>
      <c r="E98" s="24"/>
      <c r="F98" s="24"/>
      <c r="G98" s="24"/>
      <c r="H98" s="16"/>
      <c r="I98" s="16"/>
      <c r="J98" s="49">
        <f>'[2]расчет цен'!C29</f>
        <v>3406.27</v>
      </c>
      <c r="K98" s="49"/>
      <c r="L98" s="49"/>
      <c r="M98" s="49"/>
      <c r="N98" s="49"/>
      <c r="O98" s="49"/>
      <c r="P98" s="49"/>
      <c r="Q98" s="49"/>
      <c r="R98" s="49"/>
      <c r="S98" s="49"/>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T98" s="2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row>
    <row r="99" spans="1:134" ht="15.75" customHeight="1">
      <c r="A99" s="7" t="s">
        <v>69</v>
      </c>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50">
        <f>'[2]расчет цен'!$G$24</f>
        <v>5.63</v>
      </c>
      <c r="BW99" s="51"/>
      <c r="BX99" s="51"/>
      <c r="BY99" s="51"/>
      <c r="BZ99" s="51"/>
      <c r="CA99" s="51"/>
      <c r="CB99" s="51"/>
      <c r="CC99" s="51"/>
      <c r="CD99" s="51"/>
      <c r="CE99" s="51"/>
      <c r="CF99" s="52"/>
      <c r="CG99" s="16"/>
      <c r="CH99" s="16"/>
      <c r="CI99" s="16"/>
      <c r="CJ99" s="16"/>
      <c r="CK99" s="16"/>
      <c r="CL99" s="16"/>
      <c r="CM99" s="16"/>
      <c r="CN99" s="16"/>
      <c r="CO99" s="16"/>
      <c r="CP99" s="16"/>
      <c r="CT99" s="2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row>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sheetData>
  <sheetProtection password="CA6C" sheet="1" formatCells="0" formatColumns="0" formatRows="0" insertColumns="0" insertRows="0" insertHyperlinks="0" deleteColumns="0" deleteRows="0" sort="0" autoFilter="0" pivotTables="0"/>
  <mergeCells count="80">
    <mergeCell ref="A9:FK9"/>
    <mergeCell ref="A10:FK10"/>
    <mergeCell ref="A11:FK11"/>
    <mergeCell ref="A12:FK12"/>
    <mergeCell ref="A14:FK14"/>
    <mergeCell ref="CB22:FK22"/>
    <mergeCell ref="CB23:CW23"/>
    <mergeCell ref="CX23:DS23"/>
    <mergeCell ref="DT23:EO23"/>
    <mergeCell ref="EP23:FK23"/>
    <mergeCell ref="T15:CX15"/>
    <mergeCell ref="CY15:DB15"/>
    <mergeCell ref="DC15:DU15"/>
    <mergeCell ref="DW15:EO15"/>
    <mergeCell ref="B25:CA25"/>
    <mergeCell ref="CB25:CW25"/>
    <mergeCell ref="CX25:DS25"/>
    <mergeCell ref="DT25:EO25"/>
    <mergeCell ref="EP25:FK25"/>
    <mergeCell ref="T16:CX16"/>
    <mergeCell ref="DC16:DU16"/>
    <mergeCell ref="DW16:EO16"/>
    <mergeCell ref="A18:FK18"/>
    <mergeCell ref="A22:CA23"/>
    <mergeCell ref="B26:CA26"/>
    <mergeCell ref="CB26:CW26"/>
    <mergeCell ref="CX26:DS26"/>
    <mergeCell ref="DT26:EO26"/>
    <mergeCell ref="EP26:FK26"/>
    <mergeCell ref="B24:CA24"/>
    <mergeCell ref="CB24:CW24"/>
    <mergeCell ref="CX24:DS24"/>
    <mergeCell ref="DT24:EO24"/>
    <mergeCell ref="EP24:FK24"/>
    <mergeCell ref="AF45:AU45"/>
    <mergeCell ref="A29:CG29"/>
    <mergeCell ref="CH29:CW29"/>
    <mergeCell ref="A33:DK33"/>
    <mergeCell ref="DL33:EA33"/>
    <mergeCell ref="A35:CT35"/>
    <mergeCell ref="CU35:DJ35"/>
    <mergeCell ref="A37:EP37"/>
    <mergeCell ref="A53:DL53"/>
    <mergeCell ref="DM53:EB53"/>
    <mergeCell ref="A56:P56"/>
    <mergeCell ref="AI58:AX58"/>
    <mergeCell ref="AV59:BK59"/>
    <mergeCell ref="AV60:BK60"/>
    <mergeCell ref="EQ37:FF37"/>
    <mergeCell ref="A39:DG39"/>
    <mergeCell ref="DH39:DW39"/>
    <mergeCell ref="AU42:BJ42"/>
    <mergeCell ref="AV61:BK61"/>
    <mergeCell ref="BC47:BR47"/>
    <mergeCell ref="BC48:BR48"/>
    <mergeCell ref="BC49:BR49"/>
    <mergeCell ref="BC50:BR50"/>
    <mergeCell ref="BC51:BR51"/>
    <mergeCell ref="AI62:AX62"/>
    <mergeCell ref="AV63:BK63"/>
    <mergeCell ref="AV64:BK64"/>
    <mergeCell ref="AE67:AT67"/>
    <mergeCell ref="S70:AH70"/>
    <mergeCell ref="W73:AL73"/>
    <mergeCell ref="A85:BD85"/>
    <mergeCell ref="BE85:BT85"/>
    <mergeCell ref="A87:FK87"/>
    <mergeCell ref="A89:FN89"/>
    <mergeCell ref="A90:FN90"/>
    <mergeCell ref="Z82:AO82"/>
    <mergeCell ref="J95:S95"/>
    <mergeCell ref="J96:S96"/>
    <mergeCell ref="J97:S97"/>
    <mergeCell ref="J98:S98"/>
    <mergeCell ref="BV99:CF99"/>
    <mergeCell ref="BC75:BR75"/>
    <mergeCell ref="BC76:BR76"/>
    <mergeCell ref="BC77:BR77"/>
    <mergeCell ref="BC78:BR78"/>
    <mergeCell ref="BC79:BR79"/>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470"/>
  <sheetViews>
    <sheetView zoomScale="85" zoomScaleNormal="85" zoomScalePageLayoutView="0" workbookViewId="0" topLeftCell="A16">
      <selection activeCell="D28" sqref="D28:D29"/>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9" t="s">
        <v>6</v>
      </c>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row>
    <row r="10" spans="1:167" s="9" customFormat="1" ht="16.5" customHeight="1">
      <c r="A10" s="100" t="s">
        <v>7</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c r="FF10" s="100"/>
      <c r="FG10" s="100"/>
      <c r="FH10" s="100"/>
      <c r="FI10" s="100"/>
      <c r="FJ10" s="100"/>
      <c r="FK10" s="100"/>
    </row>
    <row r="11" spans="1:167" s="9" customFormat="1" ht="16.5" customHeight="1">
      <c r="A11" s="100" t="s">
        <v>8</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00"/>
      <c r="FD11" s="100"/>
      <c r="FE11" s="100"/>
      <c r="FF11" s="100"/>
      <c r="FG11" s="100"/>
      <c r="FH11" s="100"/>
      <c r="FI11" s="100"/>
      <c r="FJ11" s="100"/>
      <c r="FK11" s="100"/>
    </row>
    <row r="12" spans="1:167" s="9" customFormat="1" ht="16.5" customHeight="1">
      <c r="A12" s="100" t="s">
        <v>4</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00"/>
      <c r="FD12" s="100"/>
      <c r="FE12" s="100"/>
      <c r="FF12" s="100"/>
      <c r="FG12" s="100"/>
      <c r="FH12" s="100"/>
      <c r="FI12" s="100"/>
      <c r="FJ12" s="100"/>
      <c r="FK12" s="100"/>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7" t="s">
        <v>9</v>
      </c>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row>
    <row r="15" spans="1:167" ht="15.75" customHeight="1">
      <c r="A15" s="28" t="s">
        <v>108</v>
      </c>
      <c r="B15" s="28"/>
      <c r="C15" s="28"/>
      <c r="D15" s="28"/>
      <c r="E15" s="29" t="str">
        <f>'Первая ценовая категория'!DC15</f>
        <v>Июнь</v>
      </c>
      <c r="F15" s="48" t="str">
        <f>'Первая ценовая категория'!DW15</f>
        <v>2022</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1" t="s">
        <v>70</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row>
    <row r="19" spans="1:25" ht="15.75" customHeight="1">
      <c r="A19" s="98" t="s">
        <v>71</v>
      </c>
      <c r="B19" s="98"/>
      <c r="C19" s="98"/>
      <c r="D19" s="98"/>
      <c r="E19" s="98"/>
      <c r="F19" s="98"/>
      <c r="G19" s="98"/>
      <c r="H19" s="98"/>
      <c r="I19" s="98"/>
      <c r="J19" s="98"/>
      <c r="K19" s="98"/>
      <c r="L19" s="98"/>
      <c r="M19" s="98"/>
      <c r="N19" s="98"/>
      <c r="O19" s="98"/>
      <c r="P19" s="98"/>
      <c r="Q19" s="98"/>
      <c r="R19" s="98"/>
      <c r="S19" s="98"/>
      <c r="T19" s="98"/>
      <c r="U19" s="98"/>
      <c r="V19" s="98"/>
      <c r="W19" s="98"/>
      <c r="X19" s="98"/>
      <c r="Y19" s="98"/>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72</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73</v>
      </c>
      <c r="B24" s="37"/>
      <c r="C24" s="38" t="s">
        <v>74</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75</v>
      </c>
      <c r="B25" s="37"/>
      <c r="C25" s="37"/>
      <c r="D25" s="37"/>
      <c r="E25" s="37"/>
      <c r="F25" s="37"/>
      <c r="G25" s="39" t="s">
        <v>119</v>
      </c>
      <c r="H25" s="37"/>
      <c r="I25" s="37"/>
      <c r="J25" s="37"/>
      <c r="K25" s="37"/>
      <c r="L25" s="37"/>
      <c r="M25" s="37"/>
      <c r="N25" s="37"/>
      <c r="O25" s="37"/>
      <c r="P25" s="37"/>
      <c r="Q25" s="37"/>
      <c r="R25" s="37"/>
      <c r="S25" s="37"/>
      <c r="T25" s="37"/>
      <c r="U25" s="37"/>
      <c r="V25" s="37"/>
      <c r="W25" s="37"/>
      <c r="X25" s="37"/>
      <c r="Y25" s="37"/>
    </row>
    <row r="26" spans="1:25" ht="15.75" customHeight="1">
      <c r="A26" s="89" t="s">
        <v>77</v>
      </c>
      <c r="B26" s="92" t="s">
        <v>78</v>
      </c>
      <c r="C26" s="93"/>
      <c r="D26" s="93"/>
      <c r="E26" s="93"/>
      <c r="F26" s="93"/>
      <c r="G26" s="93"/>
      <c r="H26" s="93"/>
      <c r="I26" s="93"/>
      <c r="J26" s="93"/>
      <c r="K26" s="93"/>
      <c r="L26" s="93"/>
      <c r="M26" s="93"/>
      <c r="N26" s="93"/>
      <c r="O26" s="93"/>
      <c r="P26" s="93"/>
      <c r="Q26" s="93"/>
      <c r="R26" s="93"/>
      <c r="S26" s="93"/>
      <c r="T26" s="93"/>
      <c r="U26" s="93"/>
      <c r="V26" s="93"/>
      <c r="W26" s="93"/>
      <c r="X26" s="93"/>
      <c r="Y26" s="94"/>
    </row>
    <row r="27" spans="1:25" ht="15.75" customHeight="1">
      <c r="A27" s="90"/>
      <c r="B27" s="95"/>
      <c r="C27" s="96"/>
      <c r="D27" s="96"/>
      <c r="E27" s="96"/>
      <c r="F27" s="96"/>
      <c r="G27" s="96"/>
      <c r="H27" s="96"/>
      <c r="I27" s="96"/>
      <c r="J27" s="96"/>
      <c r="K27" s="96"/>
      <c r="L27" s="96"/>
      <c r="M27" s="96"/>
      <c r="N27" s="96"/>
      <c r="O27" s="96"/>
      <c r="P27" s="96"/>
      <c r="Q27" s="96"/>
      <c r="R27" s="96"/>
      <c r="S27" s="96"/>
      <c r="T27" s="96"/>
      <c r="U27" s="96"/>
      <c r="V27" s="96"/>
      <c r="W27" s="96"/>
      <c r="X27" s="96"/>
      <c r="Y27" s="97"/>
    </row>
    <row r="28" spans="1:25" ht="15.75" customHeight="1">
      <c r="A28" s="90"/>
      <c r="B28" s="87" t="s">
        <v>79</v>
      </c>
      <c r="C28" s="87" t="s">
        <v>80</v>
      </c>
      <c r="D28" s="87" t="s">
        <v>81</v>
      </c>
      <c r="E28" s="87" t="s">
        <v>82</v>
      </c>
      <c r="F28" s="87" t="s">
        <v>83</v>
      </c>
      <c r="G28" s="87" t="s">
        <v>84</v>
      </c>
      <c r="H28" s="87" t="s">
        <v>85</v>
      </c>
      <c r="I28" s="87" t="s">
        <v>86</v>
      </c>
      <c r="J28" s="87" t="s">
        <v>87</v>
      </c>
      <c r="K28" s="87" t="s">
        <v>88</v>
      </c>
      <c r="L28" s="87" t="s">
        <v>89</v>
      </c>
      <c r="M28" s="87" t="s">
        <v>90</v>
      </c>
      <c r="N28" s="87" t="s">
        <v>91</v>
      </c>
      <c r="O28" s="87" t="s">
        <v>92</v>
      </c>
      <c r="P28" s="87" t="s">
        <v>93</v>
      </c>
      <c r="Q28" s="87" t="s">
        <v>94</v>
      </c>
      <c r="R28" s="87" t="s">
        <v>95</v>
      </c>
      <c r="S28" s="87" t="s">
        <v>96</v>
      </c>
      <c r="T28" s="87" t="s">
        <v>97</v>
      </c>
      <c r="U28" s="87" t="s">
        <v>98</v>
      </c>
      <c r="V28" s="87" t="s">
        <v>99</v>
      </c>
      <c r="W28" s="87" t="s">
        <v>100</v>
      </c>
      <c r="X28" s="87" t="s">
        <v>101</v>
      </c>
      <c r="Y28" s="87" t="s">
        <v>102</v>
      </c>
    </row>
    <row r="29" spans="1:25" ht="15.75" customHeight="1">
      <c r="A29" s="91"/>
      <c r="B29" s="88"/>
      <c r="C29" s="88"/>
      <c r="D29" s="88"/>
      <c r="E29" s="88"/>
      <c r="F29" s="88"/>
      <c r="G29" s="88"/>
      <c r="H29" s="88"/>
      <c r="I29" s="88"/>
      <c r="J29" s="88"/>
      <c r="K29" s="88"/>
      <c r="L29" s="88"/>
      <c r="M29" s="88"/>
      <c r="N29" s="88"/>
      <c r="O29" s="88"/>
      <c r="P29" s="88"/>
      <c r="Q29" s="88"/>
      <c r="R29" s="88"/>
      <c r="S29" s="88"/>
      <c r="T29" s="88"/>
      <c r="U29" s="88"/>
      <c r="V29" s="88"/>
      <c r="W29" s="88"/>
      <c r="X29" s="88"/>
      <c r="Y29" s="88"/>
    </row>
    <row r="30" spans="1:25" ht="15.75" customHeight="1">
      <c r="A30" s="40">
        <v>44713</v>
      </c>
      <c r="B30" s="41">
        <v>3134.3863400000005</v>
      </c>
      <c r="C30" s="41">
        <v>3061.6763400000004</v>
      </c>
      <c r="D30" s="41">
        <v>3038.0463400000003</v>
      </c>
      <c r="E30" s="41">
        <v>3036.18634</v>
      </c>
      <c r="F30" s="41">
        <v>3017.5063400000004</v>
      </c>
      <c r="G30" s="41">
        <v>3015.01634</v>
      </c>
      <c r="H30" s="41">
        <v>3110.45634</v>
      </c>
      <c r="I30" s="41">
        <v>3268.13634</v>
      </c>
      <c r="J30" s="41">
        <v>3011.3963400000002</v>
      </c>
      <c r="K30" s="41">
        <v>3011.41634</v>
      </c>
      <c r="L30" s="41">
        <v>3011.3663400000005</v>
      </c>
      <c r="M30" s="41">
        <v>3011.3863400000005</v>
      </c>
      <c r="N30" s="41">
        <v>3011.3663400000005</v>
      </c>
      <c r="O30" s="41">
        <v>3011.3863400000005</v>
      </c>
      <c r="P30" s="41">
        <v>3011.3963400000002</v>
      </c>
      <c r="Q30" s="41">
        <v>3011.3963400000002</v>
      </c>
      <c r="R30" s="41">
        <v>3011.3963400000002</v>
      </c>
      <c r="S30" s="41">
        <v>3011.4263400000004</v>
      </c>
      <c r="T30" s="41">
        <v>3011.3963400000002</v>
      </c>
      <c r="U30" s="41">
        <v>3034.2163400000004</v>
      </c>
      <c r="V30" s="41">
        <v>3160.91634</v>
      </c>
      <c r="W30" s="41">
        <v>3096.55634</v>
      </c>
      <c r="X30" s="41">
        <v>3010.5063400000004</v>
      </c>
      <c r="Y30" s="41">
        <v>3010.4863400000004</v>
      </c>
    </row>
    <row r="31" spans="1:25" ht="15.75" customHeight="1">
      <c r="A31" s="40">
        <f>A30+1</f>
        <v>44714</v>
      </c>
      <c r="B31" s="41">
        <v>3068.7863400000006</v>
      </c>
      <c r="C31" s="41">
        <v>3021.8363400000003</v>
      </c>
      <c r="D31" s="41">
        <v>3011.7363400000004</v>
      </c>
      <c r="E31" s="41">
        <v>3011.7563400000004</v>
      </c>
      <c r="F31" s="41">
        <v>3011.8463400000005</v>
      </c>
      <c r="G31" s="41">
        <v>3011.80634</v>
      </c>
      <c r="H31" s="41">
        <v>3014.8763400000003</v>
      </c>
      <c r="I31" s="41">
        <v>3057.3363400000003</v>
      </c>
      <c r="J31" s="41">
        <v>3011.3363400000003</v>
      </c>
      <c r="K31" s="41">
        <v>3010.9963400000006</v>
      </c>
      <c r="L31" s="41">
        <v>3011.05634</v>
      </c>
      <c r="M31" s="41">
        <v>3011.0363400000006</v>
      </c>
      <c r="N31" s="41">
        <v>3035.0963400000005</v>
      </c>
      <c r="O31" s="41">
        <v>3064.7963400000003</v>
      </c>
      <c r="P31" s="41">
        <v>3039.1963400000004</v>
      </c>
      <c r="Q31" s="41">
        <v>3035.0863400000003</v>
      </c>
      <c r="R31" s="41">
        <v>3063.4263400000004</v>
      </c>
      <c r="S31" s="41">
        <v>3047.6563400000005</v>
      </c>
      <c r="T31" s="41">
        <v>3016.3563400000003</v>
      </c>
      <c r="U31" s="41">
        <v>3070.0063400000004</v>
      </c>
      <c r="V31" s="41">
        <v>3177.43634</v>
      </c>
      <c r="W31" s="41">
        <v>3116.7563400000004</v>
      </c>
      <c r="X31" s="41">
        <v>3010.45634</v>
      </c>
      <c r="Y31" s="41">
        <v>3010.93634</v>
      </c>
    </row>
    <row r="32" spans="1:25" ht="15.75" customHeight="1">
      <c r="A32" s="40">
        <f aca="true" t="shared" si="0" ref="A32:A60">A31+1</f>
        <v>44715</v>
      </c>
      <c r="B32" s="41">
        <v>3061.8263400000005</v>
      </c>
      <c r="C32" s="41">
        <v>3014.91634</v>
      </c>
      <c r="D32" s="41">
        <v>3012.0463400000003</v>
      </c>
      <c r="E32" s="41">
        <v>3011.8363400000003</v>
      </c>
      <c r="F32" s="41">
        <v>3012.30634</v>
      </c>
      <c r="G32" s="41">
        <v>3012.30634</v>
      </c>
      <c r="H32" s="41">
        <v>3011.30634</v>
      </c>
      <c r="I32" s="41">
        <v>3106.5063400000004</v>
      </c>
      <c r="J32" s="41">
        <v>3010.3863400000005</v>
      </c>
      <c r="K32" s="41">
        <v>3010.3363400000003</v>
      </c>
      <c r="L32" s="41">
        <v>3019.72634</v>
      </c>
      <c r="M32" s="41">
        <v>3066.8563400000003</v>
      </c>
      <c r="N32" s="41">
        <v>3102.80634</v>
      </c>
      <c r="O32" s="41">
        <v>3147.7863400000006</v>
      </c>
      <c r="P32" s="41">
        <v>3111.5963400000005</v>
      </c>
      <c r="Q32" s="41">
        <v>3088.51634</v>
      </c>
      <c r="R32" s="41">
        <v>3116.30634</v>
      </c>
      <c r="S32" s="41">
        <v>3082.3963400000002</v>
      </c>
      <c r="T32" s="41">
        <v>3050.3863400000005</v>
      </c>
      <c r="U32" s="41">
        <v>3102.8963400000002</v>
      </c>
      <c r="V32" s="41">
        <v>3231.80634</v>
      </c>
      <c r="W32" s="41">
        <v>3130.6363400000005</v>
      </c>
      <c r="X32" s="41">
        <v>3054.1363400000005</v>
      </c>
      <c r="Y32" s="41">
        <v>3010.3863400000005</v>
      </c>
    </row>
    <row r="33" spans="1:25" ht="15.75" customHeight="1">
      <c r="A33" s="40">
        <f t="shared" si="0"/>
        <v>44716</v>
      </c>
      <c r="B33" s="41">
        <v>3108.6563400000005</v>
      </c>
      <c r="C33" s="41">
        <v>3042.80634</v>
      </c>
      <c r="D33" s="41">
        <v>3015.7363400000004</v>
      </c>
      <c r="E33" s="41">
        <v>3012.4063400000005</v>
      </c>
      <c r="F33" s="41">
        <v>3011.8263400000005</v>
      </c>
      <c r="G33" s="41">
        <v>3012.30634</v>
      </c>
      <c r="H33" s="41">
        <v>3025.5763400000005</v>
      </c>
      <c r="I33" s="41">
        <v>3090.4663400000004</v>
      </c>
      <c r="J33" s="41">
        <v>3011.5663400000003</v>
      </c>
      <c r="K33" s="41">
        <v>3011.4463400000004</v>
      </c>
      <c r="L33" s="41">
        <v>3027.5963400000005</v>
      </c>
      <c r="M33" s="41">
        <v>3072.4063400000005</v>
      </c>
      <c r="N33" s="41">
        <v>3115.5663400000003</v>
      </c>
      <c r="O33" s="41">
        <v>3159.2363400000004</v>
      </c>
      <c r="P33" s="41">
        <v>3122.7363400000004</v>
      </c>
      <c r="Q33" s="41">
        <v>3105.3763400000003</v>
      </c>
      <c r="R33" s="41">
        <v>3133.6263400000003</v>
      </c>
      <c r="S33" s="41">
        <v>3142.05634</v>
      </c>
      <c r="T33" s="41">
        <v>3085.6963400000004</v>
      </c>
      <c r="U33" s="41">
        <v>3134.43634</v>
      </c>
      <c r="V33" s="41">
        <v>3272.8263400000005</v>
      </c>
      <c r="W33" s="41">
        <v>3233.5363400000006</v>
      </c>
      <c r="X33" s="41">
        <v>3111.3463400000005</v>
      </c>
      <c r="Y33" s="41">
        <v>3010.43634</v>
      </c>
    </row>
    <row r="34" spans="1:25" ht="15.75" customHeight="1">
      <c r="A34" s="40">
        <f t="shared" si="0"/>
        <v>44717</v>
      </c>
      <c r="B34" s="41">
        <v>3114.3163400000003</v>
      </c>
      <c r="C34" s="41">
        <v>3052.8263400000005</v>
      </c>
      <c r="D34" s="41">
        <v>3026.95634</v>
      </c>
      <c r="E34" s="41">
        <v>3020.3363400000003</v>
      </c>
      <c r="F34" s="41">
        <v>3011.8663400000005</v>
      </c>
      <c r="G34" s="41">
        <v>3011.9463400000004</v>
      </c>
      <c r="H34" s="41">
        <v>3016.0463400000003</v>
      </c>
      <c r="I34" s="41">
        <v>3077.4263400000004</v>
      </c>
      <c r="J34" s="41">
        <v>3011.5763400000005</v>
      </c>
      <c r="K34" s="41">
        <v>3011.3263400000005</v>
      </c>
      <c r="L34" s="41">
        <v>3054.2763400000003</v>
      </c>
      <c r="M34" s="41">
        <v>3105.4863400000004</v>
      </c>
      <c r="N34" s="41">
        <v>3136.3463400000005</v>
      </c>
      <c r="O34" s="41">
        <v>3158.95634</v>
      </c>
      <c r="P34" s="41">
        <v>3151.0663400000003</v>
      </c>
      <c r="Q34" s="41">
        <v>3147.95634</v>
      </c>
      <c r="R34" s="41">
        <v>3149.72634</v>
      </c>
      <c r="S34" s="41">
        <v>3120.1163400000005</v>
      </c>
      <c r="T34" s="41">
        <v>3063.0663400000003</v>
      </c>
      <c r="U34" s="41">
        <v>3084.4863400000004</v>
      </c>
      <c r="V34" s="41">
        <v>3220.2463400000006</v>
      </c>
      <c r="W34" s="41">
        <v>3177.6563400000005</v>
      </c>
      <c r="X34" s="41">
        <v>3057.5963400000005</v>
      </c>
      <c r="Y34" s="41">
        <v>3010.5463400000003</v>
      </c>
    </row>
    <row r="35" spans="1:25" ht="15.75" customHeight="1">
      <c r="A35" s="40">
        <f t="shared" si="0"/>
        <v>44718</v>
      </c>
      <c r="B35" s="41">
        <v>3075.43634</v>
      </c>
      <c r="C35" s="41">
        <v>3036.6363400000005</v>
      </c>
      <c r="D35" s="41">
        <v>3017.70634</v>
      </c>
      <c r="E35" s="41">
        <v>3015.41634</v>
      </c>
      <c r="F35" s="41">
        <v>3011.8163400000003</v>
      </c>
      <c r="G35" s="41">
        <v>3011.9963400000006</v>
      </c>
      <c r="H35" s="41">
        <v>3035.2163400000004</v>
      </c>
      <c r="I35" s="41">
        <v>3127.7163400000004</v>
      </c>
      <c r="J35" s="41">
        <v>3011.4863400000004</v>
      </c>
      <c r="K35" s="41">
        <v>3011.3863400000005</v>
      </c>
      <c r="L35" s="41">
        <v>3053.5063400000004</v>
      </c>
      <c r="M35" s="41">
        <v>3106.3963400000002</v>
      </c>
      <c r="N35" s="41">
        <v>3147.5463400000003</v>
      </c>
      <c r="O35" s="41">
        <v>3181.72634</v>
      </c>
      <c r="P35" s="41">
        <v>3153.5363400000006</v>
      </c>
      <c r="Q35" s="41">
        <v>3145.8563400000003</v>
      </c>
      <c r="R35" s="41">
        <v>3157.70634</v>
      </c>
      <c r="S35" s="41">
        <v>3119.72634</v>
      </c>
      <c r="T35" s="41">
        <v>3060.4963400000006</v>
      </c>
      <c r="U35" s="41">
        <v>3078.66634</v>
      </c>
      <c r="V35" s="41">
        <v>3199.0063400000004</v>
      </c>
      <c r="W35" s="41">
        <v>3171.4863400000004</v>
      </c>
      <c r="X35" s="41">
        <v>3038.3963400000002</v>
      </c>
      <c r="Y35" s="41">
        <v>3010.8463400000005</v>
      </c>
    </row>
    <row r="36" spans="1:25" ht="15.75" customHeight="1">
      <c r="A36" s="40">
        <f t="shared" si="0"/>
        <v>44719</v>
      </c>
      <c r="B36" s="41">
        <v>3064.6363400000005</v>
      </c>
      <c r="C36" s="41">
        <v>3028.9663400000004</v>
      </c>
      <c r="D36" s="41">
        <v>3017.72634</v>
      </c>
      <c r="E36" s="41">
        <v>3013.0963400000005</v>
      </c>
      <c r="F36" s="41">
        <v>3011.8463400000005</v>
      </c>
      <c r="G36" s="41">
        <v>3012.0363400000006</v>
      </c>
      <c r="H36" s="41">
        <v>3044.18634</v>
      </c>
      <c r="I36" s="41">
        <v>3138.1363400000005</v>
      </c>
      <c r="J36" s="41">
        <v>3011.4463400000004</v>
      </c>
      <c r="K36" s="41">
        <v>3011.4463400000004</v>
      </c>
      <c r="L36" s="41">
        <v>3056.22634</v>
      </c>
      <c r="M36" s="41">
        <v>3109.6963400000004</v>
      </c>
      <c r="N36" s="41">
        <v>3142.70634</v>
      </c>
      <c r="O36" s="41">
        <v>3169.3763400000003</v>
      </c>
      <c r="P36" s="41">
        <v>3150.3563400000003</v>
      </c>
      <c r="Q36" s="41">
        <v>3144.0663400000003</v>
      </c>
      <c r="R36" s="41">
        <v>3158.16634</v>
      </c>
      <c r="S36" s="41">
        <v>3114.9663400000004</v>
      </c>
      <c r="T36" s="41">
        <v>3060.51634</v>
      </c>
      <c r="U36" s="41">
        <v>3082.4463400000004</v>
      </c>
      <c r="V36" s="41">
        <v>3204.5663400000003</v>
      </c>
      <c r="W36" s="41">
        <v>3172.3263400000005</v>
      </c>
      <c r="X36" s="41">
        <v>3046.2563400000004</v>
      </c>
      <c r="Y36" s="41">
        <v>3010.8163400000003</v>
      </c>
    </row>
    <row r="37" spans="1:25" ht="15.75" customHeight="1">
      <c r="A37" s="40">
        <f t="shared" si="0"/>
        <v>44720</v>
      </c>
      <c r="B37" s="41">
        <v>3028.43634</v>
      </c>
      <c r="C37" s="41">
        <v>3011.9663400000004</v>
      </c>
      <c r="D37" s="41">
        <v>3011.9963400000006</v>
      </c>
      <c r="E37" s="41">
        <v>3012.05634</v>
      </c>
      <c r="F37" s="41">
        <v>3012.30634</v>
      </c>
      <c r="G37" s="41">
        <v>3012.30634</v>
      </c>
      <c r="H37" s="41">
        <v>3011.51634</v>
      </c>
      <c r="I37" s="41">
        <v>3011.4063400000005</v>
      </c>
      <c r="J37" s="41">
        <v>3011.4263400000004</v>
      </c>
      <c r="K37" s="41">
        <v>3011.4463400000004</v>
      </c>
      <c r="L37" s="41">
        <v>3011.3363400000003</v>
      </c>
      <c r="M37" s="41">
        <v>3070.5963400000005</v>
      </c>
      <c r="N37" s="41">
        <v>3116.2863400000006</v>
      </c>
      <c r="O37" s="41">
        <v>3173.8663400000005</v>
      </c>
      <c r="P37" s="41">
        <v>3177.2963400000003</v>
      </c>
      <c r="Q37" s="41">
        <v>3168.3363400000003</v>
      </c>
      <c r="R37" s="41">
        <v>3160.7763400000003</v>
      </c>
      <c r="S37" s="41">
        <v>3107.0363400000006</v>
      </c>
      <c r="T37" s="41">
        <v>3066.20634</v>
      </c>
      <c r="U37" s="41">
        <v>3082.22634</v>
      </c>
      <c r="V37" s="41">
        <v>3158.6063400000003</v>
      </c>
      <c r="W37" s="41">
        <v>3141.8163400000003</v>
      </c>
      <c r="X37" s="41">
        <v>3017.8363400000003</v>
      </c>
      <c r="Y37" s="41">
        <v>3011.0363400000006</v>
      </c>
    </row>
    <row r="38" spans="1:25" ht="15.75" customHeight="1">
      <c r="A38" s="40">
        <f t="shared" si="0"/>
        <v>44721</v>
      </c>
      <c r="B38" s="41">
        <v>3027.51634</v>
      </c>
      <c r="C38" s="41">
        <v>2959.7163400000004</v>
      </c>
      <c r="D38" s="41">
        <v>3010.6263400000003</v>
      </c>
      <c r="E38" s="41">
        <v>3012.2563400000004</v>
      </c>
      <c r="F38" s="41">
        <v>3012.2563400000004</v>
      </c>
      <c r="G38" s="41">
        <v>3012.30634</v>
      </c>
      <c r="H38" s="41">
        <v>3011.6963400000004</v>
      </c>
      <c r="I38" s="41">
        <v>3021.8663400000005</v>
      </c>
      <c r="J38" s="41">
        <v>3011.1463400000002</v>
      </c>
      <c r="K38" s="41">
        <v>3011.20634</v>
      </c>
      <c r="L38" s="41">
        <v>3055.2563400000004</v>
      </c>
      <c r="M38" s="41">
        <v>3114.0663400000003</v>
      </c>
      <c r="N38" s="41">
        <v>3148.51634</v>
      </c>
      <c r="O38" s="41">
        <v>3188.2863400000006</v>
      </c>
      <c r="P38" s="41">
        <v>3213.7863400000006</v>
      </c>
      <c r="Q38" s="41">
        <v>3210.8663400000005</v>
      </c>
      <c r="R38" s="41">
        <v>3208.7063400000006</v>
      </c>
      <c r="S38" s="41">
        <v>3099.9263400000004</v>
      </c>
      <c r="T38" s="41">
        <v>3059.43634</v>
      </c>
      <c r="U38" s="41">
        <v>3126.2163400000004</v>
      </c>
      <c r="V38" s="41">
        <v>3171.0663400000003</v>
      </c>
      <c r="W38" s="41">
        <v>3139.41634</v>
      </c>
      <c r="X38" s="41">
        <v>3043.4063400000005</v>
      </c>
      <c r="Y38" s="41">
        <v>3011.0663400000003</v>
      </c>
    </row>
    <row r="39" spans="1:25" ht="15.75" customHeight="1">
      <c r="A39" s="40">
        <f t="shared" si="0"/>
        <v>44722</v>
      </c>
      <c r="B39" s="41">
        <v>3044.6463400000002</v>
      </c>
      <c r="C39" s="41">
        <v>3014.1763400000004</v>
      </c>
      <c r="D39" s="41">
        <v>3012.0963400000005</v>
      </c>
      <c r="E39" s="41">
        <v>3012.0263400000003</v>
      </c>
      <c r="F39" s="41">
        <v>3012.0263400000003</v>
      </c>
      <c r="G39" s="41">
        <v>3012.0263400000003</v>
      </c>
      <c r="H39" s="41">
        <v>3011.72634</v>
      </c>
      <c r="I39" s="41">
        <v>3079.7863400000006</v>
      </c>
      <c r="J39" s="41">
        <v>3011.5663400000003</v>
      </c>
      <c r="K39" s="41">
        <v>3011.5263400000003</v>
      </c>
      <c r="L39" s="41">
        <v>3011.5063400000004</v>
      </c>
      <c r="M39" s="41">
        <v>3037.4263400000004</v>
      </c>
      <c r="N39" s="41">
        <v>3073.8963400000002</v>
      </c>
      <c r="O39" s="41">
        <v>3102.8563400000003</v>
      </c>
      <c r="P39" s="41">
        <v>3082.5263400000003</v>
      </c>
      <c r="Q39" s="41">
        <v>3078.1763400000004</v>
      </c>
      <c r="R39" s="41">
        <v>3078.3863400000005</v>
      </c>
      <c r="S39" s="41">
        <v>3031.26634</v>
      </c>
      <c r="T39" s="41">
        <v>3011.30634</v>
      </c>
      <c r="U39" s="41">
        <v>3034.5663400000003</v>
      </c>
      <c r="V39" s="41">
        <v>3129.8263400000005</v>
      </c>
      <c r="W39" s="41">
        <v>3071.3763400000003</v>
      </c>
      <c r="X39" s="41">
        <v>3010.5463400000003</v>
      </c>
      <c r="Y39" s="41">
        <v>3011.0063400000004</v>
      </c>
    </row>
    <row r="40" spans="1:25" ht="15.75" customHeight="1">
      <c r="A40" s="40">
        <f t="shared" si="0"/>
        <v>44723</v>
      </c>
      <c r="B40" s="41">
        <v>3064.45634</v>
      </c>
      <c r="C40" s="41">
        <v>3031.4463400000004</v>
      </c>
      <c r="D40" s="41">
        <v>3016.70634</v>
      </c>
      <c r="E40" s="41">
        <v>3013.3663400000005</v>
      </c>
      <c r="F40" s="41">
        <v>3011.97634</v>
      </c>
      <c r="G40" s="41">
        <v>3011.9663400000004</v>
      </c>
      <c r="H40" s="41">
        <v>3011.3463400000005</v>
      </c>
      <c r="I40" s="41">
        <v>3026.43634</v>
      </c>
      <c r="J40" s="41">
        <v>3011.66634</v>
      </c>
      <c r="K40" s="41">
        <v>3011.6163400000005</v>
      </c>
      <c r="L40" s="41">
        <v>3019.9863400000004</v>
      </c>
      <c r="M40" s="41">
        <v>3063.30634</v>
      </c>
      <c r="N40" s="41">
        <v>3099.97634</v>
      </c>
      <c r="O40" s="41">
        <v>3116.2363400000004</v>
      </c>
      <c r="P40" s="41">
        <v>3096.8563400000003</v>
      </c>
      <c r="Q40" s="41">
        <v>3091.0863400000003</v>
      </c>
      <c r="R40" s="41">
        <v>3133.2963400000003</v>
      </c>
      <c r="S40" s="41">
        <v>3111.5663400000003</v>
      </c>
      <c r="T40" s="41">
        <v>3067.7963400000003</v>
      </c>
      <c r="U40" s="41">
        <v>3081.8363400000003</v>
      </c>
      <c r="V40" s="41">
        <v>3168.51634</v>
      </c>
      <c r="W40" s="41">
        <v>3131.8663400000005</v>
      </c>
      <c r="X40" s="41">
        <v>3021.6163400000005</v>
      </c>
      <c r="Y40" s="41">
        <v>3011.1163400000005</v>
      </c>
    </row>
    <row r="41" spans="1:25" ht="15.75" customHeight="1">
      <c r="A41" s="40">
        <f t="shared" si="0"/>
        <v>44724</v>
      </c>
      <c r="B41" s="41">
        <v>3031.7363400000004</v>
      </c>
      <c r="C41" s="41">
        <v>3015.9263400000004</v>
      </c>
      <c r="D41" s="41">
        <v>3011.9863400000004</v>
      </c>
      <c r="E41" s="41">
        <v>3011.9963400000006</v>
      </c>
      <c r="F41" s="41">
        <v>3011.9963400000006</v>
      </c>
      <c r="G41" s="41">
        <v>3012.30634</v>
      </c>
      <c r="H41" s="41">
        <v>3012.30634</v>
      </c>
      <c r="I41" s="41">
        <v>3006.0763400000005</v>
      </c>
      <c r="J41" s="41">
        <v>3011.8763400000003</v>
      </c>
      <c r="K41" s="41">
        <v>3011.8663400000005</v>
      </c>
      <c r="L41" s="41">
        <v>3011.8663400000005</v>
      </c>
      <c r="M41" s="41">
        <v>3011.8463400000005</v>
      </c>
      <c r="N41" s="41">
        <v>3022.51634</v>
      </c>
      <c r="O41" s="41">
        <v>3034.01634</v>
      </c>
      <c r="P41" s="41">
        <v>3014.6963400000004</v>
      </c>
      <c r="Q41" s="41">
        <v>3011.8563400000003</v>
      </c>
      <c r="R41" s="41">
        <v>3017.16634</v>
      </c>
      <c r="S41" s="41">
        <v>3011.6263400000003</v>
      </c>
      <c r="T41" s="41">
        <v>3011.4963400000006</v>
      </c>
      <c r="U41" s="41">
        <v>3026.7963400000003</v>
      </c>
      <c r="V41" s="41">
        <v>3126.95634</v>
      </c>
      <c r="W41" s="41">
        <v>3059.6763400000004</v>
      </c>
      <c r="X41" s="41">
        <v>3011.3563400000003</v>
      </c>
      <c r="Y41" s="41">
        <v>3011.2863400000006</v>
      </c>
    </row>
    <row r="42" spans="1:25" ht="15.75" customHeight="1">
      <c r="A42" s="40">
        <f t="shared" si="0"/>
        <v>44725</v>
      </c>
      <c r="B42" s="41">
        <v>3026.4263400000004</v>
      </c>
      <c r="C42" s="41">
        <v>3014.8863400000005</v>
      </c>
      <c r="D42" s="41">
        <v>3011.9863400000004</v>
      </c>
      <c r="E42" s="41">
        <v>3011.9963400000006</v>
      </c>
      <c r="F42" s="41">
        <v>3012.30634</v>
      </c>
      <c r="G42" s="41">
        <v>3012.30634</v>
      </c>
      <c r="H42" s="41">
        <v>3012.30634</v>
      </c>
      <c r="I42" s="41">
        <v>2823.95634</v>
      </c>
      <c r="J42" s="41">
        <v>3011.8763400000003</v>
      </c>
      <c r="K42" s="41">
        <v>3011.8263400000005</v>
      </c>
      <c r="L42" s="41">
        <v>3011.80634</v>
      </c>
      <c r="M42" s="41">
        <v>3011.80634</v>
      </c>
      <c r="N42" s="41">
        <v>3022.5063400000004</v>
      </c>
      <c r="O42" s="41">
        <v>3057.43634</v>
      </c>
      <c r="P42" s="41">
        <v>3025.30634</v>
      </c>
      <c r="Q42" s="41">
        <v>3011.41634</v>
      </c>
      <c r="R42" s="41">
        <v>3022.3863400000005</v>
      </c>
      <c r="S42" s="41">
        <v>3011.3663400000005</v>
      </c>
      <c r="T42" s="41">
        <v>3011.3463400000005</v>
      </c>
      <c r="U42" s="41">
        <v>3028.6563400000005</v>
      </c>
      <c r="V42" s="41">
        <v>3130.6363400000005</v>
      </c>
      <c r="W42" s="41">
        <v>3059.0363400000006</v>
      </c>
      <c r="X42" s="41">
        <v>3010.9263400000004</v>
      </c>
      <c r="Y42" s="41">
        <v>3011.2463400000006</v>
      </c>
    </row>
    <row r="43" spans="1:25" ht="15.75" customHeight="1">
      <c r="A43" s="40">
        <f t="shared" si="0"/>
        <v>44726</v>
      </c>
      <c r="B43" s="41">
        <v>3011.7463400000006</v>
      </c>
      <c r="C43" s="41">
        <v>3011.8363400000003</v>
      </c>
      <c r="D43" s="41">
        <v>3012.0063400000004</v>
      </c>
      <c r="E43" s="41">
        <v>3012.0263400000003</v>
      </c>
      <c r="F43" s="41">
        <v>3012.30634</v>
      </c>
      <c r="G43" s="41">
        <v>3012.30634</v>
      </c>
      <c r="H43" s="41">
        <v>3012.30634</v>
      </c>
      <c r="I43" s="41">
        <v>3010.9963400000006</v>
      </c>
      <c r="J43" s="41">
        <v>3011.7863400000006</v>
      </c>
      <c r="K43" s="41">
        <v>3011.6463400000002</v>
      </c>
      <c r="L43" s="41">
        <v>3011.5763400000005</v>
      </c>
      <c r="M43" s="41">
        <v>3011.5963400000005</v>
      </c>
      <c r="N43" s="41">
        <v>3044.7863400000006</v>
      </c>
      <c r="O43" s="41">
        <v>3083.0663400000003</v>
      </c>
      <c r="P43" s="41">
        <v>3027.2763400000003</v>
      </c>
      <c r="Q43" s="41">
        <v>3011.51634</v>
      </c>
      <c r="R43" s="41">
        <v>3024.0063400000004</v>
      </c>
      <c r="S43" s="41">
        <v>3011.5263400000003</v>
      </c>
      <c r="T43" s="41">
        <v>3011.55634</v>
      </c>
      <c r="U43" s="41">
        <v>3026.0363400000006</v>
      </c>
      <c r="V43" s="41">
        <v>3123.1063400000003</v>
      </c>
      <c r="W43" s="41">
        <v>3058.1763400000004</v>
      </c>
      <c r="X43" s="41">
        <v>3011.22634</v>
      </c>
      <c r="Y43" s="41">
        <v>3011.3363400000003</v>
      </c>
    </row>
    <row r="44" spans="1:25" ht="15.75" customHeight="1">
      <c r="A44" s="40">
        <f t="shared" si="0"/>
        <v>44727</v>
      </c>
      <c r="B44" s="41">
        <v>3004.2463400000006</v>
      </c>
      <c r="C44" s="41">
        <v>3009.5463400000003</v>
      </c>
      <c r="D44" s="41">
        <v>3011.93634</v>
      </c>
      <c r="E44" s="41">
        <v>3012.01634</v>
      </c>
      <c r="F44" s="41">
        <v>3012.30634</v>
      </c>
      <c r="G44" s="41">
        <v>3011.9963400000006</v>
      </c>
      <c r="H44" s="41">
        <v>3011.3463400000005</v>
      </c>
      <c r="I44" s="41">
        <v>3011.0763400000005</v>
      </c>
      <c r="J44" s="41">
        <v>3011.6063400000003</v>
      </c>
      <c r="K44" s="41">
        <v>3011.4863400000004</v>
      </c>
      <c r="L44" s="41">
        <v>3011.4063400000005</v>
      </c>
      <c r="M44" s="41">
        <v>3036.5463400000003</v>
      </c>
      <c r="N44" s="41">
        <v>3095.1063400000003</v>
      </c>
      <c r="O44" s="41">
        <v>3124.3263400000005</v>
      </c>
      <c r="P44" s="41">
        <v>3030.8763400000003</v>
      </c>
      <c r="Q44" s="41">
        <v>3011.3663400000005</v>
      </c>
      <c r="R44" s="41">
        <v>3046.20634</v>
      </c>
      <c r="S44" s="41">
        <v>3039.9063400000005</v>
      </c>
      <c r="T44" s="41">
        <v>3019.80634</v>
      </c>
      <c r="U44" s="41">
        <v>3078.3163400000003</v>
      </c>
      <c r="V44" s="41">
        <v>3154.45634</v>
      </c>
      <c r="W44" s="41">
        <v>3100.0763400000005</v>
      </c>
      <c r="X44" s="41">
        <v>3011.1463400000002</v>
      </c>
      <c r="Y44" s="41">
        <v>3011.3163400000003</v>
      </c>
    </row>
    <row r="45" spans="1:25" ht="15.75" customHeight="1">
      <c r="A45" s="40">
        <f t="shared" si="0"/>
        <v>44728</v>
      </c>
      <c r="B45" s="41">
        <v>2842.2763400000003</v>
      </c>
      <c r="C45" s="41">
        <v>2955.3963400000002</v>
      </c>
      <c r="D45" s="41">
        <v>3009.1763400000004</v>
      </c>
      <c r="E45" s="41">
        <v>3012.30634</v>
      </c>
      <c r="F45" s="41">
        <v>3012.30634</v>
      </c>
      <c r="G45" s="41">
        <v>3012.30634</v>
      </c>
      <c r="H45" s="41">
        <v>3012.30634</v>
      </c>
      <c r="I45" s="41">
        <v>3011.2563400000004</v>
      </c>
      <c r="J45" s="41">
        <v>3011.7463400000006</v>
      </c>
      <c r="K45" s="41">
        <v>3011.5263400000003</v>
      </c>
      <c r="L45" s="41">
        <v>3011.3863400000005</v>
      </c>
      <c r="M45" s="41">
        <v>3039.68634</v>
      </c>
      <c r="N45" s="41">
        <v>3100.5763400000005</v>
      </c>
      <c r="O45" s="41">
        <v>3126.0963400000005</v>
      </c>
      <c r="P45" s="41">
        <v>3029.6963400000004</v>
      </c>
      <c r="Q45" s="41">
        <v>3011.3763400000003</v>
      </c>
      <c r="R45" s="41">
        <v>3048.2363400000004</v>
      </c>
      <c r="S45" s="41">
        <v>3040.55634</v>
      </c>
      <c r="T45" s="41">
        <v>3020.3763400000003</v>
      </c>
      <c r="U45" s="41">
        <v>3078.7563400000004</v>
      </c>
      <c r="V45" s="41">
        <v>3160.0963400000005</v>
      </c>
      <c r="W45" s="41">
        <v>3105.5463400000003</v>
      </c>
      <c r="X45" s="41">
        <v>3011.1163400000005</v>
      </c>
      <c r="Y45" s="41">
        <v>3011.3563400000003</v>
      </c>
    </row>
    <row r="46" spans="1:25" ht="15.75" customHeight="1">
      <c r="A46" s="40">
        <f t="shared" si="0"/>
        <v>44729</v>
      </c>
      <c r="B46" s="41">
        <v>2994.5663400000003</v>
      </c>
      <c r="C46" s="41">
        <v>3007.9463400000004</v>
      </c>
      <c r="D46" s="41">
        <v>3012.0063400000004</v>
      </c>
      <c r="E46" s="41">
        <v>3011.9863400000004</v>
      </c>
      <c r="F46" s="41">
        <v>3011.9963400000006</v>
      </c>
      <c r="G46" s="41">
        <v>3011.9863400000004</v>
      </c>
      <c r="H46" s="41">
        <v>3011.4263400000004</v>
      </c>
      <c r="I46" s="41">
        <v>3001.6763400000004</v>
      </c>
      <c r="J46" s="41">
        <v>3011.6363400000005</v>
      </c>
      <c r="K46" s="41">
        <v>3011.4463400000004</v>
      </c>
      <c r="L46" s="41">
        <v>3037.91634</v>
      </c>
      <c r="M46" s="41">
        <v>3072.5363400000006</v>
      </c>
      <c r="N46" s="41">
        <v>3077.6763400000004</v>
      </c>
      <c r="O46" s="41">
        <v>3096.9263400000004</v>
      </c>
      <c r="P46" s="41">
        <v>3073.70634</v>
      </c>
      <c r="Q46" s="41">
        <v>3037.3563400000003</v>
      </c>
      <c r="R46" s="41">
        <v>3055.3963400000002</v>
      </c>
      <c r="S46" s="41">
        <v>3035.1563400000005</v>
      </c>
      <c r="T46" s="41">
        <v>3011.41634</v>
      </c>
      <c r="U46" s="41">
        <v>3046.72634</v>
      </c>
      <c r="V46" s="41">
        <v>3162.8963400000002</v>
      </c>
      <c r="W46" s="41">
        <v>3126.6963400000004</v>
      </c>
      <c r="X46" s="41">
        <v>3010.9263400000004</v>
      </c>
      <c r="Y46" s="41">
        <v>3011.2163400000004</v>
      </c>
    </row>
    <row r="47" spans="1:25" ht="15.75" customHeight="1">
      <c r="A47" s="40">
        <f t="shared" si="0"/>
        <v>44730</v>
      </c>
      <c r="B47" s="41">
        <v>3023.6563400000005</v>
      </c>
      <c r="C47" s="41">
        <v>3012.8563400000003</v>
      </c>
      <c r="D47" s="41">
        <v>3011.9963400000006</v>
      </c>
      <c r="E47" s="41">
        <v>3012.0263400000003</v>
      </c>
      <c r="F47" s="41">
        <v>3012.0463400000003</v>
      </c>
      <c r="G47" s="41">
        <v>3011.9963400000006</v>
      </c>
      <c r="H47" s="41">
        <v>3011.4663400000004</v>
      </c>
      <c r="I47" s="41">
        <v>3052.4863400000004</v>
      </c>
      <c r="J47" s="41">
        <v>3011.5663400000003</v>
      </c>
      <c r="K47" s="41">
        <v>3011.4263400000004</v>
      </c>
      <c r="L47" s="41">
        <v>3016.16634</v>
      </c>
      <c r="M47" s="41">
        <v>3069.1463400000002</v>
      </c>
      <c r="N47" s="41">
        <v>3124.70634</v>
      </c>
      <c r="O47" s="41">
        <v>3176.4863400000004</v>
      </c>
      <c r="P47" s="41">
        <v>3170.3363400000003</v>
      </c>
      <c r="Q47" s="41">
        <v>3141.95634</v>
      </c>
      <c r="R47" s="41">
        <v>3128.7363400000004</v>
      </c>
      <c r="S47" s="41">
        <v>3076.2763400000003</v>
      </c>
      <c r="T47" s="41">
        <v>3047.26634</v>
      </c>
      <c r="U47" s="41">
        <v>3068.0063400000004</v>
      </c>
      <c r="V47" s="41">
        <v>3190.0263400000003</v>
      </c>
      <c r="W47" s="41">
        <v>3170.1063400000003</v>
      </c>
      <c r="X47" s="41">
        <v>3079.1363400000005</v>
      </c>
      <c r="Y47" s="41">
        <v>3011.1263400000003</v>
      </c>
    </row>
    <row r="48" spans="1:25" ht="15.75" customHeight="1">
      <c r="A48" s="40">
        <f t="shared" si="0"/>
        <v>44731</v>
      </c>
      <c r="B48" s="41">
        <v>3048.2963400000003</v>
      </c>
      <c r="C48" s="41">
        <v>3016.3863400000005</v>
      </c>
      <c r="D48" s="41">
        <v>3012.0063400000004</v>
      </c>
      <c r="E48" s="41">
        <v>3012.01634</v>
      </c>
      <c r="F48" s="41">
        <v>3012.01634</v>
      </c>
      <c r="G48" s="41">
        <v>3011.9863400000004</v>
      </c>
      <c r="H48" s="41">
        <v>3011.8963400000002</v>
      </c>
      <c r="I48" s="41">
        <v>3011.5463400000003</v>
      </c>
      <c r="J48" s="41">
        <v>3011.68634</v>
      </c>
      <c r="K48" s="41">
        <v>3011.5963400000005</v>
      </c>
      <c r="L48" s="41">
        <v>3011.51634</v>
      </c>
      <c r="M48" s="41">
        <v>3011.45634</v>
      </c>
      <c r="N48" s="41">
        <v>3045.7163400000004</v>
      </c>
      <c r="O48" s="41">
        <v>3114.0063400000004</v>
      </c>
      <c r="P48" s="41">
        <v>3115.8163400000003</v>
      </c>
      <c r="Q48" s="41">
        <v>3107.1363400000005</v>
      </c>
      <c r="R48" s="41">
        <v>3120.4663400000004</v>
      </c>
      <c r="S48" s="41">
        <v>3106.18634</v>
      </c>
      <c r="T48" s="41">
        <v>3066.1963400000004</v>
      </c>
      <c r="U48" s="41">
        <v>3092.2763400000003</v>
      </c>
      <c r="V48" s="41">
        <v>3174.7763400000003</v>
      </c>
      <c r="W48" s="41">
        <v>3153.4263400000004</v>
      </c>
      <c r="X48" s="41">
        <v>3048.6263400000003</v>
      </c>
      <c r="Y48" s="41">
        <v>3011.1963400000004</v>
      </c>
    </row>
    <row r="49" spans="1:25" ht="15.75" customHeight="1">
      <c r="A49" s="40">
        <f t="shared" si="0"/>
        <v>44732</v>
      </c>
      <c r="B49" s="41">
        <v>3044.18634</v>
      </c>
      <c r="C49" s="41">
        <v>3016.45634</v>
      </c>
      <c r="D49" s="41">
        <v>3011.9463400000004</v>
      </c>
      <c r="E49" s="41">
        <v>3011.9463400000004</v>
      </c>
      <c r="F49" s="41">
        <v>3011.9463400000004</v>
      </c>
      <c r="G49" s="41">
        <v>3011.93634</v>
      </c>
      <c r="H49" s="41">
        <v>3011.3963400000002</v>
      </c>
      <c r="I49" s="41">
        <v>3069.55634</v>
      </c>
      <c r="J49" s="41">
        <v>3011.47634</v>
      </c>
      <c r="K49" s="41">
        <v>3011.3163400000003</v>
      </c>
      <c r="L49" s="41">
        <v>3011.3463400000005</v>
      </c>
      <c r="M49" s="41">
        <v>3075.93634</v>
      </c>
      <c r="N49" s="41">
        <v>3137.2863400000006</v>
      </c>
      <c r="O49" s="41">
        <v>3195.2763400000003</v>
      </c>
      <c r="P49" s="41">
        <v>3179.4963400000006</v>
      </c>
      <c r="Q49" s="41">
        <v>3147.4063400000005</v>
      </c>
      <c r="R49" s="41">
        <v>3136.45634</v>
      </c>
      <c r="S49" s="41">
        <v>3074.7863400000006</v>
      </c>
      <c r="T49" s="41">
        <v>3046.0363400000006</v>
      </c>
      <c r="U49" s="41">
        <v>3068.5263400000003</v>
      </c>
      <c r="V49" s="41">
        <v>3183.1963400000004</v>
      </c>
      <c r="W49" s="41">
        <v>3176.6463400000002</v>
      </c>
      <c r="X49" s="41">
        <v>3068.1163400000005</v>
      </c>
      <c r="Y49" s="41">
        <v>3011.1563400000005</v>
      </c>
    </row>
    <row r="50" spans="1:25" ht="15.75" customHeight="1">
      <c r="A50" s="40">
        <f t="shared" si="0"/>
        <v>44733</v>
      </c>
      <c r="B50" s="41">
        <v>3014.2163400000004</v>
      </c>
      <c r="C50" s="41">
        <v>2986.8463400000005</v>
      </c>
      <c r="D50" s="41">
        <v>3012.30634</v>
      </c>
      <c r="E50" s="41">
        <v>3012.30634</v>
      </c>
      <c r="F50" s="41">
        <v>3012.30634</v>
      </c>
      <c r="G50" s="41">
        <v>3012.30634</v>
      </c>
      <c r="H50" s="41">
        <v>3011.4463400000004</v>
      </c>
      <c r="I50" s="41">
        <v>3048.2763400000003</v>
      </c>
      <c r="J50" s="41">
        <v>3011.6363400000005</v>
      </c>
      <c r="K50" s="41">
        <v>3011.47634</v>
      </c>
      <c r="L50" s="41">
        <v>3011.45634</v>
      </c>
      <c r="M50" s="41">
        <v>3077.95634</v>
      </c>
      <c r="N50" s="41">
        <v>3142.5963400000005</v>
      </c>
      <c r="O50" s="41">
        <v>3193.01634</v>
      </c>
      <c r="P50" s="41">
        <v>3184.43634</v>
      </c>
      <c r="Q50" s="41">
        <v>3152.0863400000003</v>
      </c>
      <c r="R50" s="41">
        <v>3141.1763400000004</v>
      </c>
      <c r="S50" s="41">
        <v>3073.16634</v>
      </c>
      <c r="T50" s="41">
        <v>3045.6763400000004</v>
      </c>
      <c r="U50" s="41">
        <v>3074.6563400000005</v>
      </c>
      <c r="V50" s="41">
        <v>3218.2363400000004</v>
      </c>
      <c r="W50" s="41">
        <v>3191.8963400000002</v>
      </c>
      <c r="X50" s="41">
        <v>3071.8763400000003</v>
      </c>
      <c r="Y50" s="41">
        <v>3011.3863400000005</v>
      </c>
    </row>
    <row r="51" spans="1:25" ht="15.75" customHeight="1">
      <c r="A51" s="40">
        <f t="shared" si="0"/>
        <v>44734</v>
      </c>
      <c r="B51" s="41">
        <v>3018.8263400000005</v>
      </c>
      <c r="C51" s="41">
        <v>3013.6163400000005</v>
      </c>
      <c r="D51" s="41">
        <v>3012.0763400000005</v>
      </c>
      <c r="E51" s="41">
        <v>3012.0863400000003</v>
      </c>
      <c r="F51" s="41">
        <v>3012.30634</v>
      </c>
      <c r="G51" s="41">
        <v>3012.0663400000003</v>
      </c>
      <c r="H51" s="41">
        <v>3011.55634</v>
      </c>
      <c r="I51" s="41">
        <v>3011.5863400000003</v>
      </c>
      <c r="J51" s="41">
        <v>3011.5863400000003</v>
      </c>
      <c r="K51" s="41">
        <v>3011.5063400000004</v>
      </c>
      <c r="L51" s="41">
        <v>3011.4863400000004</v>
      </c>
      <c r="M51" s="41">
        <v>3011.47634</v>
      </c>
      <c r="N51" s="41">
        <v>3042.20634</v>
      </c>
      <c r="O51" s="41">
        <v>3130.7863400000006</v>
      </c>
      <c r="P51" s="41">
        <v>3131.1963400000004</v>
      </c>
      <c r="Q51" s="41">
        <v>3113.05634</v>
      </c>
      <c r="R51" s="41">
        <v>3115.45634</v>
      </c>
      <c r="S51" s="41">
        <v>3106.16634</v>
      </c>
      <c r="T51" s="41">
        <v>3069.8763400000003</v>
      </c>
      <c r="U51" s="41">
        <v>3116.9663400000004</v>
      </c>
      <c r="V51" s="41">
        <v>3235.8363400000003</v>
      </c>
      <c r="W51" s="41">
        <v>3175.45634</v>
      </c>
      <c r="X51" s="41">
        <v>3042.5763400000005</v>
      </c>
      <c r="Y51" s="41">
        <v>3011.3863400000005</v>
      </c>
    </row>
    <row r="52" spans="1:25" ht="15.75" customHeight="1">
      <c r="A52" s="40">
        <f t="shared" si="0"/>
        <v>44735</v>
      </c>
      <c r="B52" s="41">
        <v>3014.8263400000005</v>
      </c>
      <c r="C52" s="41">
        <v>2956.3363400000003</v>
      </c>
      <c r="D52" s="41">
        <v>3012.0263400000003</v>
      </c>
      <c r="E52" s="41">
        <v>3012.0263400000003</v>
      </c>
      <c r="F52" s="41">
        <v>3012.0363400000006</v>
      </c>
      <c r="G52" s="41">
        <v>3012.30634</v>
      </c>
      <c r="H52" s="41">
        <v>3011.5263400000003</v>
      </c>
      <c r="I52" s="41">
        <v>3011.66634</v>
      </c>
      <c r="J52" s="41">
        <v>3011.8463400000005</v>
      </c>
      <c r="K52" s="41">
        <v>3011.72634</v>
      </c>
      <c r="L52" s="41">
        <v>3011.6363400000005</v>
      </c>
      <c r="M52" s="41">
        <v>3011.3963400000002</v>
      </c>
      <c r="N52" s="41">
        <v>3040.6463400000002</v>
      </c>
      <c r="O52" s="41">
        <v>3123.6463400000002</v>
      </c>
      <c r="P52" s="41">
        <v>3124.45634</v>
      </c>
      <c r="Q52" s="41">
        <v>3111.30634</v>
      </c>
      <c r="R52" s="41">
        <v>3128.7863400000006</v>
      </c>
      <c r="S52" s="41">
        <v>3110.3963400000002</v>
      </c>
      <c r="T52" s="41">
        <v>3072.3463400000005</v>
      </c>
      <c r="U52" s="41">
        <v>3106.2363400000004</v>
      </c>
      <c r="V52" s="41">
        <v>3229.9163400000007</v>
      </c>
      <c r="W52" s="41">
        <v>3181.95634</v>
      </c>
      <c r="X52" s="41">
        <v>3047.18634</v>
      </c>
      <c r="Y52" s="41">
        <v>3011.51634</v>
      </c>
    </row>
    <row r="53" spans="1:25" ht="15.75" customHeight="1">
      <c r="A53" s="40">
        <f t="shared" si="0"/>
        <v>44736</v>
      </c>
      <c r="B53" s="41">
        <v>3018.7363400000004</v>
      </c>
      <c r="C53" s="41">
        <v>3013.93634</v>
      </c>
      <c r="D53" s="41">
        <v>3011.9963400000006</v>
      </c>
      <c r="E53" s="41">
        <v>3012.0063400000004</v>
      </c>
      <c r="F53" s="41">
        <v>3011.9963400000006</v>
      </c>
      <c r="G53" s="41">
        <v>3012.01634</v>
      </c>
      <c r="H53" s="41">
        <v>3011.3363400000003</v>
      </c>
      <c r="I53" s="41">
        <v>3011.2163400000004</v>
      </c>
      <c r="J53" s="41">
        <v>3011.41634</v>
      </c>
      <c r="K53" s="41">
        <v>3011.4063400000005</v>
      </c>
      <c r="L53" s="41">
        <v>3011.3963400000002</v>
      </c>
      <c r="M53" s="41">
        <v>3011.41634</v>
      </c>
      <c r="N53" s="41">
        <v>3037.3963400000002</v>
      </c>
      <c r="O53" s="41">
        <v>3109.1563400000005</v>
      </c>
      <c r="P53" s="41">
        <v>3109.3663400000005</v>
      </c>
      <c r="Q53" s="41">
        <v>3099.4463400000004</v>
      </c>
      <c r="R53" s="41">
        <v>3109.3363400000003</v>
      </c>
      <c r="S53" s="41">
        <v>3102.3763400000003</v>
      </c>
      <c r="T53" s="41">
        <v>3071.7863400000006</v>
      </c>
      <c r="U53" s="41">
        <v>3116.5863400000003</v>
      </c>
      <c r="V53" s="41">
        <v>3232.1763400000004</v>
      </c>
      <c r="W53" s="41">
        <v>3186.3563400000003</v>
      </c>
      <c r="X53" s="41">
        <v>3058.7363400000004</v>
      </c>
      <c r="Y53" s="41">
        <v>3011.0063400000004</v>
      </c>
    </row>
    <row r="54" spans="1:25" ht="15.75" customHeight="1">
      <c r="A54" s="40">
        <f t="shared" si="0"/>
        <v>44737</v>
      </c>
      <c r="B54" s="41">
        <v>3078.5463400000003</v>
      </c>
      <c r="C54" s="41">
        <v>3023.5363400000006</v>
      </c>
      <c r="D54" s="41">
        <v>3016.01634</v>
      </c>
      <c r="E54" s="41">
        <v>3012.6263400000003</v>
      </c>
      <c r="F54" s="41">
        <v>3012.0063400000004</v>
      </c>
      <c r="G54" s="41">
        <v>3012.30634</v>
      </c>
      <c r="H54" s="41">
        <v>3012.30634</v>
      </c>
      <c r="I54" s="41">
        <v>3034.1763400000004</v>
      </c>
      <c r="J54" s="41">
        <v>3011.6963400000004</v>
      </c>
      <c r="K54" s="41">
        <v>3032.5663400000003</v>
      </c>
      <c r="L54" s="41">
        <v>3097.7563400000004</v>
      </c>
      <c r="M54" s="41">
        <v>3133.5663400000003</v>
      </c>
      <c r="N54" s="41">
        <v>3144.8863400000005</v>
      </c>
      <c r="O54" s="41">
        <v>3151.4463400000004</v>
      </c>
      <c r="P54" s="41">
        <v>3106.3963400000002</v>
      </c>
      <c r="Q54" s="41">
        <v>3078.9863400000004</v>
      </c>
      <c r="R54" s="41">
        <v>3051.41634</v>
      </c>
      <c r="S54" s="41">
        <v>3067.18634</v>
      </c>
      <c r="T54" s="41">
        <v>3044.1463400000002</v>
      </c>
      <c r="U54" s="41">
        <v>3063.70634</v>
      </c>
      <c r="V54" s="41">
        <v>3156.2763400000003</v>
      </c>
      <c r="W54" s="41">
        <v>3120.20634</v>
      </c>
      <c r="X54" s="41">
        <v>3064.20634</v>
      </c>
      <c r="Y54" s="41">
        <v>3011.2363400000004</v>
      </c>
    </row>
    <row r="55" spans="1:25" ht="15.75" customHeight="1">
      <c r="A55" s="40">
        <f t="shared" si="0"/>
        <v>44738</v>
      </c>
      <c r="B55" s="41">
        <v>3021.6763400000004</v>
      </c>
      <c r="C55" s="41">
        <v>3011.2163400000004</v>
      </c>
      <c r="D55" s="41">
        <v>3011.0663400000003</v>
      </c>
      <c r="E55" s="41">
        <v>3011.5663400000003</v>
      </c>
      <c r="F55" s="41">
        <v>3012.30634</v>
      </c>
      <c r="G55" s="41">
        <v>3012.30634</v>
      </c>
      <c r="H55" s="41">
        <v>3012.30634</v>
      </c>
      <c r="I55" s="41">
        <v>2947.30634</v>
      </c>
      <c r="J55" s="41">
        <v>3011.9063400000005</v>
      </c>
      <c r="K55" s="41">
        <v>3011.9063400000005</v>
      </c>
      <c r="L55" s="41">
        <v>3011.91634</v>
      </c>
      <c r="M55" s="41">
        <v>3011.91634</v>
      </c>
      <c r="N55" s="41">
        <v>3014.5363400000006</v>
      </c>
      <c r="O55" s="41">
        <v>3013.9063400000005</v>
      </c>
      <c r="P55" s="41">
        <v>3011.9063400000005</v>
      </c>
      <c r="Q55" s="41">
        <v>3011.8363400000003</v>
      </c>
      <c r="R55" s="41">
        <v>3011.8163400000003</v>
      </c>
      <c r="S55" s="41">
        <v>3011.8363400000003</v>
      </c>
      <c r="T55" s="41">
        <v>3011.8463400000005</v>
      </c>
      <c r="U55" s="41">
        <v>3022.2463400000006</v>
      </c>
      <c r="V55" s="41">
        <v>3064.6563400000005</v>
      </c>
      <c r="W55" s="41">
        <v>3022.66634</v>
      </c>
      <c r="X55" s="41">
        <v>3011.4663400000004</v>
      </c>
      <c r="Y55" s="41">
        <v>3011.3863400000005</v>
      </c>
    </row>
    <row r="56" spans="1:25" ht="15.75" customHeight="1">
      <c r="A56" s="40">
        <f t="shared" si="0"/>
        <v>44739</v>
      </c>
      <c r="B56" s="41">
        <v>2854.95634</v>
      </c>
      <c r="C56" s="41">
        <v>2951.8863400000005</v>
      </c>
      <c r="D56" s="41">
        <v>3012.30634</v>
      </c>
      <c r="E56" s="41">
        <v>3012.30634</v>
      </c>
      <c r="F56" s="41">
        <v>3012.30634</v>
      </c>
      <c r="G56" s="41">
        <v>3012.30634</v>
      </c>
      <c r="H56" s="41">
        <v>3012.30634</v>
      </c>
      <c r="I56" s="41">
        <v>3004.01634</v>
      </c>
      <c r="J56" s="41">
        <v>3011.95634</v>
      </c>
      <c r="K56" s="41">
        <v>3011.8363400000003</v>
      </c>
      <c r="L56" s="41">
        <v>3011.8563400000003</v>
      </c>
      <c r="M56" s="41">
        <v>3031.01634</v>
      </c>
      <c r="N56" s="41">
        <v>3043.0463400000003</v>
      </c>
      <c r="O56" s="41">
        <v>3058.8663400000005</v>
      </c>
      <c r="P56" s="41">
        <v>3051.9463400000004</v>
      </c>
      <c r="Q56" s="41">
        <v>3047.7463400000006</v>
      </c>
      <c r="R56" s="41">
        <v>3060.9063400000005</v>
      </c>
      <c r="S56" s="41">
        <v>3061.0463400000003</v>
      </c>
      <c r="T56" s="41">
        <v>3040.5663400000003</v>
      </c>
      <c r="U56" s="41">
        <v>3050.5063400000004</v>
      </c>
      <c r="V56" s="41">
        <v>3133.5463400000003</v>
      </c>
      <c r="W56" s="41">
        <v>3107.6963400000004</v>
      </c>
      <c r="X56" s="41">
        <v>3040.3563400000003</v>
      </c>
      <c r="Y56" s="41">
        <v>3011.5763400000005</v>
      </c>
    </row>
    <row r="57" spans="1:25" ht="15.75" customHeight="1">
      <c r="A57" s="40">
        <f t="shared" si="0"/>
        <v>44740</v>
      </c>
      <c r="B57" s="41">
        <v>2980.22634</v>
      </c>
      <c r="C57" s="41">
        <v>2951.9063400000005</v>
      </c>
      <c r="D57" s="41">
        <v>3012.1163400000005</v>
      </c>
      <c r="E57" s="41">
        <v>3012.1063400000003</v>
      </c>
      <c r="F57" s="41">
        <v>3012.1063400000003</v>
      </c>
      <c r="G57" s="41">
        <v>3012.30634</v>
      </c>
      <c r="H57" s="41">
        <v>3011.8763400000003</v>
      </c>
      <c r="I57" s="41">
        <v>3003.0763400000005</v>
      </c>
      <c r="J57" s="41">
        <v>3011.8263400000005</v>
      </c>
      <c r="K57" s="41">
        <v>3011.7463400000006</v>
      </c>
      <c r="L57" s="41">
        <v>3011.6963400000004</v>
      </c>
      <c r="M57" s="41">
        <v>3042.51634</v>
      </c>
      <c r="N57" s="41">
        <v>3073.16634</v>
      </c>
      <c r="O57" s="41">
        <v>3118.0863400000003</v>
      </c>
      <c r="P57" s="41">
        <v>3109.8463400000005</v>
      </c>
      <c r="Q57" s="41">
        <v>3092.18634</v>
      </c>
      <c r="R57" s="41">
        <v>3118.6763400000004</v>
      </c>
      <c r="S57" s="41">
        <v>3112.55634</v>
      </c>
      <c r="T57" s="41">
        <v>3070.26634</v>
      </c>
      <c r="U57" s="41">
        <v>3068.18634</v>
      </c>
      <c r="V57" s="41">
        <v>3157.47634</v>
      </c>
      <c r="W57" s="41">
        <v>3120.01634</v>
      </c>
      <c r="X57" s="41">
        <v>3045.70634</v>
      </c>
      <c r="Y57" s="41">
        <v>3011.6263400000003</v>
      </c>
    </row>
    <row r="58" spans="1:25" ht="15.75" customHeight="1">
      <c r="A58" s="40">
        <f t="shared" si="0"/>
        <v>44741</v>
      </c>
      <c r="B58" s="41">
        <v>2888.2563400000004</v>
      </c>
      <c r="C58" s="41">
        <v>3012.30634</v>
      </c>
      <c r="D58" s="41">
        <v>3012.30634</v>
      </c>
      <c r="E58" s="41">
        <v>3012.30634</v>
      </c>
      <c r="F58" s="41">
        <v>3012.30634</v>
      </c>
      <c r="G58" s="41">
        <v>3012.30634</v>
      </c>
      <c r="H58" s="41">
        <v>3012.30634</v>
      </c>
      <c r="I58" s="41">
        <v>2981.9663400000004</v>
      </c>
      <c r="J58" s="41">
        <v>3011.8163400000003</v>
      </c>
      <c r="K58" s="41">
        <v>3011.8163400000003</v>
      </c>
      <c r="L58" s="41">
        <v>3011.7463400000006</v>
      </c>
      <c r="M58" s="41">
        <v>3025.9963400000006</v>
      </c>
      <c r="N58" s="41">
        <v>3048.7563400000004</v>
      </c>
      <c r="O58" s="41">
        <v>3074.26634</v>
      </c>
      <c r="P58" s="41">
        <v>3045.8463400000005</v>
      </c>
      <c r="Q58" s="41">
        <v>3029.2563400000004</v>
      </c>
      <c r="R58" s="41">
        <v>3032.68634</v>
      </c>
      <c r="S58" s="41">
        <v>3014.6463400000002</v>
      </c>
      <c r="T58" s="41">
        <v>3011.8763400000003</v>
      </c>
      <c r="U58" s="41">
        <v>3047.22634</v>
      </c>
      <c r="V58" s="41">
        <v>3087.4463400000004</v>
      </c>
      <c r="W58" s="41">
        <v>3041.80634</v>
      </c>
      <c r="X58" s="41">
        <v>3011.41634</v>
      </c>
      <c r="Y58" s="41">
        <v>3011.5963400000005</v>
      </c>
    </row>
    <row r="59" spans="1:25" ht="15.75" customHeight="1">
      <c r="A59" s="40">
        <f t="shared" si="0"/>
        <v>44742</v>
      </c>
      <c r="B59" s="41">
        <v>3015.51634</v>
      </c>
      <c r="C59" s="41">
        <v>3012.0063400000004</v>
      </c>
      <c r="D59" s="41">
        <v>3012.0063400000004</v>
      </c>
      <c r="E59" s="41">
        <v>3012.01634</v>
      </c>
      <c r="F59" s="41">
        <v>3012.30634</v>
      </c>
      <c r="G59" s="41">
        <v>3012.30634</v>
      </c>
      <c r="H59" s="41">
        <v>3011.4463400000004</v>
      </c>
      <c r="I59" s="41">
        <v>3013.1363400000005</v>
      </c>
      <c r="J59" s="41">
        <v>3011.1963400000004</v>
      </c>
      <c r="K59" s="41">
        <v>3011.0363400000006</v>
      </c>
      <c r="L59" s="41">
        <v>3011.2163400000004</v>
      </c>
      <c r="M59" s="41">
        <v>3024.18634</v>
      </c>
      <c r="N59" s="41">
        <v>3051.5463400000003</v>
      </c>
      <c r="O59" s="41">
        <v>3069.16634</v>
      </c>
      <c r="P59" s="41">
        <v>3047.7563400000004</v>
      </c>
      <c r="Q59" s="41">
        <v>3030.6263400000003</v>
      </c>
      <c r="R59" s="41">
        <v>3041.0863400000003</v>
      </c>
      <c r="S59" s="41">
        <v>3013.5363400000006</v>
      </c>
      <c r="T59" s="41">
        <v>3011.4063400000005</v>
      </c>
      <c r="U59" s="41">
        <v>3044.2463400000006</v>
      </c>
      <c r="V59" s="41">
        <v>3120.6463400000002</v>
      </c>
      <c r="W59" s="41">
        <v>3054.7763400000003</v>
      </c>
      <c r="X59" s="41">
        <v>3010.6963400000004</v>
      </c>
      <c r="Y59" s="41">
        <v>3010.8563400000003</v>
      </c>
    </row>
    <row r="60" spans="1:25" ht="15.75" customHeight="1">
      <c r="A60" s="40">
        <f t="shared" si="0"/>
        <v>44743</v>
      </c>
      <c r="B60" s="46">
        <v>0</v>
      </c>
      <c r="C60" s="46">
        <v>0</v>
      </c>
      <c r="D60" s="46">
        <v>0</v>
      </c>
      <c r="E60" s="46">
        <v>0</v>
      </c>
      <c r="F60" s="46">
        <v>0</v>
      </c>
      <c r="G60" s="46">
        <v>0</v>
      </c>
      <c r="H60" s="46">
        <v>0</v>
      </c>
      <c r="I60" s="46">
        <v>0</v>
      </c>
      <c r="J60" s="46">
        <v>0</v>
      </c>
      <c r="K60" s="46">
        <v>0</v>
      </c>
      <c r="L60" s="46">
        <v>0</v>
      </c>
      <c r="M60" s="46">
        <v>0</v>
      </c>
      <c r="N60" s="46">
        <v>0</v>
      </c>
      <c r="O60" s="46">
        <v>0</v>
      </c>
      <c r="P60" s="46">
        <v>0</v>
      </c>
      <c r="Q60" s="46">
        <v>0</v>
      </c>
      <c r="R60" s="46">
        <v>0</v>
      </c>
      <c r="S60" s="46">
        <v>0</v>
      </c>
      <c r="T60" s="46">
        <v>0</v>
      </c>
      <c r="U60" s="46">
        <v>0</v>
      </c>
      <c r="V60" s="46">
        <v>0</v>
      </c>
      <c r="W60" s="46">
        <v>0</v>
      </c>
      <c r="X60" s="46">
        <v>0</v>
      </c>
      <c r="Y60" s="46">
        <v>0</v>
      </c>
    </row>
    <row r="61" spans="1:25" ht="15.75" customHeight="1">
      <c r="A61" s="36" t="s">
        <v>73</v>
      </c>
      <c r="B61" s="37"/>
      <c r="C61" s="39" t="s">
        <v>103</v>
      </c>
      <c r="D61" s="37"/>
      <c r="E61" s="37"/>
      <c r="F61" s="37"/>
      <c r="G61" s="37"/>
      <c r="H61" s="37"/>
      <c r="I61" s="37"/>
      <c r="J61" s="37"/>
      <c r="K61" s="37"/>
      <c r="L61" s="37"/>
      <c r="M61" s="37"/>
      <c r="N61" s="37"/>
      <c r="O61" s="37"/>
      <c r="P61" s="37"/>
      <c r="R61" s="37"/>
      <c r="T61" s="37"/>
      <c r="V61" s="37"/>
      <c r="X61" s="37"/>
      <c r="Y61" s="37"/>
    </row>
    <row r="62" spans="1:25" ht="15.75" customHeight="1">
      <c r="A62" s="36" t="s">
        <v>75</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89" t="s">
        <v>77</v>
      </c>
      <c r="B63" s="92" t="s">
        <v>78</v>
      </c>
      <c r="C63" s="93"/>
      <c r="D63" s="93"/>
      <c r="E63" s="93"/>
      <c r="F63" s="93"/>
      <c r="G63" s="93"/>
      <c r="H63" s="93"/>
      <c r="I63" s="93"/>
      <c r="J63" s="93"/>
      <c r="K63" s="93"/>
      <c r="L63" s="93"/>
      <c r="M63" s="93"/>
      <c r="N63" s="93"/>
      <c r="O63" s="93"/>
      <c r="P63" s="93"/>
      <c r="Q63" s="93"/>
      <c r="R63" s="93"/>
      <c r="S63" s="93"/>
      <c r="T63" s="93"/>
      <c r="U63" s="93"/>
      <c r="V63" s="93"/>
      <c r="W63" s="93"/>
      <c r="X63" s="93"/>
      <c r="Y63" s="94"/>
    </row>
    <row r="64" spans="1:25" ht="15.75" customHeight="1">
      <c r="A64" s="90"/>
      <c r="B64" s="95"/>
      <c r="C64" s="96"/>
      <c r="D64" s="96"/>
      <c r="E64" s="96"/>
      <c r="F64" s="96"/>
      <c r="G64" s="96"/>
      <c r="H64" s="96"/>
      <c r="I64" s="96"/>
      <c r="J64" s="96"/>
      <c r="K64" s="96"/>
      <c r="L64" s="96"/>
      <c r="M64" s="96"/>
      <c r="N64" s="96"/>
      <c r="O64" s="96"/>
      <c r="P64" s="96"/>
      <c r="Q64" s="96"/>
      <c r="R64" s="96"/>
      <c r="S64" s="96"/>
      <c r="T64" s="96"/>
      <c r="U64" s="96"/>
      <c r="V64" s="96"/>
      <c r="W64" s="96"/>
      <c r="X64" s="96"/>
      <c r="Y64" s="97"/>
    </row>
    <row r="65" spans="1:25" ht="15.75" customHeight="1">
      <c r="A65" s="90"/>
      <c r="B65" s="87" t="s">
        <v>79</v>
      </c>
      <c r="C65" s="87" t="s">
        <v>80</v>
      </c>
      <c r="D65" s="87" t="s">
        <v>81</v>
      </c>
      <c r="E65" s="87" t="s">
        <v>82</v>
      </c>
      <c r="F65" s="87" t="s">
        <v>83</v>
      </c>
      <c r="G65" s="87" t="s">
        <v>84</v>
      </c>
      <c r="H65" s="87" t="s">
        <v>85</v>
      </c>
      <c r="I65" s="87" t="s">
        <v>86</v>
      </c>
      <c r="J65" s="87" t="s">
        <v>87</v>
      </c>
      <c r="K65" s="87" t="s">
        <v>88</v>
      </c>
      <c r="L65" s="87" t="s">
        <v>89</v>
      </c>
      <c r="M65" s="87" t="s">
        <v>90</v>
      </c>
      <c r="N65" s="87" t="s">
        <v>91</v>
      </c>
      <c r="O65" s="87" t="s">
        <v>92</v>
      </c>
      <c r="P65" s="87" t="s">
        <v>93</v>
      </c>
      <c r="Q65" s="87" t="s">
        <v>94</v>
      </c>
      <c r="R65" s="87" t="s">
        <v>95</v>
      </c>
      <c r="S65" s="87" t="s">
        <v>96</v>
      </c>
      <c r="T65" s="87" t="s">
        <v>97</v>
      </c>
      <c r="U65" s="87" t="s">
        <v>98</v>
      </c>
      <c r="V65" s="87" t="s">
        <v>99</v>
      </c>
      <c r="W65" s="87" t="s">
        <v>100</v>
      </c>
      <c r="X65" s="87" t="s">
        <v>101</v>
      </c>
      <c r="Y65" s="87" t="s">
        <v>102</v>
      </c>
    </row>
    <row r="66" spans="1:25" ht="15.75" customHeight="1">
      <c r="A66" s="91"/>
      <c r="B66" s="88"/>
      <c r="C66" s="88"/>
      <c r="D66" s="88"/>
      <c r="E66" s="88"/>
      <c r="F66" s="88"/>
      <c r="G66" s="88"/>
      <c r="H66" s="88"/>
      <c r="I66" s="88"/>
      <c r="J66" s="88"/>
      <c r="K66" s="88"/>
      <c r="L66" s="88"/>
      <c r="M66" s="88"/>
      <c r="N66" s="88"/>
      <c r="O66" s="88"/>
      <c r="P66" s="88"/>
      <c r="Q66" s="88"/>
      <c r="R66" s="88"/>
      <c r="S66" s="88"/>
      <c r="T66" s="88"/>
      <c r="U66" s="88"/>
      <c r="V66" s="88"/>
      <c r="W66" s="88"/>
      <c r="X66" s="88"/>
      <c r="Y66" s="88"/>
    </row>
    <row r="67" spans="1:25" ht="15.75" customHeight="1">
      <c r="A67" s="40">
        <f>A30</f>
        <v>44713</v>
      </c>
      <c r="B67" s="41">
        <v>3468.6563400000005</v>
      </c>
      <c r="C67" s="41">
        <v>3395.9463400000004</v>
      </c>
      <c r="D67" s="41">
        <v>3372.3163400000003</v>
      </c>
      <c r="E67" s="41">
        <v>3370.45634</v>
      </c>
      <c r="F67" s="41">
        <v>3351.7763400000003</v>
      </c>
      <c r="G67" s="41">
        <v>3349.2863400000006</v>
      </c>
      <c r="H67" s="41">
        <v>3444.72634</v>
      </c>
      <c r="I67" s="41">
        <v>3602.4063400000005</v>
      </c>
      <c r="J67" s="41">
        <v>3345.66634</v>
      </c>
      <c r="K67" s="41">
        <v>3345.68634</v>
      </c>
      <c r="L67" s="41">
        <v>3345.6363400000005</v>
      </c>
      <c r="M67" s="41">
        <v>3345.6563400000005</v>
      </c>
      <c r="N67" s="41">
        <v>3345.6363400000005</v>
      </c>
      <c r="O67" s="41">
        <v>3345.6563400000005</v>
      </c>
      <c r="P67" s="41">
        <v>3345.66634</v>
      </c>
      <c r="Q67" s="41">
        <v>3345.66634</v>
      </c>
      <c r="R67" s="41">
        <v>3345.66634</v>
      </c>
      <c r="S67" s="41">
        <v>3345.6963400000004</v>
      </c>
      <c r="T67" s="41">
        <v>3345.66634</v>
      </c>
      <c r="U67" s="41">
        <v>3368.4863400000004</v>
      </c>
      <c r="V67" s="41">
        <v>3495.18634</v>
      </c>
      <c r="W67" s="41">
        <v>3430.8263400000005</v>
      </c>
      <c r="X67" s="41">
        <v>3344.7763400000003</v>
      </c>
      <c r="Y67" s="41">
        <v>3344.7563400000004</v>
      </c>
    </row>
    <row r="68" spans="1:25" ht="15.75" customHeight="1">
      <c r="A68" s="40">
        <f>A67+1</f>
        <v>44714</v>
      </c>
      <c r="B68" s="41">
        <v>3403.05634</v>
      </c>
      <c r="C68" s="41">
        <v>3356.1063400000003</v>
      </c>
      <c r="D68" s="41">
        <v>3346.0063400000004</v>
      </c>
      <c r="E68" s="41">
        <v>3346.0263400000003</v>
      </c>
      <c r="F68" s="41">
        <v>3346.1163400000005</v>
      </c>
      <c r="G68" s="41">
        <v>3346.0763400000005</v>
      </c>
      <c r="H68" s="41">
        <v>3349.1463400000002</v>
      </c>
      <c r="I68" s="41">
        <v>3391.6063400000003</v>
      </c>
      <c r="J68" s="41">
        <v>3345.6063400000003</v>
      </c>
      <c r="K68" s="41">
        <v>3345.26634</v>
      </c>
      <c r="L68" s="41">
        <v>3345.3263400000005</v>
      </c>
      <c r="M68" s="41">
        <v>3345.30634</v>
      </c>
      <c r="N68" s="41">
        <v>3369.3663400000005</v>
      </c>
      <c r="O68" s="41">
        <v>3399.0663400000003</v>
      </c>
      <c r="P68" s="41">
        <v>3373.4663400000004</v>
      </c>
      <c r="Q68" s="41">
        <v>3369.3563400000003</v>
      </c>
      <c r="R68" s="41">
        <v>3397.6963400000004</v>
      </c>
      <c r="S68" s="41">
        <v>3381.9263400000004</v>
      </c>
      <c r="T68" s="41">
        <v>3350.6263400000003</v>
      </c>
      <c r="U68" s="41">
        <v>3404.2763400000003</v>
      </c>
      <c r="V68" s="41">
        <v>3403.05634</v>
      </c>
      <c r="W68" s="41">
        <v>3451.0263400000003</v>
      </c>
      <c r="X68" s="41">
        <v>3344.72634</v>
      </c>
      <c r="Y68" s="41">
        <v>3345.20634</v>
      </c>
    </row>
    <row r="69" spans="1:25" ht="15.75" customHeight="1">
      <c r="A69" s="40">
        <f aca="true" t="shared" si="1" ref="A69:A97">A68+1</f>
        <v>44715</v>
      </c>
      <c r="B69" s="41">
        <v>3396.09634</v>
      </c>
      <c r="C69" s="41">
        <v>3349.18634</v>
      </c>
      <c r="D69" s="41">
        <v>3346.3163400000003</v>
      </c>
      <c r="E69" s="41">
        <v>3346.1063400000003</v>
      </c>
      <c r="F69" s="41">
        <v>3346.5763400000005</v>
      </c>
      <c r="G69" s="41">
        <v>3346.5763400000005</v>
      </c>
      <c r="H69" s="41">
        <v>3345.5763400000005</v>
      </c>
      <c r="I69" s="41">
        <v>3440.7763400000003</v>
      </c>
      <c r="J69" s="41">
        <v>3344.6563400000005</v>
      </c>
      <c r="K69" s="41">
        <v>3344.6063400000003</v>
      </c>
      <c r="L69" s="41">
        <v>3353.9963400000006</v>
      </c>
      <c r="M69" s="41">
        <v>3401.1263400000003</v>
      </c>
      <c r="N69" s="41">
        <v>3437.0763400000005</v>
      </c>
      <c r="O69" s="41">
        <v>3482.05634</v>
      </c>
      <c r="P69" s="41">
        <v>3445.8663400000005</v>
      </c>
      <c r="Q69" s="41">
        <v>3422.7863400000006</v>
      </c>
      <c r="R69" s="41">
        <v>3450.5763400000005</v>
      </c>
      <c r="S69" s="41">
        <v>3416.66634</v>
      </c>
      <c r="T69" s="41">
        <v>3384.6563400000005</v>
      </c>
      <c r="U69" s="41">
        <v>3437.16634</v>
      </c>
      <c r="V69" s="41">
        <v>3396.09634</v>
      </c>
      <c r="W69" s="41">
        <v>3464.9063400000005</v>
      </c>
      <c r="X69" s="41">
        <v>3388.4063400000005</v>
      </c>
      <c r="Y69" s="41">
        <v>3344.6563400000005</v>
      </c>
    </row>
    <row r="70" spans="1:25" ht="15.75" customHeight="1">
      <c r="A70" s="40">
        <f t="shared" si="1"/>
        <v>44716</v>
      </c>
      <c r="B70" s="41">
        <v>3442.9263400000004</v>
      </c>
      <c r="C70" s="41">
        <v>3377.0763400000005</v>
      </c>
      <c r="D70" s="41">
        <v>3350.0063400000004</v>
      </c>
      <c r="E70" s="41">
        <v>3346.6763400000004</v>
      </c>
      <c r="F70" s="41">
        <v>3346.09634</v>
      </c>
      <c r="G70" s="41">
        <v>3346.5763400000005</v>
      </c>
      <c r="H70" s="41">
        <v>3359.84634</v>
      </c>
      <c r="I70" s="41">
        <v>3424.7363400000004</v>
      </c>
      <c r="J70" s="41">
        <v>3345.8363400000003</v>
      </c>
      <c r="K70" s="41">
        <v>3345.7163400000004</v>
      </c>
      <c r="L70" s="41">
        <v>3361.8663400000005</v>
      </c>
      <c r="M70" s="41">
        <v>3406.6763400000004</v>
      </c>
      <c r="N70" s="41">
        <v>3449.8363400000003</v>
      </c>
      <c r="O70" s="41">
        <v>3493.5063400000004</v>
      </c>
      <c r="P70" s="41">
        <v>3457.0063400000004</v>
      </c>
      <c r="Q70" s="41">
        <v>3439.6463400000002</v>
      </c>
      <c r="R70" s="41">
        <v>3467.8963400000002</v>
      </c>
      <c r="S70" s="41">
        <v>3476.3263400000005</v>
      </c>
      <c r="T70" s="41">
        <v>3419.9663400000004</v>
      </c>
      <c r="U70" s="41">
        <v>3468.70634</v>
      </c>
      <c r="V70" s="41">
        <v>3442.9263400000004</v>
      </c>
      <c r="W70" s="41">
        <v>3567.80634</v>
      </c>
      <c r="X70" s="41">
        <v>3445.6163400000005</v>
      </c>
      <c r="Y70" s="41">
        <v>3344.70634</v>
      </c>
    </row>
    <row r="71" spans="1:25" ht="15.75" customHeight="1">
      <c r="A71" s="40">
        <f t="shared" si="1"/>
        <v>44717</v>
      </c>
      <c r="B71" s="41">
        <v>3448.5863400000003</v>
      </c>
      <c r="C71" s="41">
        <v>3387.09634</v>
      </c>
      <c r="D71" s="41">
        <v>3361.22634</v>
      </c>
      <c r="E71" s="41">
        <v>3354.6063400000003</v>
      </c>
      <c r="F71" s="41">
        <v>3346.1363400000005</v>
      </c>
      <c r="G71" s="41">
        <v>3346.2163400000004</v>
      </c>
      <c r="H71" s="41">
        <v>3350.3163400000003</v>
      </c>
      <c r="I71" s="41">
        <v>3411.6963400000004</v>
      </c>
      <c r="J71" s="41">
        <v>3345.84634</v>
      </c>
      <c r="K71" s="41">
        <v>3345.59634</v>
      </c>
      <c r="L71" s="41">
        <v>3388.5463400000003</v>
      </c>
      <c r="M71" s="41">
        <v>3439.7563400000004</v>
      </c>
      <c r="N71" s="41">
        <v>3470.6163400000005</v>
      </c>
      <c r="O71" s="41">
        <v>3493.22634</v>
      </c>
      <c r="P71" s="41">
        <v>3485.3363400000003</v>
      </c>
      <c r="Q71" s="41">
        <v>3482.22634</v>
      </c>
      <c r="R71" s="41">
        <v>3483.9963400000006</v>
      </c>
      <c r="S71" s="41">
        <v>3454.3863400000005</v>
      </c>
      <c r="T71" s="41">
        <v>3397.3363400000003</v>
      </c>
      <c r="U71" s="41">
        <v>3418.7563400000004</v>
      </c>
      <c r="V71" s="41">
        <v>3448.5863400000003</v>
      </c>
      <c r="W71" s="41">
        <v>3511.9263400000004</v>
      </c>
      <c r="X71" s="41">
        <v>3391.8663400000005</v>
      </c>
      <c r="Y71" s="41">
        <v>3344.8163400000003</v>
      </c>
    </row>
    <row r="72" spans="1:25" ht="15.75" customHeight="1">
      <c r="A72" s="40">
        <f t="shared" si="1"/>
        <v>44718</v>
      </c>
      <c r="B72" s="41">
        <v>3409.70634</v>
      </c>
      <c r="C72" s="41">
        <v>3370.9063400000005</v>
      </c>
      <c r="D72" s="41">
        <v>3351.97634</v>
      </c>
      <c r="E72" s="41">
        <v>3349.68634</v>
      </c>
      <c r="F72" s="41">
        <v>3346.0863400000003</v>
      </c>
      <c r="G72" s="41">
        <v>3346.26634</v>
      </c>
      <c r="H72" s="41">
        <v>3369.4863400000004</v>
      </c>
      <c r="I72" s="41">
        <v>3461.9863400000004</v>
      </c>
      <c r="J72" s="41">
        <v>3345.7563400000004</v>
      </c>
      <c r="K72" s="41">
        <v>3345.6563400000005</v>
      </c>
      <c r="L72" s="41">
        <v>3387.7763400000003</v>
      </c>
      <c r="M72" s="41">
        <v>3440.66634</v>
      </c>
      <c r="N72" s="41">
        <v>3481.8163400000003</v>
      </c>
      <c r="O72" s="41">
        <v>3515.9963400000006</v>
      </c>
      <c r="P72" s="41">
        <v>3487.80634</v>
      </c>
      <c r="Q72" s="41">
        <v>3480.1263400000003</v>
      </c>
      <c r="R72" s="41">
        <v>3491.97634</v>
      </c>
      <c r="S72" s="41">
        <v>3453.9963400000006</v>
      </c>
      <c r="T72" s="41">
        <v>3394.76634</v>
      </c>
      <c r="U72" s="41">
        <v>3412.93634</v>
      </c>
      <c r="V72" s="41">
        <v>3409.70634</v>
      </c>
      <c r="W72" s="41">
        <v>3505.7563400000004</v>
      </c>
      <c r="X72" s="41">
        <v>3372.66634</v>
      </c>
      <c r="Y72" s="41">
        <v>3345.1163400000005</v>
      </c>
    </row>
    <row r="73" spans="1:25" ht="15.75" customHeight="1">
      <c r="A73" s="40">
        <f t="shared" si="1"/>
        <v>44719</v>
      </c>
      <c r="B73" s="41">
        <v>3398.9063400000005</v>
      </c>
      <c r="C73" s="41">
        <v>3363.2363400000004</v>
      </c>
      <c r="D73" s="41">
        <v>3351.9963400000006</v>
      </c>
      <c r="E73" s="41">
        <v>3347.3663400000005</v>
      </c>
      <c r="F73" s="41">
        <v>3346.1163400000005</v>
      </c>
      <c r="G73" s="41">
        <v>3346.30634</v>
      </c>
      <c r="H73" s="41">
        <v>3378.45634</v>
      </c>
      <c r="I73" s="41">
        <v>3472.4063400000005</v>
      </c>
      <c r="J73" s="41">
        <v>3345.7163400000004</v>
      </c>
      <c r="K73" s="41">
        <v>3345.7163400000004</v>
      </c>
      <c r="L73" s="41">
        <v>3390.4963400000006</v>
      </c>
      <c r="M73" s="41">
        <v>3443.9663400000004</v>
      </c>
      <c r="N73" s="41">
        <v>3476.97634</v>
      </c>
      <c r="O73" s="41">
        <v>3503.6463400000002</v>
      </c>
      <c r="P73" s="41">
        <v>3484.6263400000003</v>
      </c>
      <c r="Q73" s="41">
        <v>3478.3363400000003</v>
      </c>
      <c r="R73" s="41">
        <v>3492.43634</v>
      </c>
      <c r="S73" s="41">
        <v>3449.2363400000004</v>
      </c>
      <c r="T73" s="41">
        <v>3394.7863400000006</v>
      </c>
      <c r="U73" s="41">
        <v>3416.7163400000004</v>
      </c>
      <c r="V73" s="41">
        <v>3398.9063400000005</v>
      </c>
      <c r="W73" s="41">
        <v>3506.59634</v>
      </c>
      <c r="X73" s="41">
        <v>3380.5263400000003</v>
      </c>
      <c r="Y73" s="41">
        <v>3345.0863400000003</v>
      </c>
    </row>
    <row r="74" spans="1:25" ht="15.75" customHeight="1">
      <c r="A74" s="40">
        <f t="shared" si="1"/>
        <v>44720</v>
      </c>
      <c r="B74" s="41">
        <v>3362.70634</v>
      </c>
      <c r="C74" s="41">
        <v>3346.2363400000004</v>
      </c>
      <c r="D74" s="41">
        <v>3346.26634</v>
      </c>
      <c r="E74" s="41">
        <v>3346.3263400000005</v>
      </c>
      <c r="F74" s="41">
        <v>3346.5763400000005</v>
      </c>
      <c r="G74" s="41">
        <v>3346.5763400000005</v>
      </c>
      <c r="H74" s="41">
        <v>3345.7863400000006</v>
      </c>
      <c r="I74" s="41">
        <v>3345.6763400000004</v>
      </c>
      <c r="J74" s="41">
        <v>3345.6963400000004</v>
      </c>
      <c r="K74" s="41">
        <v>3345.7163400000004</v>
      </c>
      <c r="L74" s="41">
        <v>3345.6063400000003</v>
      </c>
      <c r="M74" s="41">
        <v>3404.8663400000005</v>
      </c>
      <c r="N74" s="41">
        <v>3450.55634</v>
      </c>
      <c r="O74" s="41">
        <v>3508.1363400000005</v>
      </c>
      <c r="P74" s="41">
        <v>3511.5663400000003</v>
      </c>
      <c r="Q74" s="41">
        <v>3502.6063400000003</v>
      </c>
      <c r="R74" s="41">
        <v>3495.0463400000003</v>
      </c>
      <c r="S74" s="41">
        <v>3441.30634</v>
      </c>
      <c r="T74" s="41">
        <v>3400.47634</v>
      </c>
      <c r="U74" s="41">
        <v>3416.4963400000006</v>
      </c>
      <c r="V74" s="41">
        <v>3362.70634</v>
      </c>
      <c r="W74" s="41">
        <v>3476.0863400000003</v>
      </c>
      <c r="X74" s="41">
        <v>3352.1063400000003</v>
      </c>
      <c r="Y74" s="41">
        <v>3345.30634</v>
      </c>
    </row>
    <row r="75" spans="1:25" ht="15.75" customHeight="1">
      <c r="A75" s="40">
        <f t="shared" si="1"/>
        <v>44721</v>
      </c>
      <c r="B75" s="41">
        <v>3361.7863400000006</v>
      </c>
      <c r="C75" s="41">
        <v>3293.9863400000004</v>
      </c>
      <c r="D75" s="41">
        <v>3344.8963400000002</v>
      </c>
      <c r="E75" s="41">
        <v>3346.5263400000003</v>
      </c>
      <c r="F75" s="41">
        <v>3346.5263400000003</v>
      </c>
      <c r="G75" s="41">
        <v>3346.5763400000005</v>
      </c>
      <c r="H75" s="41">
        <v>3345.9663400000004</v>
      </c>
      <c r="I75" s="41">
        <v>3356.1363400000005</v>
      </c>
      <c r="J75" s="41">
        <v>3345.41634</v>
      </c>
      <c r="K75" s="41">
        <v>3345.47634</v>
      </c>
      <c r="L75" s="41">
        <v>3389.5263400000003</v>
      </c>
      <c r="M75" s="41">
        <v>3448.3363400000003</v>
      </c>
      <c r="N75" s="41">
        <v>3482.7863400000006</v>
      </c>
      <c r="O75" s="41">
        <v>3522.55634</v>
      </c>
      <c r="P75" s="41">
        <v>3548.05634</v>
      </c>
      <c r="Q75" s="41">
        <v>3545.13634</v>
      </c>
      <c r="R75" s="41">
        <v>3542.97634</v>
      </c>
      <c r="S75" s="41">
        <v>3434.1963400000004</v>
      </c>
      <c r="T75" s="41">
        <v>3393.70634</v>
      </c>
      <c r="U75" s="41">
        <v>3460.4863400000004</v>
      </c>
      <c r="V75" s="41">
        <v>3361.7863400000006</v>
      </c>
      <c r="W75" s="41">
        <v>3473.68634</v>
      </c>
      <c r="X75" s="41">
        <v>3377.6763400000004</v>
      </c>
      <c r="Y75" s="41">
        <v>3345.3363400000003</v>
      </c>
    </row>
    <row r="76" spans="1:25" ht="15.75" customHeight="1">
      <c r="A76" s="40">
        <f t="shared" si="1"/>
        <v>44722</v>
      </c>
      <c r="B76" s="41">
        <v>3378.91634</v>
      </c>
      <c r="C76" s="41">
        <v>3348.4463400000004</v>
      </c>
      <c r="D76" s="41">
        <v>3346.3663400000005</v>
      </c>
      <c r="E76" s="41">
        <v>3346.2963400000003</v>
      </c>
      <c r="F76" s="41">
        <v>3346.2963400000003</v>
      </c>
      <c r="G76" s="41">
        <v>3346.2963400000003</v>
      </c>
      <c r="H76" s="41">
        <v>3345.9963400000006</v>
      </c>
      <c r="I76" s="41">
        <v>3414.05634</v>
      </c>
      <c r="J76" s="41">
        <v>3345.8363400000003</v>
      </c>
      <c r="K76" s="41">
        <v>3345.7963400000003</v>
      </c>
      <c r="L76" s="41">
        <v>3345.7763400000003</v>
      </c>
      <c r="M76" s="41">
        <v>3371.6963400000004</v>
      </c>
      <c r="N76" s="41">
        <v>3408.16634</v>
      </c>
      <c r="O76" s="41">
        <v>3437.1263400000003</v>
      </c>
      <c r="P76" s="41">
        <v>3416.7963400000003</v>
      </c>
      <c r="Q76" s="41">
        <v>3412.4463400000004</v>
      </c>
      <c r="R76" s="41">
        <v>3412.6563400000005</v>
      </c>
      <c r="S76" s="41">
        <v>3365.5363400000006</v>
      </c>
      <c r="T76" s="41">
        <v>3345.5763400000005</v>
      </c>
      <c r="U76" s="41">
        <v>3368.8363400000003</v>
      </c>
      <c r="V76" s="41">
        <v>3378.91634</v>
      </c>
      <c r="W76" s="41">
        <v>3405.6463400000002</v>
      </c>
      <c r="X76" s="41">
        <v>3344.8163400000003</v>
      </c>
      <c r="Y76" s="41">
        <v>3345.2763400000003</v>
      </c>
    </row>
    <row r="77" spans="1:25" ht="15.75" customHeight="1">
      <c r="A77" s="40">
        <f t="shared" si="1"/>
        <v>44723</v>
      </c>
      <c r="B77" s="41">
        <v>3398.72634</v>
      </c>
      <c r="C77" s="41">
        <v>3365.7163400000004</v>
      </c>
      <c r="D77" s="41">
        <v>3350.97634</v>
      </c>
      <c r="E77" s="41">
        <v>3347.6363400000005</v>
      </c>
      <c r="F77" s="41">
        <v>3346.2463400000006</v>
      </c>
      <c r="G77" s="41">
        <v>3346.2363400000004</v>
      </c>
      <c r="H77" s="41">
        <v>3345.6163400000005</v>
      </c>
      <c r="I77" s="41">
        <v>3360.70634</v>
      </c>
      <c r="J77" s="41">
        <v>3345.93634</v>
      </c>
      <c r="K77" s="41">
        <v>3345.8863400000005</v>
      </c>
      <c r="L77" s="41">
        <v>3354.2563400000004</v>
      </c>
      <c r="M77" s="41">
        <v>3397.5763400000005</v>
      </c>
      <c r="N77" s="41">
        <v>3434.2463400000006</v>
      </c>
      <c r="O77" s="41">
        <v>3450.5063400000004</v>
      </c>
      <c r="P77" s="41">
        <v>3431.1263400000003</v>
      </c>
      <c r="Q77" s="41">
        <v>3425.3563400000003</v>
      </c>
      <c r="R77" s="41">
        <v>3467.5663400000003</v>
      </c>
      <c r="S77" s="41">
        <v>3445.8363400000003</v>
      </c>
      <c r="T77" s="41">
        <v>3402.0663400000003</v>
      </c>
      <c r="U77" s="41">
        <v>3416.1063400000003</v>
      </c>
      <c r="V77" s="41">
        <v>3398.72634</v>
      </c>
      <c r="W77" s="41">
        <v>3466.1363400000005</v>
      </c>
      <c r="X77" s="41">
        <v>3355.8863400000005</v>
      </c>
      <c r="Y77" s="41">
        <v>3345.3863400000005</v>
      </c>
    </row>
    <row r="78" spans="1:25" ht="15.75" customHeight="1">
      <c r="A78" s="40">
        <f t="shared" si="1"/>
        <v>44724</v>
      </c>
      <c r="B78" s="41">
        <v>3366.0063400000004</v>
      </c>
      <c r="C78" s="41">
        <v>3350.1963400000004</v>
      </c>
      <c r="D78" s="41">
        <v>3346.2563400000004</v>
      </c>
      <c r="E78" s="41">
        <v>3346.26634</v>
      </c>
      <c r="F78" s="41">
        <v>3346.26634</v>
      </c>
      <c r="G78" s="41">
        <v>3346.5763400000005</v>
      </c>
      <c r="H78" s="41">
        <v>3346.5763400000005</v>
      </c>
      <c r="I78" s="41">
        <v>3340.34634</v>
      </c>
      <c r="J78" s="41">
        <v>3346.1463400000002</v>
      </c>
      <c r="K78" s="41">
        <v>3346.1363400000005</v>
      </c>
      <c r="L78" s="41">
        <v>3346.1363400000005</v>
      </c>
      <c r="M78" s="41">
        <v>3346.1163400000005</v>
      </c>
      <c r="N78" s="41">
        <v>3356.7863400000006</v>
      </c>
      <c r="O78" s="41">
        <v>3368.2863400000006</v>
      </c>
      <c r="P78" s="41">
        <v>3348.9663400000004</v>
      </c>
      <c r="Q78" s="41">
        <v>3346.1263400000003</v>
      </c>
      <c r="R78" s="41">
        <v>3351.43634</v>
      </c>
      <c r="S78" s="41">
        <v>3345.8963400000002</v>
      </c>
      <c r="T78" s="41">
        <v>3345.76634</v>
      </c>
      <c r="U78" s="41">
        <v>3361.0663400000003</v>
      </c>
      <c r="V78" s="41">
        <v>3366.0063400000004</v>
      </c>
      <c r="W78" s="41">
        <v>3393.9463400000004</v>
      </c>
      <c r="X78" s="41">
        <v>3345.6263400000003</v>
      </c>
      <c r="Y78" s="41">
        <v>3345.55634</v>
      </c>
    </row>
    <row r="79" spans="1:25" ht="15.75" customHeight="1">
      <c r="A79" s="40">
        <f t="shared" si="1"/>
        <v>44725</v>
      </c>
      <c r="B79" s="41">
        <v>3360.6963400000004</v>
      </c>
      <c r="C79" s="41">
        <v>3349.1563400000005</v>
      </c>
      <c r="D79" s="41">
        <v>3346.2563400000004</v>
      </c>
      <c r="E79" s="41">
        <v>3346.26634</v>
      </c>
      <c r="F79" s="41">
        <v>3346.5763400000005</v>
      </c>
      <c r="G79" s="41">
        <v>3346.5763400000005</v>
      </c>
      <c r="H79" s="41">
        <v>3346.5763400000005</v>
      </c>
      <c r="I79" s="41">
        <v>3158.22634</v>
      </c>
      <c r="J79" s="41">
        <v>3346.1463400000002</v>
      </c>
      <c r="K79" s="41">
        <v>3346.09634</v>
      </c>
      <c r="L79" s="41">
        <v>3346.0763400000005</v>
      </c>
      <c r="M79" s="41">
        <v>3346.0763400000005</v>
      </c>
      <c r="N79" s="41">
        <v>3356.7763400000003</v>
      </c>
      <c r="O79" s="41">
        <v>3391.70634</v>
      </c>
      <c r="P79" s="41">
        <v>3359.5763400000005</v>
      </c>
      <c r="Q79" s="41">
        <v>3345.68634</v>
      </c>
      <c r="R79" s="41">
        <v>3356.6563400000005</v>
      </c>
      <c r="S79" s="41">
        <v>3345.6363400000005</v>
      </c>
      <c r="T79" s="41">
        <v>3345.6163400000005</v>
      </c>
      <c r="U79" s="41">
        <v>3362.9263400000004</v>
      </c>
      <c r="V79" s="41">
        <v>3360.6963400000004</v>
      </c>
      <c r="W79" s="41">
        <v>3393.30634</v>
      </c>
      <c r="X79" s="41">
        <v>3345.1963400000004</v>
      </c>
      <c r="Y79" s="41">
        <v>3345.51634</v>
      </c>
    </row>
    <row r="80" spans="1:25" ht="15.75" customHeight="1">
      <c r="A80" s="40">
        <f t="shared" si="1"/>
        <v>44726</v>
      </c>
      <c r="B80" s="41">
        <v>3346.01634</v>
      </c>
      <c r="C80" s="41">
        <v>3346.1063400000003</v>
      </c>
      <c r="D80" s="41">
        <v>3346.2763400000003</v>
      </c>
      <c r="E80" s="41">
        <v>3346.2963400000003</v>
      </c>
      <c r="F80" s="41">
        <v>3346.5763400000005</v>
      </c>
      <c r="G80" s="41">
        <v>3346.5763400000005</v>
      </c>
      <c r="H80" s="41">
        <v>3346.5763400000005</v>
      </c>
      <c r="I80" s="41">
        <v>3345.26634</v>
      </c>
      <c r="J80" s="41">
        <v>3346.05634</v>
      </c>
      <c r="K80" s="41">
        <v>3345.91634</v>
      </c>
      <c r="L80" s="41">
        <v>3345.84634</v>
      </c>
      <c r="M80" s="41">
        <v>3345.8663400000005</v>
      </c>
      <c r="N80" s="41">
        <v>3379.05634</v>
      </c>
      <c r="O80" s="41">
        <v>3417.3363400000003</v>
      </c>
      <c r="P80" s="41">
        <v>3361.5463400000003</v>
      </c>
      <c r="Q80" s="41">
        <v>3345.7863400000006</v>
      </c>
      <c r="R80" s="41">
        <v>3358.2763400000003</v>
      </c>
      <c r="S80" s="41">
        <v>3345.7963400000003</v>
      </c>
      <c r="T80" s="41">
        <v>3345.8263400000005</v>
      </c>
      <c r="U80" s="41">
        <v>3360.30634</v>
      </c>
      <c r="V80" s="41">
        <v>3346.01634</v>
      </c>
      <c r="W80" s="41">
        <v>3392.4463400000004</v>
      </c>
      <c r="X80" s="41">
        <v>3345.4963400000006</v>
      </c>
      <c r="Y80" s="41">
        <v>3345.6063400000003</v>
      </c>
    </row>
    <row r="81" spans="1:25" ht="15.75" customHeight="1">
      <c r="A81" s="40">
        <f t="shared" si="1"/>
        <v>44727</v>
      </c>
      <c r="B81" s="41">
        <v>3338.51634</v>
      </c>
      <c r="C81" s="41">
        <v>3343.8163400000003</v>
      </c>
      <c r="D81" s="41">
        <v>3346.20634</v>
      </c>
      <c r="E81" s="41">
        <v>3346.2863400000006</v>
      </c>
      <c r="F81" s="41">
        <v>3346.5763400000005</v>
      </c>
      <c r="G81" s="41">
        <v>3346.26634</v>
      </c>
      <c r="H81" s="41">
        <v>3345.6163400000005</v>
      </c>
      <c r="I81" s="41">
        <v>3345.34634</v>
      </c>
      <c r="J81" s="41">
        <v>3345.8763400000003</v>
      </c>
      <c r="K81" s="41">
        <v>3345.7563400000004</v>
      </c>
      <c r="L81" s="41">
        <v>3345.6763400000004</v>
      </c>
      <c r="M81" s="41">
        <v>3370.8163400000003</v>
      </c>
      <c r="N81" s="41">
        <v>3429.3763400000003</v>
      </c>
      <c r="O81" s="41">
        <v>3458.59634</v>
      </c>
      <c r="P81" s="41">
        <v>3365.1463400000002</v>
      </c>
      <c r="Q81" s="41">
        <v>3345.6363400000005</v>
      </c>
      <c r="R81" s="41">
        <v>3380.47634</v>
      </c>
      <c r="S81" s="41">
        <v>3374.1763400000004</v>
      </c>
      <c r="T81" s="41">
        <v>3354.0763400000005</v>
      </c>
      <c r="U81" s="41">
        <v>3412.5863400000003</v>
      </c>
      <c r="V81" s="41">
        <v>3338.51634</v>
      </c>
      <c r="W81" s="41">
        <v>3434.34634</v>
      </c>
      <c r="X81" s="41">
        <v>3345.41634</v>
      </c>
      <c r="Y81" s="41">
        <v>3345.5863400000003</v>
      </c>
    </row>
    <row r="82" spans="1:25" ht="15.75" customHeight="1">
      <c r="A82" s="40">
        <f t="shared" si="1"/>
        <v>44728</v>
      </c>
      <c r="B82" s="41">
        <v>3176.5463400000003</v>
      </c>
      <c r="C82" s="41">
        <v>3289.66634</v>
      </c>
      <c r="D82" s="41">
        <v>3343.4463400000004</v>
      </c>
      <c r="E82" s="41">
        <v>3346.5763400000005</v>
      </c>
      <c r="F82" s="41">
        <v>3346.5763400000005</v>
      </c>
      <c r="G82" s="41">
        <v>3346.5763400000005</v>
      </c>
      <c r="H82" s="41">
        <v>3346.5763400000005</v>
      </c>
      <c r="I82" s="41">
        <v>3345.5263400000003</v>
      </c>
      <c r="J82" s="41">
        <v>3346.01634</v>
      </c>
      <c r="K82" s="41">
        <v>3345.7963400000003</v>
      </c>
      <c r="L82" s="41">
        <v>3345.6563400000005</v>
      </c>
      <c r="M82" s="41">
        <v>3373.95634</v>
      </c>
      <c r="N82" s="41">
        <v>3434.84634</v>
      </c>
      <c r="O82" s="41">
        <v>3460.3663400000005</v>
      </c>
      <c r="P82" s="41">
        <v>3363.9663400000004</v>
      </c>
      <c r="Q82" s="41">
        <v>3345.6463400000002</v>
      </c>
      <c r="R82" s="41">
        <v>3382.5063400000004</v>
      </c>
      <c r="S82" s="41">
        <v>3374.8263400000005</v>
      </c>
      <c r="T82" s="41">
        <v>3354.6463400000002</v>
      </c>
      <c r="U82" s="41">
        <v>3413.0263400000003</v>
      </c>
      <c r="V82" s="41">
        <v>3176.5463400000003</v>
      </c>
      <c r="W82" s="41">
        <v>3439.8163400000003</v>
      </c>
      <c r="X82" s="41">
        <v>3345.3863400000005</v>
      </c>
      <c r="Y82" s="41">
        <v>3345.6263400000003</v>
      </c>
    </row>
    <row r="83" spans="1:25" ht="15.75" customHeight="1">
      <c r="A83" s="40">
        <f t="shared" si="1"/>
        <v>44729</v>
      </c>
      <c r="B83" s="41">
        <v>3328.8363400000003</v>
      </c>
      <c r="C83" s="41">
        <v>3342.2163400000004</v>
      </c>
      <c r="D83" s="41">
        <v>3346.2763400000003</v>
      </c>
      <c r="E83" s="41">
        <v>3346.2563400000004</v>
      </c>
      <c r="F83" s="41">
        <v>3346.26634</v>
      </c>
      <c r="G83" s="41">
        <v>3346.2563400000004</v>
      </c>
      <c r="H83" s="41">
        <v>3345.6963400000004</v>
      </c>
      <c r="I83" s="41">
        <v>3335.9463400000004</v>
      </c>
      <c r="J83" s="41">
        <v>3345.9063400000005</v>
      </c>
      <c r="K83" s="41">
        <v>3345.7163400000004</v>
      </c>
      <c r="L83" s="41">
        <v>3372.18634</v>
      </c>
      <c r="M83" s="41">
        <v>3406.80634</v>
      </c>
      <c r="N83" s="41">
        <v>3411.9463400000004</v>
      </c>
      <c r="O83" s="41">
        <v>3431.1963400000004</v>
      </c>
      <c r="P83" s="41">
        <v>3407.97634</v>
      </c>
      <c r="Q83" s="41">
        <v>3371.6263400000003</v>
      </c>
      <c r="R83" s="41">
        <v>3389.66634</v>
      </c>
      <c r="S83" s="41">
        <v>3369.4263400000004</v>
      </c>
      <c r="T83" s="41">
        <v>3345.68634</v>
      </c>
      <c r="U83" s="41">
        <v>3380.9963400000006</v>
      </c>
      <c r="V83" s="41">
        <v>3328.8363400000003</v>
      </c>
      <c r="W83" s="41">
        <v>3460.9663400000004</v>
      </c>
      <c r="X83" s="41">
        <v>3345.1963400000004</v>
      </c>
      <c r="Y83" s="41">
        <v>3345.4863400000004</v>
      </c>
    </row>
    <row r="84" spans="1:25" ht="15.75" customHeight="1">
      <c r="A84" s="40">
        <f t="shared" si="1"/>
        <v>44730</v>
      </c>
      <c r="B84" s="41">
        <v>3357.9263400000004</v>
      </c>
      <c r="C84" s="41">
        <v>3347.1263400000003</v>
      </c>
      <c r="D84" s="41">
        <v>3346.26634</v>
      </c>
      <c r="E84" s="41">
        <v>3346.2963400000003</v>
      </c>
      <c r="F84" s="41">
        <v>3346.3163400000003</v>
      </c>
      <c r="G84" s="41">
        <v>3346.26634</v>
      </c>
      <c r="H84" s="41">
        <v>3345.7363400000004</v>
      </c>
      <c r="I84" s="41">
        <v>3386.7563400000004</v>
      </c>
      <c r="J84" s="41">
        <v>3345.8363400000003</v>
      </c>
      <c r="K84" s="41">
        <v>3345.6963400000004</v>
      </c>
      <c r="L84" s="41">
        <v>3350.43634</v>
      </c>
      <c r="M84" s="41">
        <v>3403.41634</v>
      </c>
      <c r="N84" s="41">
        <v>3458.97634</v>
      </c>
      <c r="O84" s="41">
        <v>3510.7563400000004</v>
      </c>
      <c r="P84" s="41">
        <v>3504.6063400000003</v>
      </c>
      <c r="Q84" s="41">
        <v>3476.22634</v>
      </c>
      <c r="R84" s="41">
        <v>3463.0063400000004</v>
      </c>
      <c r="S84" s="41">
        <v>3410.5463400000003</v>
      </c>
      <c r="T84" s="41">
        <v>3381.5363400000006</v>
      </c>
      <c r="U84" s="41">
        <v>3402.2763400000003</v>
      </c>
      <c r="V84" s="41">
        <v>3357.9263400000004</v>
      </c>
      <c r="W84" s="41">
        <v>3504.3763400000003</v>
      </c>
      <c r="X84" s="41">
        <v>3413.4063400000005</v>
      </c>
      <c r="Y84" s="41">
        <v>3345.3963400000002</v>
      </c>
    </row>
    <row r="85" spans="1:25" ht="15.75" customHeight="1">
      <c r="A85" s="40">
        <f t="shared" si="1"/>
        <v>44731</v>
      </c>
      <c r="B85" s="41">
        <v>3382.5663400000003</v>
      </c>
      <c r="C85" s="41">
        <v>3350.6563400000005</v>
      </c>
      <c r="D85" s="41">
        <v>3346.2763400000003</v>
      </c>
      <c r="E85" s="41">
        <v>3346.2863400000006</v>
      </c>
      <c r="F85" s="41">
        <v>3346.2863400000006</v>
      </c>
      <c r="G85" s="41">
        <v>3346.2563400000004</v>
      </c>
      <c r="H85" s="41">
        <v>3346.16634</v>
      </c>
      <c r="I85" s="41">
        <v>3345.8163400000003</v>
      </c>
      <c r="J85" s="41">
        <v>3345.95634</v>
      </c>
      <c r="K85" s="41">
        <v>3345.8663400000005</v>
      </c>
      <c r="L85" s="41">
        <v>3345.7863400000006</v>
      </c>
      <c r="M85" s="41">
        <v>3345.72634</v>
      </c>
      <c r="N85" s="41">
        <v>3379.9863400000004</v>
      </c>
      <c r="O85" s="41">
        <v>3448.2763400000003</v>
      </c>
      <c r="P85" s="41">
        <v>3450.0863400000003</v>
      </c>
      <c r="Q85" s="41">
        <v>3441.4063400000005</v>
      </c>
      <c r="R85" s="41">
        <v>3454.7363400000004</v>
      </c>
      <c r="S85" s="41">
        <v>3440.45634</v>
      </c>
      <c r="T85" s="41">
        <v>3400.4663400000004</v>
      </c>
      <c r="U85" s="41">
        <v>3426.5463400000003</v>
      </c>
      <c r="V85" s="41">
        <v>3382.5663400000003</v>
      </c>
      <c r="W85" s="41">
        <v>3487.6963400000004</v>
      </c>
      <c r="X85" s="41">
        <v>3382.8963400000002</v>
      </c>
      <c r="Y85" s="41">
        <v>3345.4663400000004</v>
      </c>
    </row>
    <row r="86" spans="1:25" ht="15.75" customHeight="1">
      <c r="A86" s="40">
        <f t="shared" si="1"/>
        <v>44732</v>
      </c>
      <c r="B86" s="41">
        <v>3378.45634</v>
      </c>
      <c r="C86" s="41">
        <v>3350.72634</v>
      </c>
      <c r="D86" s="41">
        <v>3346.2163400000004</v>
      </c>
      <c r="E86" s="41">
        <v>3346.2163400000004</v>
      </c>
      <c r="F86" s="41">
        <v>3346.2163400000004</v>
      </c>
      <c r="G86" s="41">
        <v>3346.20634</v>
      </c>
      <c r="H86" s="41">
        <v>3345.66634</v>
      </c>
      <c r="I86" s="41">
        <v>3403.8263400000005</v>
      </c>
      <c r="J86" s="41">
        <v>3345.7463400000006</v>
      </c>
      <c r="K86" s="41">
        <v>3345.5863400000003</v>
      </c>
      <c r="L86" s="41">
        <v>3345.6163400000005</v>
      </c>
      <c r="M86" s="41">
        <v>3410.20634</v>
      </c>
      <c r="N86" s="41">
        <v>3471.55634</v>
      </c>
      <c r="O86" s="41">
        <v>3529.5463400000003</v>
      </c>
      <c r="P86" s="41">
        <v>3513.76634</v>
      </c>
      <c r="Q86" s="41">
        <v>3481.6763400000004</v>
      </c>
      <c r="R86" s="41">
        <v>3470.72634</v>
      </c>
      <c r="S86" s="41">
        <v>3409.05634</v>
      </c>
      <c r="T86" s="41">
        <v>3380.30634</v>
      </c>
      <c r="U86" s="41">
        <v>3402.7963400000003</v>
      </c>
      <c r="V86" s="41">
        <v>3378.45634</v>
      </c>
      <c r="W86" s="41">
        <v>3510.91634</v>
      </c>
      <c r="X86" s="41">
        <v>3402.3863400000005</v>
      </c>
      <c r="Y86" s="41">
        <v>3345.4263400000004</v>
      </c>
    </row>
    <row r="87" spans="1:25" ht="15.75" customHeight="1">
      <c r="A87" s="40">
        <f t="shared" si="1"/>
        <v>44733</v>
      </c>
      <c r="B87" s="41">
        <v>3348.4863400000004</v>
      </c>
      <c r="C87" s="41">
        <v>3321.1163400000005</v>
      </c>
      <c r="D87" s="41">
        <v>3346.5763400000005</v>
      </c>
      <c r="E87" s="41">
        <v>3346.5763400000005</v>
      </c>
      <c r="F87" s="41">
        <v>3346.5763400000005</v>
      </c>
      <c r="G87" s="41">
        <v>3346.5763400000005</v>
      </c>
      <c r="H87" s="41">
        <v>3345.7163400000004</v>
      </c>
      <c r="I87" s="41">
        <v>3382.5463400000003</v>
      </c>
      <c r="J87" s="41">
        <v>3345.9063400000005</v>
      </c>
      <c r="K87" s="41">
        <v>3345.7463400000006</v>
      </c>
      <c r="L87" s="41">
        <v>3345.72634</v>
      </c>
      <c r="M87" s="41">
        <v>3412.22634</v>
      </c>
      <c r="N87" s="41">
        <v>3476.8663400000005</v>
      </c>
      <c r="O87" s="41">
        <v>3527.2863400000006</v>
      </c>
      <c r="P87" s="41">
        <v>3518.7063400000006</v>
      </c>
      <c r="Q87" s="41">
        <v>3486.3563400000003</v>
      </c>
      <c r="R87" s="41">
        <v>3475.4463400000004</v>
      </c>
      <c r="S87" s="41">
        <v>3407.43634</v>
      </c>
      <c r="T87" s="41">
        <v>3379.9463400000004</v>
      </c>
      <c r="U87" s="41">
        <v>3408.9263400000004</v>
      </c>
      <c r="V87" s="41">
        <v>3348.4863400000004</v>
      </c>
      <c r="W87" s="41">
        <v>3526.16634</v>
      </c>
      <c r="X87" s="41">
        <v>3406.1463400000002</v>
      </c>
      <c r="Y87" s="41">
        <v>3345.6563400000005</v>
      </c>
    </row>
    <row r="88" spans="1:25" ht="15.75" customHeight="1">
      <c r="A88" s="40">
        <f t="shared" si="1"/>
        <v>44734</v>
      </c>
      <c r="B88" s="41">
        <v>3353.09634</v>
      </c>
      <c r="C88" s="41">
        <v>3347.8863400000005</v>
      </c>
      <c r="D88" s="41">
        <v>3346.34634</v>
      </c>
      <c r="E88" s="41">
        <v>3346.3563400000003</v>
      </c>
      <c r="F88" s="41">
        <v>3346.5763400000005</v>
      </c>
      <c r="G88" s="41">
        <v>3346.3363400000003</v>
      </c>
      <c r="H88" s="41">
        <v>3345.8263400000005</v>
      </c>
      <c r="I88" s="41">
        <v>3345.8563400000003</v>
      </c>
      <c r="J88" s="41">
        <v>3345.8563400000003</v>
      </c>
      <c r="K88" s="41">
        <v>3345.7763400000003</v>
      </c>
      <c r="L88" s="41">
        <v>3345.7563400000004</v>
      </c>
      <c r="M88" s="41">
        <v>3345.7463400000006</v>
      </c>
      <c r="N88" s="41">
        <v>3376.47634</v>
      </c>
      <c r="O88" s="41">
        <v>3465.05634</v>
      </c>
      <c r="P88" s="41">
        <v>3465.4663400000004</v>
      </c>
      <c r="Q88" s="41">
        <v>3447.3263400000005</v>
      </c>
      <c r="R88" s="41">
        <v>3449.72634</v>
      </c>
      <c r="S88" s="41">
        <v>3440.43634</v>
      </c>
      <c r="T88" s="41">
        <v>3404.1463400000002</v>
      </c>
      <c r="U88" s="41">
        <v>3451.2363400000004</v>
      </c>
      <c r="V88" s="41">
        <v>3353.09634</v>
      </c>
      <c r="W88" s="41">
        <v>3509.72634</v>
      </c>
      <c r="X88" s="41">
        <v>3376.84634</v>
      </c>
      <c r="Y88" s="41">
        <v>3345.6563400000005</v>
      </c>
    </row>
    <row r="89" spans="1:25" ht="15.75" customHeight="1">
      <c r="A89" s="40">
        <f t="shared" si="1"/>
        <v>44735</v>
      </c>
      <c r="B89" s="41">
        <v>3349.09634</v>
      </c>
      <c r="C89" s="41">
        <v>3290.6063400000003</v>
      </c>
      <c r="D89" s="41">
        <v>3346.2963400000003</v>
      </c>
      <c r="E89" s="41">
        <v>3346.2963400000003</v>
      </c>
      <c r="F89" s="41">
        <v>3346.30634</v>
      </c>
      <c r="G89" s="41">
        <v>3346.5763400000005</v>
      </c>
      <c r="H89" s="41">
        <v>3345.7963400000003</v>
      </c>
      <c r="I89" s="41">
        <v>3345.93634</v>
      </c>
      <c r="J89" s="41">
        <v>3346.1163400000005</v>
      </c>
      <c r="K89" s="41">
        <v>3345.9963400000006</v>
      </c>
      <c r="L89" s="41">
        <v>3345.9063400000005</v>
      </c>
      <c r="M89" s="41">
        <v>3345.66634</v>
      </c>
      <c r="N89" s="41">
        <v>3374.91634</v>
      </c>
      <c r="O89" s="41">
        <v>3457.91634</v>
      </c>
      <c r="P89" s="41">
        <v>3458.72634</v>
      </c>
      <c r="Q89" s="41">
        <v>3445.5763400000005</v>
      </c>
      <c r="R89" s="41">
        <v>3463.05634</v>
      </c>
      <c r="S89" s="41">
        <v>3444.66634</v>
      </c>
      <c r="T89" s="41">
        <v>3406.6163400000005</v>
      </c>
      <c r="U89" s="41">
        <v>3440.5063400000004</v>
      </c>
      <c r="V89" s="41">
        <v>3349.09634</v>
      </c>
      <c r="W89" s="41">
        <v>3516.22634</v>
      </c>
      <c r="X89" s="41">
        <v>3381.45634</v>
      </c>
      <c r="Y89" s="41">
        <v>3345.7863400000006</v>
      </c>
    </row>
    <row r="90" spans="1:25" ht="15.75" customHeight="1">
      <c r="A90" s="40">
        <f t="shared" si="1"/>
        <v>44736</v>
      </c>
      <c r="B90" s="41">
        <v>3353.0063400000004</v>
      </c>
      <c r="C90" s="41">
        <v>3348.20634</v>
      </c>
      <c r="D90" s="41">
        <v>3346.26634</v>
      </c>
      <c r="E90" s="41">
        <v>3346.2763400000003</v>
      </c>
      <c r="F90" s="41">
        <v>3346.26634</v>
      </c>
      <c r="G90" s="41">
        <v>3346.2863400000006</v>
      </c>
      <c r="H90" s="41">
        <v>3345.6063400000003</v>
      </c>
      <c r="I90" s="41">
        <v>3345.4863400000004</v>
      </c>
      <c r="J90" s="41">
        <v>3345.68634</v>
      </c>
      <c r="K90" s="41">
        <v>3345.6763400000004</v>
      </c>
      <c r="L90" s="41">
        <v>3345.66634</v>
      </c>
      <c r="M90" s="41">
        <v>3345.68634</v>
      </c>
      <c r="N90" s="41">
        <v>3371.66634</v>
      </c>
      <c r="O90" s="41">
        <v>3443.4263400000004</v>
      </c>
      <c r="P90" s="41">
        <v>3443.6363400000005</v>
      </c>
      <c r="Q90" s="41">
        <v>3433.7163400000004</v>
      </c>
      <c r="R90" s="41">
        <v>3443.6063400000003</v>
      </c>
      <c r="S90" s="41">
        <v>3436.6463400000002</v>
      </c>
      <c r="T90" s="41">
        <v>3406.05634</v>
      </c>
      <c r="U90" s="41">
        <v>3450.8563400000003</v>
      </c>
      <c r="V90" s="41">
        <v>3353.0063400000004</v>
      </c>
      <c r="W90" s="41">
        <v>3520.6263400000003</v>
      </c>
      <c r="X90" s="41">
        <v>3393.0063400000004</v>
      </c>
      <c r="Y90" s="41">
        <v>3345.2763400000003</v>
      </c>
    </row>
    <row r="91" spans="1:25" ht="15.75" customHeight="1">
      <c r="A91" s="40">
        <f t="shared" si="1"/>
        <v>44737</v>
      </c>
      <c r="B91" s="41">
        <v>3412.8163400000003</v>
      </c>
      <c r="C91" s="41">
        <v>3357.80634</v>
      </c>
      <c r="D91" s="41">
        <v>3350.2863400000006</v>
      </c>
      <c r="E91" s="41">
        <v>3346.8963400000002</v>
      </c>
      <c r="F91" s="41">
        <v>3346.2763400000003</v>
      </c>
      <c r="G91" s="41">
        <v>3346.5763400000005</v>
      </c>
      <c r="H91" s="41">
        <v>3346.5763400000005</v>
      </c>
      <c r="I91" s="41">
        <v>3368.4463400000004</v>
      </c>
      <c r="J91" s="41">
        <v>3345.9663400000004</v>
      </c>
      <c r="K91" s="41">
        <v>3366.8363400000003</v>
      </c>
      <c r="L91" s="41">
        <v>3432.0263400000003</v>
      </c>
      <c r="M91" s="41">
        <v>3467.8363400000003</v>
      </c>
      <c r="N91" s="41">
        <v>3479.1563400000005</v>
      </c>
      <c r="O91" s="41">
        <v>3485.7163400000004</v>
      </c>
      <c r="P91" s="41">
        <v>3440.66634</v>
      </c>
      <c r="Q91" s="41">
        <v>3413.2563400000004</v>
      </c>
      <c r="R91" s="41">
        <v>3385.68634</v>
      </c>
      <c r="S91" s="41">
        <v>3401.45634</v>
      </c>
      <c r="T91" s="41">
        <v>3378.41634</v>
      </c>
      <c r="U91" s="41">
        <v>3397.97634</v>
      </c>
      <c r="V91" s="41">
        <v>3412.8163400000003</v>
      </c>
      <c r="W91" s="41">
        <v>3454.47634</v>
      </c>
      <c r="X91" s="41">
        <v>3398.47634</v>
      </c>
      <c r="Y91" s="41">
        <v>3345.5063400000004</v>
      </c>
    </row>
    <row r="92" spans="1:25" ht="15.75" customHeight="1">
      <c r="A92" s="40">
        <f t="shared" si="1"/>
        <v>44738</v>
      </c>
      <c r="B92" s="41">
        <v>3355.9463400000004</v>
      </c>
      <c r="C92" s="41">
        <v>3345.4863400000004</v>
      </c>
      <c r="D92" s="41">
        <v>3345.3363400000003</v>
      </c>
      <c r="E92" s="41">
        <v>3345.8363400000003</v>
      </c>
      <c r="F92" s="41">
        <v>3346.5763400000005</v>
      </c>
      <c r="G92" s="41">
        <v>3346.5763400000005</v>
      </c>
      <c r="H92" s="41">
        <v>3346.5763400000005</v>
      </c>
      <c r="I92" s="41">
        <v>3281.5763400000005</v>
      </c>
      <c r="J92" s="41">
        <v>3346.1763400000004</v>
      </c>
      <c r="K92" s="41">
        <v>3346.1763400000004</v>
      </c>
      <c r="L92" s="41">
        <v>3346.18634</v>
      </c>
      <c r="M92" s="41">
        <v>3346.18634</v>
      </c>
      <c r="N92" s="41">
        <v>3348.80634</v>
      </c>
      <c r="O92" s="41">
        <v>3348.1763400000004</v>
      </c>
      <c r="P92" s="41">
        <v>3346.1763400000004</v>
      </c>
      <c r="Q92" s="41">
        <v>3346.1063400000003</v>
      </c>
      <c r="R92" s="41">
        <v>3346.0863400000003</v>
      </c>
      <c r="S92" s="41">
        <v>3346.1063400000003</v>
      </c>
      <c r="T92" s="41">
        <v>3346.1163400000005</v>
      </c>
      <c r="U92" s="41">
        <v>3356.51634</v>
      </c>
      <c r="V92" s="41">
        <v>3355.9463400000004</v>
      </c>
      <c r="W92" s="41">
        <v>3356.93634</v>
      </c>
      <c r="X92" s="41">
        <v>3345.7363400000004</v>
      </c>
      <c r="Y92" s="41">
        <v>3345.6563400000005</v>
      </c>
    </row>
    <row r="93" spans="1:25" ht="15.75" customHeight="1">
      <c r="A93" s="40">
        <f t="shared" si="1"/>
        <v>44739</v>
      </c>
      <c r="B93" s="41">
        <v>3189.22634</v>
      </c>
      <c r="C93" s="41">
        <v>3286.1563400000005</v>
      </c>
      <c r="D93" s="41">
        <v>3346.5763400000005</v>
      </c>
      <c r="E93" s="41">
        <v>3346.5763400000005</v>
      </c>
      <c r="F93" s="41">
        <v>3346.5763400000005</v>
      </c>
      <c r="G93" s="41">
        <v>3346.5763400000005</v>
      </c>
      <c r="H93" s="41">
        <v>3346.5763400000005</v>
      </c>
      <c r="I93" s="41">
        <v>3338.2863400000006</v>
      </c>
      <c r="J93" s="41">
        <v>3346.22634</v>
      </c>
      <c r="K93" s="41">
        <v>3346.1063400000003</v>
      </c>
      <c r="L93" s="41">
        <v>3346.1263400000003</v>
      </c>
      <c r="M93" s="41">
        <v>3365.2863400000006</v>
      </c>
      <c r="N93" s="41">
        <v>3377.3163400000003</v>
      </c>
      <c r="O93" s="41">
        <v>3393.1363400000005</v>
      </c>
      <c r="P93" s="41">
        <v>3386.2163400000004</v>
      </c>
      <c r="Q93" s="41">
        <v>3382.01634</v>
      </c>
      <c r="R93" s="41">
        <v>3395.1763400000004</v>
      </c>
      <c r="S93" s="41">
        <v>3395.3163400000003</v>
      </c>
      <c r="T93" s="41">
        <v>3374.8363400000003</v>
      </c>
      <c r="U93" s="41">
        <v>3384.7763400000003</v>
      </c>
      <c r="V93" s="41">
        <v>3189.22634</v>
      </c>
      <c r="W93" s="41">
        <v>3441.9663400000004</v>
      </c>
      <c r="X93" s="41">
        <v>3374.6263400000003</v>
      </c>
      <c r="Y93" s="41">
        <v>3345.84634</v>
      </c>
    </row>
    <row r="94" spans="1:25" ht="15.75" customHeight="1">
      <c r="A94" s="40">
        <f t="shared" si="1"/>
        <v>44740</v>
      </c>
      <c r="B94" s="41">
        <v>3314.4963400000006</v>
      </c>
      <c r="C94" s="41">
        <v>3286.1763400000004</v>
      </c>
      <c r="D94" s="41">
        <v>3346.3863400000005</v>
      </c>
      <c r="E94" s="41">
        <v>3346.3763400000003</v>
      </c>
      <c r="F94" s="41">
        <v>3346.3763400000003</v>
      </c>
      <c r="G94" s="41">
        <v>3346.5763400000005</v>
      </c>
      <c r="H94" s="41">
        <v>3346.1463400000002</v>
      </c>
      <c r="I94" s="41">
        <v>3337.34634</v>
      </c>
      <c r="J94" s="41">
        <v>3346.09634</v>
      </c>
      <c r="K94" s="41">
        <v>3346.01634</v>
      </c>
      <c r="L94" s="41">
        <v>3345.9663400000004</v>
      </c>
      <c r="M94" s="41">
        <v>3376.7863400000006</v>
      </c>
      <c r="N94" s="41">
        <v>3407.43634</v>
      </c>
      <c r="O94" s="41">
        <v>3452.3563400000003</v>
      </c>
      <c r="P94" s="41">
        <v>3444.1163400000005</v>
      </c>
      <c r="Q94" s="41">
        <v>3426.45634</v>
      </c>
      <c r="R94" s="41">
        <v>3452.9463400000004</v>
      </c>
      <c r="S94" s="41">
        <v>3446.8263400000005</v>
      </c>
      <c r="T94" s="41">
        <v>3404.5363400000006</v>
      </c>
      <c r="U94" s="41">
        <v>3402.45634</v>
      </c>
      <c r="V94" s="41">
        <v>3314.4963400000006</v>
      </c>
      <c r="W94" s="41">
        <v>3454.2863400000006</v>
      </c>
      <c r="X94" s="41">
        <v>3379.97634</v>
      </c>
      <c r="Y94" s="41">
        <v>3345.8963400000002</v>
      </c>
    </row>
    <row r="95" spans="1:25" ht="15.75" customHeight="1">
      <c r="A95" s="40">
        <f t="shared" si="1"/>
        <v>44741</v>
      </c>
      <c r="B95" s="41">
        <v>3222.5263400000003</v>
      </c>
      <c r="C95" s="41">
        <v>3346.5763400000005</v>
      </c>
      <c r="D95" s="41">
        <v>3346.5763400000005</v>
      </c>
      <c r="E95" s="41">
        <v>3346.5763400000005</v>
      </c>
      <c r="F95" s="41">
        <v>3346.5763400000005</v>
      </c>
      <c r="G95" s="41">
        <v>3346.5763400000005</v>
      </c>
      <c r="H95" s="41">
        <v>3346.5763400000005</v>
      </c>
      <c r="I95" s="41">
        <v>3316.2363400000004</v>
      </c>
      <c r="J95" s="41">
        <v>3346.0863400000003</v>
      </c>
      <c r="K95" s="41">
        <v>3346.0863400000003</v>
      </c>
      <c r="L95" s="41">
        <v>3346.01634</v>
      </c>
      <c r="M95" s="41">
        <v>3360.26634</v>
      </c>
      <c r="N95" s="41">
        <v>3383.0263400000003</v>
      </c>
      <c r="O95" s="41">
        <v>3408.5363400000006</v>
      </c>
      <c r="P95" s="41">
        <v>3380.1163400000005</v>
      </c>
      <c r="Q95" s="41">
        <v>3363.5263400000003</v>
      </c>
      <c r="R95" s="41">
        <v>3366.95634</v>
      </c>
      <c r="S95" s="41">
        <v>3348.91634</v>
      </c>
      <c r="T95" s="41">
        <v>3346.1463400000002</v>
      </c>
      <c r="U95" s="41">
        <v>3381.4963400000006</v>
      </c>
      <c r="V95" s="41">
        <v>3421.7163400000004</v>
      </c>
      <c r="W95" s="41">
        <v>3376.0763400000005</v>
      </c>
      <c r="X95" s="41">
        <v>3345.68634</v>
      </c>
      <c r="Y95" s="41">
        <v>3345.8663400000005</v>
      </c>
    </row>
    <row r="96" spans="1:25" ht="15.75" customHeight="1">
      <c r="A96" s="40">
        <f t="shared" si="1"/>
        <v>44742</v>
      </c>
      <c r="B96" s="41">
        <v>3349.7863400000006</v>
      </c>
      <c r="C96" s="41">
        <v>3346.2763400000003</v>
      </c>
      <c r="D96" s="41">
        <v>3346.2763400000003</v>
      </c>
      <c r="E96" s="41">
        <v>3346.2863400000006</v>
      </c>
      <c r="F96" s="41">
        <v>3346.5763400000005</v>
      </c>
      <c r="G96" s="41">
        <v>3346.5763400000005</v>
      </c>
      <c r="H96" s="41">
        <v>3345.7163400000004</v>
      </c>
      <c r="I96" s="41">
        <v>3347.4063400000005</v>
      </c>
      <c r="J96" s="41">
        <v>3345.4663400000004</v>
      </c>
      <c r="K96" s="41">
        <v>3345.30634</v>
      </c>
      <c r="L96" s="41">
        <v>3345.4863400000004</v>
      </c>
      <c r="M96" s="41">
        <v>3358.45634</v>
      </c>
      <c r="N96" s="41">
        <v>3385.8163400000003</v>
      </c>
      <c r="O96" s="41">
        <v>3403.43634</v>
      </c>
      <c r="P96" s="41">
        <v>3382.0263400000003</v>
      </c>
      <c r="Q96" s="41">
        <v>3364.8963400000002</v>
      </c>
      <c r="R96" s="41">
        <v>3375.3563400000003</v>
      </c>
      <c r="S96" s="41">
        <v>3347.80634</v>
      </c>
      <c r="T96" s="41">
        <v>3345.6763400000004</v>
      </c>
      <c r="U96" s="41">
        <v>3378.51634</v>
      </c>
      <c r="V96" s="41">
        <v>3454.91634</v>
      </c>
      <c r="W96" s="41">
        <v>3389.0463400000003</v>
      </c>
      <c r="X96" s="41">
        <v>3344.9663400000004</v>
      </c>
      <c r="Y96" s="41">
        <v>3345.1263400000003</v>
      </c>
    </row>
    <row r="97" spans="1:25" ht="15.75" customHeight="1">
      <c r="A97" s="40">
        <f t="shared" si="1"/>
        <v>44743</v>
      </c>
      <c r="B97" s="41">
        <v>0</v>
      </c>
      <c r="C97" s="41">
        <v>0</v>
      </c>
      <c r="D97" s="41">
        <v>0</v>
      </c>
      <c r="E97" s="41">
        <v>0</v>
      </c>
      <c r="F97" s="41">
        <v>0</v>
      </c>
      <c r="G97" s="41">
        <v>0</v>
      </c>
      <c r="H97" s="41">
        <v>0</v>
      </c>
      <c r="I97" s="41">
        <v>0</v>
      </c>
      <c r="J97" s="41">
        <v>0</v>
      </c>
      <c r="K97" s="41">
        <v>0</v>
      </c>
      <c r="L97" s="41">
        <v>0</v>
      </c>
      <c r="M97" s="41">
        <v>0</v>
      </c>
      <c r="N97" s="41">
        <v>0</v>
      </c>
      <c r="O97" s="41">
        <v>0</v>
      </c>
      <c r="P97" s="41">
        <v>0</v>
      </c>
      <c r="Q97" s="41">
        <v>0</v>
      </c>
      <c r="R97" s="41">
        <v>0</v>
      </c>
      <c r="S97" s="41">
        <v>0</v>
      </c>
      <c r="T97" s="41">
        <v>0</v>
      </c>
      <c r="U97" s="41">
        <v>0</v>
      </c>
      <c r="V97" s="41">
        <v>0</v>
      </c>
      <c r="W97" s="41">
        <v>0</v>
      </c>
      <c r="X97" s="41">
        <v>0</v>
      </c>
      <c r="Y97" s="41">
        <v>0</v>
      </c>
    </row>
    <row r="98" spans="1:25" ht="15.75" customHeight="1">
      <c r="A98" s="36" t="s">
        <v>73</v>
      </c>
      <c r="B98" s="37"/>
      <c r="C98" s="39" t="s">
        <v>104</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75</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89" t="s">
        <v>77</v>
      </c>
      <c r="B100" s="92" t="s">
        <v>78</v>
      </c>
      <c r="C100" s="93"/>
      <c r="D100" s="93"/>
      <c r="E100" s="93"/>
      <c r="F100" s="93"/>
      <c r="G100" s="93"/>
      <c r="H100" s="93"/>
      <c r="I100" s="93"/>
      <c r="J100" s="93"/>
      <c r="K100" s="93"/>
      <c r="L100" s="93"/>
      <c r="M100" s="93"/>
      <c r="N100" s="93"/>
      <c r="O100" s="93"/>
      <c r="P100" s="93"/>
      <c r="Q100" s="93"/>
      <c r="R100" s="93"/>
      <c r="S100" s="93"/>
      <c r="T100" s="93"/>
      <c r="U100" s="93"/>
      <c r="V100" s="93"/>
      <c r="W100" s="93"/>
      <c r="X100" s="93"/>
      <c r="Y100" s="94"/>
    </row>
    <row r="101" spans="1:25" ht="15.75" customHeight="1">
      <c r="A101" s="90"/>
      <c r="B101" s="95"/>
      <c r="C101" s="96"/>
      <c r="D101" s="96"/>
      <c r="E101" s="96"/>
      <c r="F101" s="96"/>
      <c r="G101" s="96"/>
      <c r="H101" s="96"/>
      <c r="I101" s="96"/>
      <c r="J101" s="96"/>
      <c r="K101" s="96"/>
      <c r="L101" s="96"/>
      <c r="M101" s="96"/>
      <c r="N101" s="96"/>
      <c r="O101" s="96"/>
      <c r="P101" s="96"/>
      <c r="Q101" s="96"/>
      <c r="R101" s="96"/>
      <c r="S101" s="96"/>
      <c r="T101" s="96"/>
      <c r="U101" s="96"/>
      <c r="V101" s="96"/>
      <c r="W101" s="96"/>
      <c r="X101" s="96"/>
      <c r="Y101" s="97"/>
    </row>
    <row r="102" spans="1:25" ht="15.75" customHeight="1">
      <c r="A102" s="90"/>
      <c r="B102" s="87" t="s">
        <v>79</v>
      </c>
      <c r="C102" s="87" t="s">
        <v>80</v>
      </c>
      <c r="D102" s="87" t="s">
        <v>81</v>
      </c>
      <c r="E102" s="87" t="s">
        <v>82</v>
      </c>
      <c r="F102" s="87" t="s">
        <v>83</v>
      </c>
      <c r="G102" s="87" t="s">
        <v>84</v>
      </c>
      <c r="H102" s="87" t="s">
        <v>85</v>
      </c>
      <c r="I102" s="87" t="s">
        <v>86</v>
      </c>
      <c r="J102" s="87" t="s">
        <v>87</v>
      </c>
      <c r="K102" s="87" t="s">
        <v>88</v>
      </c>
      <c r="L102" s="87" t="s">
        <v>89</v>
      </c>
      <c r="M102" s="87" t="s">
        <v>90</v>
      </c>
      <c r="N102" s="87" t="s">
        <v>91</v>
      </c>
      <c r="O102" s="87" t="s">
        <v>92</v>
      </c>
      <c r="P102" s="87" t="s">
        <v>93</v>
      </c>
      <c r="Q102" s="87" t="s">
        <v>94</v>
      </c>
      <c r="R102" s="87" t="s">
        <v>95</v>
      </c>
      <c r="S102" s="87" t="s">
        <v>96</v>
      </c>
      <c r="T102" s="87" t="s">
        <v>97</v>
      </c>
      <c r="U102" s="87" t="s">
        <v>98</v>
      </c>
      <c r="V102" s="87" t="s">
        <v>99</v>
      </c>
      <c r="W102" s="87" t="s">
        <v>100</v>
      </c>
      <c r="X102" s="87" t="s">
        <v>101</v>
      </c>
      <c r="Y102" s="87" t="s">
        <v>102</v>
      </c>
    </row>
    <row r="103" spans="1:25" ht="15.75" customHeight="1">
      <c r="A103" s="91"/>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row>
    <row r="104" spans="1:25" ht="15.75" customHeight="1">
      <c r="A104" s="40">
        <f>A67</f>
        <v>44713</v>
      </c>
      <c r="B104" s="41">
        <v>3888.9963400000006</v>
      </c>
      <c r="C104" s="41">
        <v>3816.2863400000006</v>
      </c>
      <c r="D104" s="41">
        <v>3792.6563400000005</v>
      </c>
      <c r="E104" s="41">
        <v>3790.7963400000003</v>
      </c>
      <c r="F104" s="41">
        <v>3772.1163400000005</v>
      </c>
      <c r="G104" s="41">
        <v>3769.6263400000007</v>
      </c>
      <c r="H104" s="41">
        <v>3865.0663400000003</v>
      </c>
      <c r="I104" s="41">
        <v>4022.7463400000006</v>
      </c>
      <c r="J104" s="41">
        <v>3766.0063400000004</v>
      </c>
      <c r="K104" s="41">
        <v>3766.0263400000003</v>
      </c>
      <c r="L104" s="41">
        <v>3765.9763400000006</v>
      </c>
      <c r="M104" s="41">
        <v>3765.9963400000006</v>
      </c>
      <c r="N104" s="41">
        <v>3765.9763400000006</v>
      </c>
      <c r="O104" s="41">
        <v>3765.9963400000006</v>
      </c>
      <c r="P104" s="41">
        <v>3766.0063400000004</v>
      </c>
      <c r="Q104" s="41">
        <v>3766.0063400000004</v>
      </c>
      <c r="R104" s="41">
        <v>3766.0063400000004</v>
      </c>
      <c r="S104" s="41">
        <v>3766.0363400000006</v>
      </c>
      <c r="T104" s="41">
        <v>3766.0063400000004</v>
      </c>
      <c r="U104" s="41">
        <v>3788.8263400000005</v>
      </c>
      <c r="V104" s="41">
        <v>3915.5263400000003</v>
      </c>
      <c r="W104" s="41">
        <v>3851.1663400000007</v>
      </c>
      <c r="X104" s="41">
        <v>3765.1163400000005</v>
      </c>
      <c r="Y104" s="41">
        <v>3765.0963400000005</v>
      </c>
    </row>
    <row r="105" spans="1:25" ht="15.75" customHeight="1">
      <c r="A105" s="40">
        <f>A104+1</f>
        <v>44714</v>
      </c>
      <c r="B105" s="41">
        <v>3823.3963400000002</v>
      </c>
      <c r="C105" s="41">
        <v>3776.4463400000004</v>
      </c>
      <c r="D105" s="41">
        <v>3766.3463400000005</v>
      </c>
      <c r="E105" s="41">
        <v>3766.3663400000005</v>
      </c>
      <c r="F105" s="41">
        <v>3766.4563400000006</v>
      </c>
      <c r="G105" s="41">
        <v>3766.4163400000007</v>
      </c>
      <c r="H105" s="41">
        <v>3769.4863400000004</v>
      </c>
      <c r="I105" s="41">
        <v>3811.9463400000004</v>
      </c>
      <c r="J105" s="41">
        <v>3765.9463400000004</v>
      </c>
      <c r="K105" s="41">
        <v>3765.6063400000003</v>
      </c>
      <c r="L105" s="41">
        <v>3765.6663400000007</v>
      </c>
      <c r="M105" s="41">
        <v>3765.6463400000002</v>
      </c>
      <c r="N105" s="41">
        <v>3789.7063400000006</v>
      </c>
      <c r="O105" s="41">
        <v>3819.4063400000005</v>
      </c>
      <c r="P105" s="41">
        <v>3793.8063400000005</v>
      </c>
      <c r="Q105" s="41">
        <v>3789.6963400000004</v>
      </c>
      <c r="R105" s="41">
        <v>3818.0363400000006</v>
      </c>
      <c r="S105" s="41">
        <v>3802.2663400000006</v>
      </c>
      <c r="T105" s="41">
        <v>3770.9663400000004</v>
      </c>
      <c r="U105" s="41">
        <v>3824.6163400000005</v>
      </c>
      <c r="V105" s="41">
        <v>3932.0463400000003</v>
      </c>
      <c r="W105" s="41">
        <v>3871.3663400000005</v>
      </c>
      <c r="X105" s="41">
        <v>3765.0663400000003</v>
      </c>
      <c r="Y105" s="41">
        <v>3765.5463400000003</v>
      </c>
    </row>
    <row r="106" spans="1:25" ht="15.75" customHeight="1">
      <c r="A106" s="40">
        <f aca="true" t="shared" si="2" ref="A106:A134">A105+1</f>
        <v>44715</v>
      </c>
      <c r="B106" s="41">
        <v>3816.43634</v>
      </c>
      <c r="C106" s="41">
        <v>3769.5263400000003</v>
      </c>
      <c r="D106" s="41">
        <v>3766.6563400000005</v>
      </c>
      <c r="E106" s="41">
        <v>3766.4463400000004</v>
      </c>
      <c r="F106" s="41">
        <v>3766.9163400000007</v>
      </c>
      <c r="G106" s="41">
        <v>3766.9163400000007</v>
      </c>
      <c r="H106" s="41">
        <v>3765.9163400000007</v>
      </c>
      <c r="I106" s="41">
        <v>3861.1163400000005</v>
      </c>
      <c r="J106" s="41">
        <v>3764.9963400000006</v>
      </c>
      <c r="K106" s="41">
        <v>3764.9463400000004</v>
      </c>
      <c r="L106" s="41">
        <v>3774.3363400000007</v>
      </c>
      <c r="M106" s="41">
        <v>3821.4663400000004</v>
      </c>
      <c r="N106" s="41">
        <v>3857.4163400000007</v>
      </c>
      <c r="O106" s="41">
        <v>3902.3963400000002</v>
      </c>
      <c r="P106" s="41">
        <v>3866.2063400000006</v>
      </c>
      <c r="Q106" s="41">
        <v>3843.1263400000007</v>
      </c>
      <c r="R106" s="41">
        <v>3870.9163400000007</v>
      </c>
      <c r="S106" s="41">
        <v>3837.0063400000004</v>
      </c>
      <c r="T106" s="41">
        <v>3804.9963400000006</v>
      </c>
      <c r="U106" s="41">
        <v>3857.5063400000004</v>
      </c>
      <c r="V106" s="41">
        <v>3986.4163400000007</v>
      </c>
      <c r="W106" s="41">
        <v>3885.2463400000006</v>
      </c>
      <c r="X106" s="41">
        <v>3808.7463400000006</v>
      </c>
      <c r="Y106" s="41">
        <v>3764.9963400000006</v>
      </c>
    </row>
    <row r="107" spans="1:25" ht="15.75" customHeight="1">
      <c r="A107" s="40">
        <f t="shared" si="2"/>
        <v>44716</v>
      </c>
      <c r="B107" s="41">
        <v>3863.2663400000006</v>
      </c>
      <c r="C107" s="41">
        <v>3797.4163400000007</v>
      </c>
      <c r="D107" s="41">
        <v>3770.3463400000005</v>
      </c>
      <c r="E107" s="41">
        <v>3767.0163400000006</v>
      </c>
      <c r="F107" s="41">
        <v>3766.43634</v>
      </c>
      <c r="G107" s="41">
        <v>3766.9163400000007</v>
      </c>
      <c r="H107" s="41">
        <v>3780.18634</v>
      </c>
      <c r="I107" s="41">
        <v>3845.0763400000005</v>
      </c>
      <c r="J107" s="41">
        <v>3766.1763400000004</v>
      </c>
      <c r="K107" s="41">
        <v>3766.0563400000005</v>
      </c>
      <c r="L107" s="41">
        <v>3782.2063400000006</v>
      </c>
      <c r="M107" s="41">
        <v>3827.0163400000006</v>
      </c>
      <c r="N107" s="41">
        <v>3870.1763400000004</v>
      </c>
      <c r="O107" s="41">
        <v>3913.8463400000005</v>
      </c>
      <c r="P107" s="41">
        <v>3877.3463400000005</v>
      </c>
      <c r="Q107" s="41">
        <v>3859.9863400000004</v>
      </c>
      <c r="R107" s="41">
        <v>3888.2363400000004</v>
      </c>
      <c r="S107" s="41">
        <v>3896.6663400000007</v>
      </c>
      <c r="T107" s="41">
        <v>3840.3063400000005</v>
      </c>
      <c r="U107" s="41">
        <v>3889.0463400000003</v>
      </c>
      <c r="V107" s="41">
        <v>4027.43634</v>
      </c>
      <c r="W107" s="41">
        <v>3988.1463400000002</v>
      </c>
      <c r="X107" s="41">
        <v>3865.9563400000006</v>
      </c>
      <c r="Y107" s="41">
        <v>3765.0463400000003</v>
      </c>
    </row>
    <row r="108" spans="1:25" ht="15.75" customHeight="1">
      <c r="A108" s="40">
        <f t="shared" si="2"/>
        <v>44717</v>
      </c>
      <c r="B108" s="41">
        <v>3868.9263400000004</v>
      </c>
      <c r="C108" s="41">
        <v>3807.43634</v>
      </c>
      <c r="D108" s="41">
        <v>3781.5663400000003</v>
      </c>
      <c r="E108" s="41">
        <v>3774.9463400000004</v>
      </c>
      <c r="F108" s="41">
        <v>3766.4763400000006</v>
      </c>
      <c r="G108" s="41">
        <v>3766.5563400000005</v>
      </c>
      <c r="H108" s="41">
        <v>3770.6563400000005</v>
      </c>
      <c r="I108" s="41">
        <v>3832.0363400000006</v>
      </c>
      <c r="J108" s="41">
        <v>3766.18634</v>
      </c>
      <c r="K108" s="41">
        <v>3765.93634</v>
      </c>
      <c r="L108" s="41">
        <v>3808.8863400000005</v>
      </c>
      <c r="M108" s="41">
        <v>3860.0963400000005</v>
      </c>
      <c r="N108" s="41">
        <v>3890.9563400000006</v>
      </c>
      <c r="O108" s="41">
        <v>3913.5663400000003</v>
      </c>
      <c r="P108" s="41">
        <v>3905.6763400000004</v>
      </c>
      <c r="Q108" s="41">
        <v>3902.5663400000003</v>
      </c>
      <c r="R108" s="41">
        <v>3904.3363400000007</v>
      </c>
      <c r="S108" s="41">
        <v>3874.7263400000006</v>
      </c>
      <c r="T108" s="41">
        <v>3817.6763400000004</v>
      </c>
      <c r="U108" s="41">
        <v>3839.0963400000005</v>
      </c>
      <c r="V108" s="41">
        <v>3974.8563400000003</v>
      </c>
      <c r="W108" s="41">
        <v>3932.2663400000006</v>
      </c>
      <c r="X108" s="41">
        <v>3812.2063400000006</v>
      </c>
      <c r="Y108" s="41">
        <v>3765.1563400000005</v>
      </c>
    </row>
    <row r="109" spans="1:25" ht="15.75" customHeight="1">
      <c r="A109" s="40">
        <f t="shared" si="2"/>
        <v>44718</v>
      </c>
      <c r="B109" s="41">
        <v>3830.0463400000003</v>
      </c>
      <c r="C109" s="41">
        <v>3791.2463400000006</v>
      </c>
      <c r="D109" s="41">
        <v>3772.3163400000003</v>
      </c>
      <c r="E109" s="41">
        <v>3770.0263400000003</v>
      </c>
      <c r="F109" s="41">
        <v>3766.4263400000004</v>
      </c>
      <c r="G109" s="41">
        <v>3766.6063400000003</v>
      </c>
      <c r="H109" s="41">
        <v>3789.8263400000005</v>
      </c>
      <c r="I109" s="41">
        <v>3882.3263400000005</v>
      </c>
      <c r="J109" s="41">
        <v>3766.0963400000005</v>
      </c>
      <c r="K109" s="41">
        <v>3765.9963400000006</v>
      </c>
      <c r="L109" s="41">
        <v>3808.1163400000005</v>
      </c>
      <c r="M109" s="41">
        <v>3861.0063400000004</v>
      </c>
      <c r="N109" s="41">
        <v>3902.1563400000005</v>
      </c>
      <c r="O109" s="41">
        <v>3936.3363400000007</v>
      </c>
      <c r="P109" s="41">
        <v>3908.1463400000002</v>
      </c>
      <c r="Q109" s="41">
        <v>3900.4663400000004</v>
      </c>
      <c r="R109" s="41">
        <v>3912.3163400000003</v>
      </c>
      <c r="S109" s="41">
        <v>3874.3363400000007</v>
      </c>
      <c r="T109" s="41">
        <v>3815.1063400000003</v>
      </c>
      <c r="U109" s="41">
        <v>3833.2763400000003</v>
      </c>
      <c r="V109" s="41">
        <v>3953.6163400000005</v>
      </c>
      <c r="W109" s="41">
        <v>3926.0963400000005</v>
      </c>
      <c r="X109" s="41">
        <v>3793.0063400000004</v>
      </c>
      <c r="Y109" s="41">
        <v>3765.4563400000006</v>
      </c>
    </row>
    <row r="110" spans="1:25" ht="15.75" customHeight="1">
      <c r="A110" s="40">
        <f t="shared" si="2"/>
        <v>44719</v>
      </c>
      <c r="B110" s="41">
        <v>3819.2463400000006</v>
      </c>
      <c r="C110" s="41">
        <v>3783.5763400000005</v>
      </c>
      <c r="D110" s="41">
        <v>3772.3363400000007</v>
      </c>
      <c r="E110" s="41">
        <v>3767.7063400000006</v>
      </c>
      <c r="F110" s="41">
        <v>3766.4563400000006</v>
      </c>
      <c r="G110" s="41">
        <v>3766.6463400000002</v>
      </c>
      <c r="H110" s="41">
        <v>3798.7963400000003</v>
      </c>
      <c r="I110" s="41">
        <v>3892.7463400000006</v>
      </c>
      <c r="J110" s="41">
        <v>3766.0563400000005</v>
      </c>
      <c r="K110" s="41">
        <v>3766.0563400000005</v>
      </c>
      <c r="L110" s="41">
        <v>3810.8363400000007</v>
      </c>
      <c r="M110" s="41">
        <v>3864.3063400000005</v>
      </c>
      <c r="N110" s="41">
        <v>3897.3163400000003</v>
      </c>
      <c r="O110" s="41">
        <v>3923.9863400000004</v>
      </c>
      <c r="P110" s="41">
        <v>3904.9663400000004</v>
      </c>
      <c r="Q110" s="41">
        <v>3898.6763400000004</v>
      </c>
      <c r="R110" s="41">
        <v>3912.7763400000003</v>
      </c>
      <c r="S110" s="41">
        <v>3869.5763400000005</v>
      </c>
      <c r="T110" s="41">
        <v>3815.1263400000007</v>
      </c>
      <c r="U110" s="41">
        <v>3837.0563400000005</v>
      </c>
      <c r="V110" s="41">
        <v>3959.1763400000004</v>
      </c>
      <c r="W110" s="41">
        <v>3926.93634</v>
      </c>
      <c r="X110" s="41">
        <v>3800.8663400000005</v>
      </c>
      <c r="Y110" s="41">
        <v>3765.4263400000004</v>
      </c>
    </row>
    <row r="111" spans="1:25" ht="15.75" customHeight="1">
      <c r="A111" s="40">
        <f t="shared" si="2"/>
        <v>44720</v>
      </c>
      <c r="B111" s="41">
        <v>3783.0463400000003</v>
      </c>
      <c r="C111" s="41">
        <v>3766.5763400000005</v>
      </c>
      <c r="D111" s="41">
        <v>3766.6063400000003</v>
      </c>
      <c r="E111" s="41">
        <v>3766.6663400000007</v>
      </c>
      <c r="F111" s="41">
        <v>3766.9163400000007</v>
      </c>
      <c r="G111" s="41">
        <v>3766.9163400000007</v>
      </c>
      <c r="H111" s="41">
        <v>3766.1263400000007</v>
      </c>
      <c r="I111" s="41">
        <v>3766.0163400000006</v>
      </c>
      <c r="J111" s="41">
        <v>3766.0363400000006</v>
      </c>
      <c r="K111" s="41">
        <v>3766.0563400000005</v>
      </c>
      <c r="L111" s="41">
        <v>3765.9463400000004</v>
      </c>
      <c r="M111" s="41">
        <v>3825.2063400000006</v>
      </c>
      <c r="N111" s="41">
        <v>3870.8963400000002</v>
      </c>
      <c r="O111" s="41">
        <v>3928.4763400000006</v>
      </c>
      <c r="P111" s="41">
        <v>3931.9063400000005</v>
      </c>
      <c r="Q111" s="41">
        <v>3922.9463400000004</v>
      </c>
      <c r="R111" s="41">
        <v>3915.3863400000005</v>
      </c>
      <c r="S111" s="41">
        <v>3861.6463400000002</v>
      </c>
      <c r="T111" s="41">
        <v>3820.8163400000003</v>
      </c>
      <c r="U111" s="41">
        <v>3836.8363400000007</v>
      </c>
      <c r="V111" s="41">
        <v>3913.2163400000004</v>
      </c>
      <c r="W111" s="41">
        <v>3896.4263400000004</v>
      </c>
      <c r="X111" s="41">
        <v>3772.4463400000004</v>
      </c>
      <c r="Y111" s="41">
        <v>3765.6463400000002</v>
      </c>
    </row>
    <row r="112" spans="1:25" ht="15.75" customHeight="1">
      <c r="A112" s="40">
        <f t="shared" si="2"/>
        <v>44721</v>
      </c>
      <c r="B112" s="41">
        <v>3782.1263400000007</v>
      </c>
      <c r="C112" s="41">
        <v>3714.3263400000005</v>
      </c>
      <c r="D112" s="41">
        <v>3765.2363400000004</v>
      </c>
      <c r="E112" s="41">
        <v>3766.8663400000005</v>
      </c>
      <c r="F112" s="41">
        <v>3766.8663400000005</v>
      </c>
      <c r="G112" s="41">
        <v>3766.9163400000007</v>
      </c>
      <c r="H112" s="41">
        <v>3766.3063400000005</v>
      </c>
      <c r="I112" s="41">
        <v>3776.4763400000006</v>
      </c>
      <c r="J112" s="41">
        <v>3765.7563400000004</v>
      </c>
      <c r="K112" s="41">
        <v>3765.8163400000003</v>
      </c>
      <c r="L112" s="41">
        <v>3809.8663400000005</v>
      </c>
      <c r="M112" s="41">
        <v>3868.6763400000004</v>
      </c>
      <c r="N112" s="41">
        <v>3903.1263400000007</v>
      </c>
      <c r="O112" s="41">
        <v>3942.8963400000002</v>
      </c>
      <c r="P112" s="41">
        <v>3968.3963400000002</v>
      </c>
      <c r="Q112" s="41">
        <v>3965.47634</v>
      </c>
      <c r="R112" s="41">
        <v>3963.3163400000003</v>
      </c>
      <c r="S112" s="41">
        <v>3854.5363400000006</v>
      </c>
      <c r="T112" s="41">
        <v>3814.0463400000003</v>
      </c>
      <c r="U112" s="41">
        <v>3880.8263400000005</v>
      </c>
      <c r="V112" s="41">
        <v>3925.6763400000004</v>
      </c>
      <c r="W112" s="41">
        <v>3894.0263400000003</v>
      </c>
      <c r="X112" s="41">
        <v>3798.0163400000006</v>
      </c>
      <c r="Y112" s="41">
        <v>3765.6763400000004</v>
      </c>
    </row>
    <row r="113" spans="1:25" ht="15.75" customHeight="1">
      <c r="A113" s="40">
        <f t="shared" si="2"/>
        <v>44722</v>
      </c>
      <c r="B113" s="41">
        <v>3799.2563400000004</v>
      </c>
      <c r="C113" s="41">
        <v>3768.7863400000006</v>
      </c>
      <c r="D113" s="41">
        <v>3766.7063400000006</v>
      </c>
      <c r="E113" s="41">
        <v>3766.6363400000005</v>
      </c>
      <c r="F113" s="41">
        <v>3766.6363400000005</v>
      </c>
      <c r="G113" s="41">
        <v>3766.6363400000005</v>
      </c>
      <c r="H113" s="41">
        <v>3766.3363400000007</v>
      </c>
      <c r="I113" s="41">
        <v>3834.3963400000002</v>
      </c>
      <c r="J113" s="41">
        <v>3766.1763400000004</v>
      </c>
      <c r="K113" s="41">
        <v>3766.1363400000005</v>
      </c>
      <c r="L113" s="41">
        <v>3766.1163400000005</v>
      </c>
      <c r="M113" s="41">
        <v>3792.0363400000006</v>
      </c>
      <c r="N113" s="41">
        <v>3828.5063400000004</v>
      </c>
      <c r="O113" s="41">
        <v>3857.4663400000004</v>
      </c>
      <c r="P113" s="41">
        <v>3837.1363400000005</v>
      </c>
      <c r="Q113" s="41">
        <v>3832.7863400000006</v>
      </c>
      <c r="R113" s="41">
        <v>3832.9963400000006</v>
      </c>
      <c r="S113" s="41">
        <v>3785.8763400000007</v>
      </c>
      <c r="T113" s="41">
        <v>3765.9163400000007</v>
      </c>
      <c r="U113" s="41">
        <v>3789.1763400000004</v>
      </c>
      <c r="V113" s="41">
        <v>3884.43634</v>
      </c>
      <c r="W113" s="41">
        <v>3825.9863400000004</v>
      </c>
      <c r="X113" s="41">
        <v>3765.1563400000005</v>
      </c>
      <c r="Y113" s="41">
        <v>3765.6163400000005</v>
      </c>
    </row>
    <row r="114" spans="1:25" ht="15.75" customHeight="1">
      <c r="A114" s="40">
        <f t="shared" si="2"/>
        <v>44723</v>
      </c>
      <c r="B114" s="41">
        <v>3819.0663400000003</v>
      </c>
      <c r="C114" s="41">
        <v>3786.0563400000005</v>
      </c>
      <c r="D114" s="41">
        <v>3771.3163400000003</v>
      </c>
      <c r="E114" s="41">
        <v>3767.9763400000006</v>
      </c>
      <c r="F114" s="41">
        <v>3766.5863400000007</v>
      </c>
      <c r="G114" s="41">
        <v>3766.5763400000005</v>
      </c>
      <c r="H114" s="41">
        <v>3765.9563400000006</v>
      </c>
      <c r="I114" s="41">
        <v>3781.0463400000003</v>
      </c>
      <c r="J114" s="41">
        <v>3766.2763400000003</v>
      </c>
      <c r="K114" s="41">
        <v>3766.2263400000006</v>
      </c>
      <c r="L114" s="41">
        <v>3774.5963400000005</v>
      </c>
      <c r="M114" s="41">
        <v>3817.9163400000007</v>
      </c>
      <c r="N114" s="41">
        <v>3854.5863400000007</v>
      </c>
      <c r="O114" s="41">
        <v>3870.8463400000005</v>
      </c>
      <c r="P114" s="41">
        <v>3851.4663400000004</v>
      </c>
      <c r="Q114" s="41">
        <v>3845.6963400000004</v>
      </c>
      <c r="R114" s="41">
        <v>3887.9063400000005</v>
      </c>
      <c r="S114" s="41">
        <v>3866.1763400000004</v>
      </c>
      <c r="T114" s="41">
        <v>3822.4063400000005</v>
      </c>
      <c r="U114" s="41">
        <v>3836.4463400000004</v>
      </c>
      <c r="V114" s="41">
        <v>3923.1263400000007</v>
      </c>
      <c r="W114" s="41">
        <v>3886.4763400000006</v>
      </c>
      <c r="X114" s="41">
        <v>3776.2263400000006</v>
      </c>
      <c r="Y114" s="41">
        <v>3765.7263400000006</v>
      </c>
    </row>
    <row r="115" spans="1:25" ht="15.75" customHeight="1">
      <c r="A115" s="40">
        <f t="shared" si="2"/>
        <v>44724</v>
      </c>
      <c r="B115" s="41">
        <v>3786.3463400000005</v>
      </c>
      <c r="C115" s="41">
        <v>3770.5363400000006</v>
      </c>
      <c r="D115" s="41">
        <v>3766.5963400000005</v>
      </c>
      <c r="E115" s="41">
        <v>3766.6063400000003</v>
      </c>
      <c r="F115" s="41">
        <v>3766.6063400000003</v>
      </c>
      <c r="G115" s="41">
        <v>3766.9163400000007</v>
      </c>
      <c r="H115" s="41">
        <v>3766.9163400000007</v>
      </c>
      <c r="I115" s="41">
        <v>3760.68634</v>
      </c>
      <c r="J115" s="41">
        <v>3766.4863400000004</v>
      </c>
      <c r="K115" s="41">
        <v>3766.4763400000006</v>
      </c>
      <c r="L115" s="41">
        <v>3766.4763400000006</v>
      </c>
      <c r="M115" s="41">
        <v>3766.4563400000006</v>
      </c>
      <c r="N115" s="41">
        <v>3777.1263400000007</v>
      </c>
      <c r="O115" s="41">
        <v>3788.6263400000007</v>
      </c>
      <c r="P115" s="41">
        <v>3769.3063400000005</v>
      </c>
      <c r="Q115" s="41">
        <v>3766.4663400000004</v>
      </c>
      <c r="R115" s="41">
        <v>3771.7763400000003</v>
      </c>
      <c r="S115" s="41">
        <v>3766.2363400000004</v>
      </c>
      <c r="T115" s="41">
        <v>3766.1063400000003</v>
      </c>
      <c r="U115" s="41">
        <v>3781.4063400000005</v>
      </c>
      <c r="V115" s="41">
        <v>3881.5663400000003</v>
      </c>
      <c r="W115" s="41">
        <v>3814.2863400000006</v>
      </c>
      <c r="X115" s="41">
        <v>3765.9663400000004</v>
      </c>
      <c r="Y115" s="41">
        <v>3765.8963400000002</v>
      </c>
    </row>
    <row r="116" spans="1:25" ht="15.75" customHeight="1">
      <c r="A116" s="40">
        <f t="shared" si="2"/>
        <v>44725</v>
      </c>
      <c r="B116" s="41">
        <v>3781.0363400000006</v>
      </c>
      <c r="C116" s="41">
        <v>3769.4963400000006</v>
      </c>
      <c r="D116" s="41">
        <v>3766.5963400000005</v>
      </c>
      <c r="E116" s="41">
        <v>3766.6063400000003</v>
      </c>
      <c r="F116" s="41">
        <v>3766.9163400000007</v>
      </c>
      <c r="G116" s="41">
        <v>3766.9163400000007</v>
      </c>
      <c r="H116" s="41">
        <v>3766.9163400000007</v>
      </c>
      <c r="I116" s="41">
        <v>3578.5663400000003</v>
      </c>
      <c r="J116" s="41">
        <v>3766.4863400000004</v>
      </c>
      <c r="K116" s="41">
        <v>3766.43634</v>
      </c>
      <c r="L116" s="41">
        <v>3766.4163400000007</v>
      </c>
      <c r="M116" s="41">
        <v>3766.4163400000007</v>
      </c>
      <c r="N116" s="41">
        <v>3777.1163400000005</v>
      </c>
      <c r="O116" s="41">
        <v>3812.0463400000003</v>
      </c>
      <c r="P116" s="41">
        <v>3779.9163400000007</v>
      </c>
      <c r="Q116" s="41">
        <v>3766.0263400000003</v>
      </c>
      <c r="R116" s="41">
        <v>3776.9963400000006</v>
      </c>
      <c r="S116" s="41">
        <v>3765.9763400000006</v>
      </c>
      <c r="T116" s="41">
        <v>3765.9563400000006</v>
      </c>
      <c r="U116" s="41">
        <v>3783.2663400000006</v>
      </c>
      <c r="V116" s="41">
        <v>3885.2463400000006</v>
      </c>
      <c r="W116" s="41">
        <v>3813.6463400000002</v>
      </c>
      <c r="X116" s="41">
        <v>3765.5363400000006</v>
      </c>
      <c r="Y116" s="41">
        <v>3765.8563400000003</v>
      </c>
    </row>
    <row r="117" spans="1:25" ht="15.75" customHeight="1">
      <c r="A117" s="40">
        <f t="shared" si="2"/>
        <v>44726</v>
      </c>
      <c r="B117" s="41">
        <v>3766.3563400000003</v>
      </c>
      <c r="C117" s="41">
        <v>3766.4463400000004</v>
      </c>
      <c r="D117" s="41">
        <v>3766.6163400000005</v>
      </c>
      <c r="E117" s="41">
        <v>3766.6363400000005</v>
      </c>
      <c r="F117" s="41">
        <v>3766.9163400000007</v>
      </c>
      <c r="G117" s="41">
        <v>3766.9163400000007</v>
      </c>
      <c r="H117" s="41">
        <v>3766.9163400000007</v>
      </c>
      <c r="I117" s="41">
        <v>3765.6063400000003</v>
      </c>
      <c r="J117" s="41">
        <v>3766.3963400000002</v>
      </c>
      <c r="K117" s="41">
        <v>3766.2563400000004</v>
      </c>
      <c r="L117" s="41">
        <v>3766.18634</v>
      </c>
      <c r="M117" s="41">
        <v>3766.2063400000006</v>
      </c>
      <c r="N117" s="41">
        <v>3799.3963400000002</v>
      </c>
      <c r="O117" s="41">
        <v>3837.6763400000004</v>
      </c>
      <c r="P117" s="41">
        <v>3781.8863400000005</v>
      </c>
      <c r="Q117" s="41">
        <v>3766.1263400000007</v>
      </c>
      <c r="R117" s="41">
        <v>3778.6163400000005</v>
      </c>
      <c r="S117" s="41">
        <v>3766.1363400000005</v>
      </c>
      <c r="T117" s="41">
        <v>3766.1663400000007</v>
      </c>
      <c r="U117" s="41">
        <v>3780.6463400000002</v>
      </c>
      <c r="V117" s="41">
        <v>3877.7163400000004</v>
      </c>
      <c r="W117" s="41">
        <v>3812.7863400000006</v>
      </c>
      <c r="X117" s="41">
        <v>3765.8363400000007</v>
      </c>
      <c r="Y117" s="41">
        <v>3765.9463400000004</v>
      </c>
    </row>
    <row r="118" spans="1:25" ht="15.75" customHeight="1">
      <c r="A118" s="40">
        <f t="shared" si="2"/>
        <v>44727</v>
      </c>
      <c r="B118" s="41">
        <v>3758.8563400000003</v>
      </c>
      <c r="C118" s="41">
        <v>3764.1563400000005</v>
      </c>
      <c r="D118" s="41">
        <v>3766.5463400000003</v>
      </c>
      <c r="E118" s="41">
        <v>3766.6263400000007</v>
      </c>
      <c r="F118" s="41">
        <v>3766.9163400000007</v>
      </c>
      <c r="G118" s="41">
        <v>3766.6063400000003</v>
      </c>
      <c r="H118" s="41">
        <v>3765.9563400000006</v>
      </c>
      <c r="I118" s="41">
        <v>3765.68634</v>
      </c>
      <c r="J118" s="41">
        <v>3766.2163400000004</v>
      </c>
      <c r="K118" s="41">
        <v>3766.0963400000005</v>
      </c>
      <c r="L118" s="41">
        <v>3766.0163400000006</v>
      </c>
      <c r="M118" s="41">
        <v>3791.1563400000005</v>
      </c>
      <c r="N118" s="41">
        <v>3849.7163400000004</v>
      </c>
      <c r="O118" s="41">
        <v>3878.93634</v>
      </c>
      <c r="P118" s="41">
        <v>3785.4863400000004</v>
      </c>
      <c r="Q118" s="41">
        <v>3765.9763400000006</v>
      </c>
      <c r="R118" s="41">
        <v>3800.8163400000003</v>
      </c>
      <c r="S118" s="41">
        <v>3794.5163400000006</v>
      </c>
      <c r="T118" s="41">
        <v>3774.4163400000007</v>
      </c>
      <c r="U118" s="41">
        <v>3832.9263400000004</v>
      </c>
      <c r="V118" s="41">
        <v>3909.0663400000003</v>
      </c>
      <c r="W118" s="41">
        <v>3854.68634</v>
      </c>
      <c r="X118" s="41">
        <v>3765.7563400000004</v>
      </c>
      <c r="Y118" s="41">
        <v>3765.9263400000004</v>
      </c>
    </row>
    <row r="119" spans="1:25" ht="15.75" customHeight="1">
      <c r="A119" s="40">
        <f t="shared" si="2"/>
        <v>44728</v>
      </c>
      <c r="B119" s="41">
        <v>3596.8863400000005</v>
      </c>
      <c r="C119" s="41">
        <v>3710.0063400000004</v>
      </c>
      <c r="D119" s="41">
        <v>3763.7863400000006</v>
      </c>
      <c r="E119" s="41">
        <v>3766.9163400000007</v>
      </c>
      <c r="F119" s="41">
        <v>3766.9163400000007</v>
      </c>
      <c r="G119" s="41">
        <v>3766.9163400000007</v>
      </c>
      <c r="H119" s="41">
        <v>3766.9163400000007</v>
      </c>
      <c r="I119" s="41">
        <v>3765.8663400000005</v>
      </c>
      <c r="J119" s="41">
        <v>3766.3563400000003</v>
      </c>
      <c r="K119" s="41">
        <v>3766.1363400000005</v>
      </c>
      <c r="L119" s="41">
        <v>3765.9963400000006</v>
      </c>
      <c r="M119" s="41">
        <v>3794.2963400000003</v>
      </c>
      <c r="N119" s="41">
        <v>3855.18634</v>
      </c>
      <c r="O119" s="41">
        <v>3880.7063400000006</v>
      </c>
      <c r="P119" s="41">
        <v>3784.3063400000005</v>
      </c>
      <c r="Q119" s="41">
        <v>3765.9863400000004</v>
      </c>
      <c r="R119" s="41">
        <v>3802.8463400000005</v>
      </c>
      <c r="S119" s="41">
        <v>3795.1663400000007</v>
      </c>
      <c r="T119" s="41">
        <v>3774.9863400000004</v>
      </c>
      <c r="U119" s="41">
        <v>3833.3663400000005</v>
      </c>
      <c r="V119" s="41">
        <v>3914.7063400000006</v>
      </c>
      <c r="W119" s="41">
        <v>3860.1563400000005</v>
      </c>
      <c r="X119" s="41">
        <v>3765.7263400000006</v>
      </c>
      <c r="Y119" s="41">
        <v>3765.9663400000004</v>
      </c>
    </row>
    <row r="120" spans="1:25" ht="15.75" customHeight="1">
      <c r="A120" s="40">
        <f t="shared" si="2"/>
        <v>44729</v>
      </c>
      <c r="B120" s="41">
        <v>3749.1763400000004</v>
      </c>
      <c r="C120" s="41">
        <v>3762.5563400000005</v>
      </c>
      <c r="D120" s="41">
        <v>3766.6163400000005</v>
      </c>
      <c r="E120" s="41">
        <v>3766.5963400000005</v>
      </c>
      <c r="F120" s="41">
        <v>3766.6063400000003</v>
      </c>
      <c r="G120" s="41">
        <v>3766.5963400000005</v>
      </c>
      <c r="H120" s="41">
        <v>3766.0363400000006</v>
      </c>
      <c r="I120" s="41">
        <v>3756.2863400000006</v>
      </c>
      <c r="J120" s="41">
        <v>3766.2463400000006</v>
      </c>
      <c r="K120" s="41">
        <v>3766.0563400000005</v>
      </c>
      <c r="L120" s="41">
        <v>3792.5263400000003</v>
      </c>
      <c r="M120" s="41">
        <v>3827.1463400000002</v>
      </c>
      <c r="N120" s="41">
        <v>3832.2863400000006</v>
      </c>
      <c r="O120" s="41">
        <v>3851.5363400000006</v>
      </c>
      <c r="P120" s="41">
        <v>3828.3163400000003</v>
      </c>
      <c r="Q120" s="41">
        <v>3791.9663400000004</v>
      </c>
      <c r="R120" s="41">
        <v>3810.0063400000004</v>
      </c>
      <c r="S120" s="41">
        <v>3789.7663400000006</v>
      </c>
      <c r="T120" s="41">
        <v>3766.0263400000003</v>
      </c>
      <c r="U120" s="41">
        <v>3801.3363400000007</v>
      </c>
      <c r="V120" s="41">
        <v>3917.5063400000004</v>
      </c>
      <c r="W120" s="41">
        <v>3881.3063400000005</v>
      </c>
      <c r="X120" s="41">
        <v>3765.5363400000006</v>
      </c>
      <c r="Y120" s="41">
        <v>3765.8263400000005</v>
      </c>
    </row>
    <row r="121" spans="1:25" ht="15.75" customHeight="1">
      <c r="A121" s="40">
        <f t="shared" si="2"/>
        <v>44730</v>
      </c>
      <c r="B121" s="41">
        <v>3778.2663400000006</v>
      </c>
      <c r="C121" s="41">
        <v>3767.4663400000004</v>
      </c>
      <c r="D121" s="41">
        <v>3766.6063400000003</v>
      </c>
      <c r="E121" s="41">
        <v>3766.6363400000005</v>
      </c>
      <c r="F121" s="41">
        <v>3766.6563400000005</v>
      </c>
      <c r="G121" s="41">
        <v>3766.6063400000003</v>
      </c>
      <c r="H121" s="41">
        <v>3766.0763400000005</v>
      </c>
      <c r="I121" s="41">
        <v>3807.0963400000005</v>
      </c>
      <c r="J121" s="41">
        <v>3766.1763400000004</v>
      </c>
      <c r="K121" s="41">
        <v>3766.0363400000006</v>
      </c>
      <c r="L121" s="41">
        <v>3770.7763400000003</v>
      </c>
      <c r="M121" s="41">
        <v>3823.7563400000004</v>
      </c>
      <c r="N121" s="41">
        <v>3879.3163400000003</v>
      </c>
      <c r="O121" s="41">
        <v>3931.0963400000005</v>
      </c>
      <c r="P121" s="41">
        <v>3924.9463400000004</v>
      </c>
      <c r="Q121" s="41">
        <v>3896.5663400000003</v>
      </c>
      <c r="R121" s="41">
        <v>3883.3463400000005</v>
      </c>
      <c r="S121" s="41">
        <v>3830.8863400000005</v>
      </c>
      <c r="T121" s="41">
        <v>3801.8763400000007</v>
      </c>
      <c r="U121" s="41">
        <v>3822.6163400000005</v>
      </c>
      <c r="V121" s="41">
        <v>3944.6363400000005</v>
      </c>
      <c r="W121" s="41">
        <v>3924.7163400000004</v>
      </c>
      <c r="X121" s="41">
        <v>3833.7463400000006</v>
      </c>
      <c r="Y121" s="41">
        <v>3765.7363400000004</v>
      </c>
    </row>
    <row r="122" spans="1:25" ht="15.75" customHeight="1">
      <c r="A122" s="40">
        <f t="shared" si="2"/>
        <v>44731</v>
      </c>
      <c r="B122" s="41">
        <v>3802.9063400000005</v>
      </c>
      <c r="C122" s="41">
        <v>3770.9963400000006</v>
      </c>
      <c r="D122" s="41">
        <v>3766.6163400000005</v>
      </c>
      <c r="E122" s="41">
        <v>3766.6263400000007</v>
      </c>
      <c r="F122" s="41">
        <v>3766.6263400000007</v>
      </c>
      <c r="G122" s="41">
        <v>3766.5963400000005</v>
      </c>
      <c r="H122" s="41">
        <v>3766.5063400000004</v>
      </c>
      <c r="I122" s="41">
        <v>3766.1563400000005</v>
      </c>
      <c r="J122" s="41">
        <v>3766.2963400000003</v>
      </c>
      <c r="K122" s="41">
        <v>3766.2063400000006</v>
      </c>
      <c r="L122" s="41">
        <v>3766.1263400000007</v>
      </c>
      <c r="M122" s="41">
        <v>3766.0663400000003</v>
      </c>
      <c r="N122" s="41">
        <v>3800.3263400000005</v>
      </c>
      <c r="O122" s="41">
        <v>3868.6163400000005</v>
      </c>
      <c r="P122" s="41">
        <v>3870.4263400000004</v>
      </c>
      <c r="Q122" s="41">
        <v>3861.7463400000006</v>
      </c>
      <c r="R122" s="41">
        <v>3875.0763400000005</v>
      </c>
      <c r="S122" s="41">
        <v>3860.7963400000003</v>
      </c>
      <c r="T122" s="41">
        <v>3820.8063400000005</v>
      </c>
      <c r="U122" s="41">
        <v>3846.8863400000005</v>
      </c>
      <c r="V122" s="41">
        <v>3929.3863400000005</v>
      </c>
      <c r="W122" s="41">
        <v>3908.0363400000006</v>
      </c>
      <c r="X122" s="41">
        <v>3803.2363400000004</v>
      </c>
      <c r="Y122" s="41">
        <v>3765.8063400000005</v>
      </c>
    </row>
    <row r="123" spans="1:25" ht="15.75" customHeight="1">
      <c r="A123" s="40">
        <f t="shared" si="2"/>
        <v>44732</v>
      </c>
      <c r="B123" s="41">
        <v>3798.7963400000003</v>
      </c>
      <c r="C123" s="41">
        <v>3771.0663400000003</v>
      </c>
      <c r="D123" s="41">
        <v>3766.5563400000005</v>
      </c>
      <c r="E123" s="41">
        <v>3766.5563400000005</v>
      </c>
      <c r="F123" s="41">
        <v>3766.5563400000005</v>
      </c>
      <c r="G123" s="41">
        <v>3766.5463400000003</v>
      </c>
      <c r="H123" s="41">
        <v>3766.0063400000004</v>
      </c>
      <c r="I123" s="41">
        <v>3824.1663400000007</v>
      </c>
      <c r="J123" s="41">
        <v>3766.0863400000007</v>
      </c>
      <c r="K123" s="41">
        <v>3765.9263400000004</v>
      </c>
      <c r="L123" s="41">
        <v>3765.9563400000006</v>
      </c>
      <c r="M123" s="41">
        <v>3830.5463400000003</v>
      </c>
      <c r="N123" s="41">
        <v>3891.8963400000002</v>
      </c>
      <c r="O123" s="41">
        <v>3949.8863400000005</v>
      </c>
      <c r="P123" s="41">
        <v>3934.1063400000003</v>
      </c>
      <c r="Q123" s="41">
        <v>3902.0163400000006</v>
      </c>
      <c r="R123" s="41">
        <v>3891.0663400000003</v>
      </c>
      <c r="S123" s="41">
        <v>3829.3963400000002</v>
      </c>
      <c r="T123" s="41">
        <v>3800.6463400000002</v>
      </c>
      <c r="U123" s="41">
        <v>3823.1363400000005</v>
      </c>
      <c r="V123" s="41">
        <v>3937.8063400000005</v>
      </c>
      <c r="W123" s="41">
        <v>3931.2563400000004</v>
      </c>
      <c r="X123" s="41">
        <v>3822.7263400000006</v>
      </c>
      <c r="Y123" s="41">
        <v>3765.7663400000006</v>
      </c>
    </row>
    <row r="124" spans="1:25" ht="15.75" customHeight="1">
      <c r="A124" s="40">
        <f t="shared" si="2"/>
        <v>44733</v>
      </c>
      <c r="B124" s="41">
        <v>3768.8263400000005</v>
      </c>
      <c r="C124" s="41">
        <v>3741.4563400000006</v>
      </c>
      <c r="D124" s="41">
        <v>3766.9163400000007</v>
      </c>
      <c r="E124" s="41">
        <v>3766.9163400000007</v>
      </c>
      <c r="F124" s="41">
        <v>3766.9163400000007</v>
      </c>
      <c r="G124" s="41">
        <v>3766.9163400000007</v>
      </c>
      <c r="H124" s="41">
        <v>3766.0563400000005</v>
      </c>
      <c r="I124" s="41">
        <v>3802.8863400000005</v>
      </c>
      <c r="J124" s="41">
        <v>3766.2463400000006</v>
      </c>
      <c r="K124" s="41">
        <v>3766.0863400000007</v>
      </c>
      <c r="L124" s="41">
        <v>3766.0663400000003</v>
      </c>
      <c r="M124" s="41">
        <v>3832.5663400000003</v>
      </c>
      <c r="N124" s="41">
        <v>3897.2063400000006</v>
      </c>
      <c r="O124" s="41">
        <v>3947.6263400000007</v>
      </c>
      <c r="P124" s="41">
        <v>3939.046340000001</v>
      </c>
      <c r="Q124" s="41">
        <v>3906.6963400000004</v>
      </c>
      <c r="R124" s="41">
        <v>3895.7863400000006</v>
      </c>
      <c r="S124" s="41">
        <v>3827.7763400000003</v>
      </c>
      <c r="T124" s="41">
        <v>3800.2863400000006</v>
      </c>
      <c r="U124" s="41">
        <v>3829.2663400000006</v>
      </c>
      <c r="V124" s="41">
        <v>3972.8463400000005</v>
      </c>
      <c r="W124" s="41">
        <v>3946.5063400000004</v>
      </c>
      <c r="X124" s="41">
        <v>3826.4863400000004</v>
      </c>
      <c r="Y124" s="41">
        <v>3765.9963400000006</v>
      </c>
    </row>
    <row r="125" spans="1:25" ht="15.75" customHeight="1">
      <c r="A125" s="40">
        <f t="shared" si="2"/>
        <v>44734</v>
      </c>
      <c r="B125" s="41">
        <v>3773.43634</v>
      </c>
      <c r="C125" s="41">
        <v>3768.2263400000006</v>
      </c>
      <c r="D125" s="41">
        <v>3766.68634</v>
      </c>
      <c r="E125" s="41">
        <v>3766.6963400000004</v>
      </c>
      <c r="F125" s="41">
        <v>3766.9163400000007</v>
      </c>
      <c r="G125" s="41">
        <v>3766.6763400000004</v>
      </c>
      <c r="H125" s="41">
        <v>3766.1663400000007</v>
      </c>
      <c r="I125" s="41">
        <v>3766.1963400000004</v>
      </c>
      <c r="J125" s="41">
        <v>3766.1963400000004</v>
      </c>
      <c r="K125" s="41">
        <v>3766.1163400000005</v>
      </c>
      <c r="L125" s="41">
        <v>3766.0963400000005</v>
      </c>
      <c r="M125" s="41">
        <v>3766.0863400000007</v>
      </c>
      <c r="N125" s="41">
        <v>3796.8163400000003</v>
      </c>
      <c r="O125" s="41">
        <v>3885.3963400000002</v>
      </c>
      <c r="P125" s="41">
        <v>3885.8063400000005</v>
      </c>
      <c r="Q125" s="41">
        <v>3867.6663400000007</v>
      </c>
      <c r="R125" s="41">
        <v>3870.0663400000003</v>
      </c>
      <c r="S125" s="41">
        <v>3860.7763400000003</v>
      </c>
      <c r="T125" s="41">
        <v>3824.4863400000004</v>
      </c>
      <c r="U125" s="41">
        <v>3871.5763400000005</v>
      </c>
      <c r="V125" s="41">
        <v>3990.4463400000004</v>
      </c>
      <c r="W125" s="41">
        <v>3930.0663400000003</v>
      </c>
      <c r="X125" s="41">
        <v>3797.18634</v>
      </c>
      <c r="Y125" s="41">
        <v>3765.9963400000006</v>
      </c>
    </row>
    <row r="126" spans="1:25" ht="15.75" customHeight="1">
      <c r="A126" s="40">
        <f t="shared" si="2"/>
        <v>44735</v>
      </c>
      <c r="B126" s="41">
        <v>3769.43634</v>
      </c>
      <c r="C126" s="41">
        <v>3710.9463400000004</v>
      </c>
      <c r="D126" s="41">
        <v>3766.6363400000005</v>
      </c>
      <c r="E126" s="41">
        <v>3766.6363400000005</v>
      </c>
      <c r="F126" s="41">
        <v>3766.6463400000002</v>
      </c>
      <c r="G126" s="41">
        <v>3766.9163400000007</v>
      </c>
      <c r="H126" s="41">
        <v>3766.1363400000005</v>
      </c>
      <c r="I126" s="41">
        <v>3766.2763400000003</v>
      </c>
      <c r="J126" s="41">
        <v>3766.4563400000006</v>
      </c>
      <c r="K126" s="41">
        <v>3766.3363400000007</v>
      </c>
      <c r="L126" s="41">
        <v>3766.2463400000006</v>
      </c>
      <c r="M126" s="41">
        <v>3766.0063400000004</v>
      </c>
      <c r="N126" s="41">
        <v>3795.2563400000004</v>
      </c>
      <c r="O126" s="41">
        <v>3878.2563400000004</v>
      </c>
      <c r="P126" s="41">
        <v>3879.0663400000003</v>
      </c>
      <c r="Q126" s="41">
        <v>3865.9163400000007</v>
      </c>
      <c r="R126" s="41">
        <v>3883.3963400000002</v>
      </c>
      <c r="S126" s="41">
        <v>3865.0063400000004</v>
      </c>
      <c r="T126" s="41">
        <v>3826.9563400000006</v>
      </c>
      <c r="U126" s="41">
        <v>3860.8463400000005</v>
      </c>
      <c r="V126" s="41">
        <v>3984.5263400000003</v>
      </c>
      <c r="W126" s="41">
        <v>3936.5663400000003</v>
      </c>
      <c r="X126" s="41">
        <v>3801.7963400000003</v>
      </c>
      <c r="Y126" s="41">
        <v>3766.1263400000007</v>
      </c>
    </row>
    <row r="127" spans="1:25" ht="15.75" customHeight="1">
      <c r="A127" s="40">
        <f t="shared" si="2"/>
        <v>44736</v>
      </c>
      <c r="B127" s="41">
        <v>3773.3463400000005</v>
      </c>
      <c r="C127" s="41">
        <v>3768.5463400000003</v>
      </c>
      <c r="D127" s="41">
        <v>3766.6063400000003</v>
      </c>
      <c r="E127" s="41">
        <v>3766.6163400000005</v>
      </c>
      <c r="F127" s="41">
        <v>3766.6063400000003</v>
      </c>
      <c r="G127" s="41">
        <v>3766.6263400000007</v>
      </c>
      <c r="H127" s="41">
        <v>3765.9463400000004</v>
      </c>
      <c r="I127" s="41">
        <v>3765.8263400000005</v>
      </c>
      <c r="J127" s="41">
        <v>3766.0263400000003</v>
      </c>
      <c r="K127" s="41">
        <v>3766.0163400000006</v>
      </c>
      <c r="L127" s="41">
        <v>3766.0063400000004</v>
      </c>
      <c r="M127" s="41">
        <v>3766.0263400000003</v>
      </c>
      <c r="N127" s="41">
        <v>3792.0063400000004</v>
      </c>
      <c r="O127" s="41">
        <v>3863.7663400000006</v>
      </c>
      <c r="P127" s="41">
        <v>3863.9763400000006</v>
      </c>
      <c r="Q127" s="41">
        <v>3854.0563400000005</v>
      </c>
      <c r="R127" s="41">
        <v>3863.9463400000004</v>
      </c>
      <c r="S127" s="41">
        <v>3856.9863400000004</v>
      </c>
      <c r="T127" s="41">
        <v>3826.3963400000002</v>
      </c>
      <c r="U127" s="41">
        <v>3871.1963400000004</v>
      </c>
      <c r="V127" s="41">
        <v>3986.7863400000006</v>
      </c>
      <c r="W127" s="41">
        <v>3940.9663400000004</v>
      </c>
      <c r="X127" s="41">
        <v>3813.3463400000005</v>
      </c>
      <c r="Y127" s="41">
        <v>3765.6163400000005</v>
      </c>
    </row>
    <row r="128" spans="1:25" ht="15.75" customHeight="1">
      <c r="A128" s="40">
        <f t="shared" si="2"/>
        <v>44737</v>
      </c>
      <c r="B128" s="41">
        <v>3833.1563400000005</v>
      </c>
      <c r="C128" s="41">
        <v>3778.1463400000002</v>
      </c>
      <c r="D128" s="41">
        <v>3770.6263400000007</v>
      </c>
      <c r="E128" s="41">
        <v>3767.2363400000004</v>
      </c>
      <c r="F128" s="41">
        <v>3766.6163400000005</v>
      </c>
      <c r="G128" s="41">
        <v>3766.9163400000007</v>
      </c>
      <c r="H128" s="41">
        <v>3766.9163400000007</v>
      </c>
      <c r="I128" s="41">
        <v>3788.7863400000006</v>
      </c>
      <c r="J128" s="41">
        <v>3766.3063400000005</v>
      </c>
      <c r="K128" s="41">
        <v>3787.1763400000004</v>
      </c>
      <c r="L128" s="41">
        <v>3852.3663400000005</v>
      </c>
      <c r="M128" s="41">
        <v>3888.1763400000004</v>
      </c>
      <c r="N128" s="41">
        <v>3899.4963400000006</v>
      </c>
      <c r="O128" s="41">
        <v>3906.0563400000005</v>
      </c>
      <c r="P128" s="41">
        <v>3861.0063400000004</v>
      </c>
      <c r="Q128" s="41">
        <v>3833.5963400000005</v>
      </c>
      <c r="R128" s="41">
        <v>3806.0263400000003</v>
      </c>
      <c r="S128" s="41">
        <v>3821.7963400000003</v>
      </c>
      <c r="T128" s="41">
        <v>3798.7563400000004</v>
      </c>
      <c r="U128" s="41">
        <v>3818.3163400000003</v>
      </c>
      <c r="V128" s="41">
        <v>3910.8863400000005</v>
      </c>
      <c r="W128" s="41">
        <v>3874.8163400000003</v>
      </c>
      <c r="X128" s="41">
        <v>3818.8163400000003</v>
      </c>
      <c r="Y128" s="41">
        <v>3765.8463400000005</v>
      </c>
    </row>
    <row r="129" spans="1:25" ht="15.75" customHeight="1">
      <c r="A129" s="40">
        <f t="shared" si="2"/>
        <v>44738</v>
      </c>
      <c r="B129" s="41">
        <v>3776.2863400000006</v>
      </c>
      <c r="C129" s="41">
        <v>3765.8263400000005</v>
      </c>
      <c r="D129" s="41">
        <v>3765.6763400000004</v>
      </c>
      <c r="E129" s="41">
        <v>3766.1763400000004</v>
      </c>
      <c r="F129" s="41">
        <v>3766.9163400000007</v>
      </c>
      <c r="G129" s="41">
        <v>3766.9163400000007</v>
      </c>
      <c r="H129" s="41">
        <v>3766.9163400000007</v>
      </c>
      <c r="I129" s="41">
        <v>3701.9163400000007</v>
      </c>
      <c r="J129" s="41">
        <v>3766.5163400000006</v>
      </c>
      <c r="K129" s="41">
        <v>3766.5163400000006</v>
      </c>
      <c r="L129" s="41">
        <v>3766.5263400000003</v>
      </c>
      <c r="M129" s="41">
        <v>3766.5263400000003</v>
      </c>
      <c r="N129" s="41">
        <v>3769.1463400000002</v>
      </c>
      <c r="O129" s="41">
        <v>3768.5163400000006</v>
      </c>
      <c r="P129" s="41">
        <v>3766.5163400000006</v>
      </c>
      <c r="Q129" s="41">
        <v>3766.4463400000004</v>
      </c>
      <c r="R129" s="41">
        <v>3766.4263400000004</v>
      </c>
      <c r="S129" s="41">
        <v>3766.4463400000004</v>
      </c>
      <c r="T129" s="41">
        <v>3766.4563400000006</v>
      </c>
      <c r="U129" s="41">
        <v>3776.8563400000003</v>
      </c>
      <c r="V129" s="41">
        <v>3819.2663400000006</v>
      </c>
      <c r="W129" s="41">
        <v>3777.2763400000003</v>
      </c>
      <c r="X129" s="41">
        <v>3766.0763400000005</v>
      </c>
      <c r="Y129" s="41">
        <v>3765.9963400000006</v>
      </c>
    </row>
    <row r="130" spans="1:25" ht="15.75" customHeight="1">
      <c r="A130" s="40">
        <f t="shared" si="2"/>
        <v>44739</v>
      </c>
      <c r="B130" s="41">
        <v>3609.5663400000003</v>
      </c>
      <c r="C130" s="41">
        <v>3706.4963400000006</v>
      </c>
      <c r="D130" s="41">
        <v>3766.9163400000007</v>
      </c>
      <c r="E130" s="41">
        <v>3766.9163400000007</v>
      </c>
      <c r="F130" s="41">
        <v>3766.9163400000007</v>
      </c>
      <c r="G130" s="41">
        <v>3766.9163400000007</v>
      </c>
      <c r="H130" s="41">
        <v>3766.9163400000007</v>
      </c>
      <c r="I130" s="41">
        <v>3758.6263400000007</v>
      </c>
      <c r="J130" s="41">
        <v>3766.5663400000003</v>
      </c>
      <c r="K130" s="41">
        <v>3766.4463400000004</v>
      </c>
      <c r="L130" s="41">
        <v>3766.4663400000004</v>
      </c>
      <c r="M130" s="41">
        <v>3785.6263400000007</v>
      </c>
      <c r="N130" s="41">
        <v>3797.6563400000005</v>
      </c>
      <c r="O130" s="41">
        <v>3813.4763400000006</v>
      </c>
      <c r="P130" s="41">
        <v>3806.5563400000005</v>
      </c>
      <c r="Q130" s="41">
        <v>3802.3563400000003</v>
      </c>
      <c r="R130" s="41">
        <v>3815.5163400000006</v>
      </c>
      <c r="S130" s="41">
        <v>3815.6563400000005</v>
      </c>
      <c r="T130" s="41">
        <v>3795.1763400000004</v>
      </c>
      <c r="U130" s="41">
        <v>3805.1163400000005</v>
      </c>
      <c r="V130" s="41">
        <v>3888.1563400000005</v>
      </c>
      <c r="W130" s="41">
        <v>3862.3063400000005</v>
      </c>
      <c r="X130" s="41">
        <v>3794.9663400000004</v>
      </c>
      <c r="Y130" s="41">
        <v>3766.18634</v>
      </c>
    </row>
    <row r="131" spans="1:25" ht="15.75" customHeight="1">
      <c r="A131" s="40">
        <f t="shared" si="2"/>
        <v>44740</v>
      </c>
      <c r="B131" s="41">
        <v>3734.8363400000007</v>
      </c>
      <c r="C131" s="41">
        <v>3706.5163400000006</v>
      </c>
      <c r="D131" s="41">
        <v>3766.7263400000006</v>
      </c>
      <c r="E131" s="41">
        <v>3766.7163400000004</v>
      </c>
      <c r="F131" s="41">
        <v>3766.7163400000004</v>
      </c>
      <c r="G131" s="41">
        <v>3766.9163400000007</v>
      </c>
      <c r="H131" s="41">
        <v>3766.4863400000004</v>
      </c>
      <c r="I131" s="41">
        <v>3757.68634</v>
      </c>
      <c r="J131" s="41">
        <v>3766.43634</v>
      </c>
      <c r="K131" s="41">
        <v>3766.3563400000003</v>
      </c>
      <c r="L131" s="41">
        <v>3766.3063400000005</v>
      </c>
      <c r="M131" s="41">
        <v>3797.1263400000007</v>
      </c>
      <c r="N131" s="41">
        <v>3827.7763400000003</v>
      </c>
      <c r="O131" s="41">
        <v>3872.6963400000004</v>
      </c>
      <c r="P131" s="41">
        <v>3864.4563400000006</v>
      </c>
      <c r="Q131" s="41">
        <v>3846.7963400000003</v>
      </c>
      <c r="R131" s="41">
        <v>3873.2863400000006</v>
      </c>
      <c r="S131" s="41">
        <v>3867.1663400000007</v>
      </c>
      <c r="T131" s="41">
        <v>3824.8763400000007</v>
      </c>
      <c r="U131" s="41">
        <v>3822.7963400000003</v>
      </c>
      <c r="V131" s="41">
        <v>3912.0863400000007</v>
      </c>
      <c r="W131" s="41">
        <v>3874.6263400000007</v>
      </c>
      <c r="X131" s="41">
        <v>3800.3163400000003</v>
      </c>
      <c r="Y131" s="41">
        <v>3766.2363400000004</v>
      </c>
    </row>
    <row r="132" spans="1:25" ht="15.75" customHeight="1">
      <c r="A132" s="40">
        <f t="shared" si="2"/>
        <v>44741</v>
      </c>
      <c r="B132" s="41">
        <v>3642.8663400000005</v>
      </c>
      <c r="C132" s="41">
        <v>3766.9163400000007</v>
      </c>
      <c r="D132" s="41">
        <v>3766.9163400000007</v>
      </c>
      <c r="E132" s="41">
        <v>3766.9163400000007</v>
      </c>
      <c r="F132" s="41">
        <v>3766.9163400000007</v>
      </c>
      <c r="G132" s="41">
        <v>3766.9163400000007</v>
      </c>
      <c r="H132" s="41">
        <v>3766.9163400000007</v>
      </c>
      <c r="I132" s="41">
        <v>3736.5763400000005</v>
      </c>
      <c r="J132" s="41">
        <v>3766.4263400000004</v>
      </c>
      <c r="K132" s="41">
        <v>3766.4263400000004</v>
      </c>
      <c r="L132" s="41">
        <v>3766.3563400000003</v>
      </c>
      <c r="M132" s="41">
        <v>3780.6063400000003</v>
      </c>
      <c r="N132" s="41">
        <v>3803.3663400000005</v>
      </c>
      <c r="O132" s="41">
        <v>3828.8763400000007</v>
      </c>
      <c r="P132" s="41">
        <v>3800.4563400000006</v>
      </c>
      <c r="Q132" s="41">
        <v>3783.8663400000005</v>
      </c>
      <c r="R132" s="41">
        <v>3787.2963400000003</v>
      </c>
      <c r="S132" s="41">
        <v>3769.2563400000004</v>
      </c>
      <c r="T132" s="41">
        <v>3766.4863400000004</v>
      </c>
      <c r="U132" s="41">
        <v>3801.8363400000007</v>
      </c>
      <c r="V132" s="41">
        <v>3842.0563400000005</v>
      </c>
      <c r="W132" s="41">
        <v>3796.4163400000007</v>
      </c>
      <c r="X132" s="41">
        <v>3766.0263400000003</v>
      </c>
      <c r="Y132" s="41">
        <v>3766.2063400000006</v>
      </c>
    </row>
    <row r="133" spans="1:25" ht="15.75" customHeight="1">
      <c r="A133" s="40">
        <f t="shared" si="2"/>
        <v>44742</v>
      </c>
      <c r="B133" s="41">
        <v>3770.1263400000007</v>
      </c>
      <c r="C133" s="41">
        <v>3766.6163400000005</v>
      </c>
      <c r="D133" s="41">
        <v>3766.6163400000005</v>
      </c>
      <c r="E133" s="41">
        <v>3766.6263400000007</v>
      </c>
      <c r="F133" s="41">
        <v>3766.9163400000007</v>
      </c>
      <c r="G133" s="41">
        <v>3766.9163400000007</v>
      </c>
      <c r="H133" s="41">
        <v>3766.0563400000005</v>
      </c>
      <c r="I133" s="41">
        <v>3767.7463400000006</v>
      </c>
      <c r="J133" s="41">
        <v>3765.8063400000005</v>
      </c>
      <c r="K133" s="41">
        <v>3765.6463400000002</v>
      </c>
      <c r="L133" s="41">
        <v>3765.8263400000005</v>
      </c>
      <c r="M133" s="41">
        <v>3778.7963400000003</v>
      </c>
      <c r="N133" s="41">
        <v>3806.1563400000005</v>
      </c>
      <c r="O133" s="41">
        <v>3823.7763400000003</v>
      </c>
      <c r="P133" s="41">
        <v>3802.3663400000005</v>
      </c>
      <c r="Q133" s="41">
        <v>3785.2363400000004</v>
      </c>
      <c r="R133" s="41">
        <v>3795.6963400000004</v>
      </c>
      <c r="S133" s="41">
        <v>3768.1463400000002</v>
      </c>
      <c r="T133" s="41">
        <v>3766.0163400000006</v>
      </c>
      <c r="U133" s="41">
        <v>3798.8563400000003</v>
      </c>
      <c r="V133" s="41">
        <v>3875.2563400000004</v>
      </c>
      <c r="W133" s="41">
        <v>3809.3863400000005</v>
      </c>
      <c r="X133" s="41">
        <v>3765.3063400000005</v>
      </c>
      <c r="Y133" s="41">
        <v>3765.4663400000004</v>
      </c>
    </row>
    <row r="134" spans="1:25" ht="15.75" customHeight="1">
      <c r="A134" s="40">
        <f t="shared" si="2"/>
        <v>44743</v>
      </c>
      <c r="B134" s="41">
        <v>0</v>
      </c>
      <c r="C134" s="41">
        <v>0</v>
      </c>
      <c r="D134" s="41">
        <v>0</v>
      </c>
      <c r="E134" s="41">
        <v>0</v>
      </c>
      <c r="F134" s="41">
        <v>0</v>
      </c>
      <c r="G134" s="41">
        <v>0</v>
      </c>
      <c r="H134" s="41">
        <v>0</v>
      </c>
      <c r="I134" s="41">
        <v>0</v>
      </c>
      <c r="J134" s="41">
        <v>0</v>
      </c>
      <c r="K134" s="41">
        <v>0</v>
      </c>
      <c r="L134" s="41">
        <v>0</v>
      </c>
      <c r="M134" s="41">
        <v>0</v>
      </c>
      <c r="N134" s="41">
        <v>0</v>
      </c>
      <c r="O134" s="41">
        <v>0</v>
      </c>
      <c r="P134" s="41">
        <v>0</v>
      </c>
      <c r="Q134" s="41">
        <v>0</v>
      </c>
      <c r="R134" s="41">
        <v>0</v>
      </c>
      <c r="S134" s="41">
        <v>0</v>
      </c>
      <c r="T134" s="41">
        <v>0</v>
      </c>
      <c r="U134" s="41">
        <v>0</v>
      </c>
      <c r="V134" s="41">
        <v>0</v>
      </c>
      <c r="W134" s="41">
        <v>0</v>
      </c>
      <c r="X134" s="41">
        <v>0</v>
      </c>
      <c r="Y134" s="41">
        <v>0</v>
      </c>
    </row>
    <row r="135" spans="1:25" ht="15.75" customHeight="1">
      <c r="A135" s="36" t="s">
        <v>73</v>
      </c>
      <c r="B135" s="37"/>
      <c r="C135" s="39" t="s">
        <v>105</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75</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89" t="s">
        <v>77</v>
      </c>
      <c r="B137" s="92" t="s">
        <v>78</v>
      </c>
      <c r="C137" s="93"/>
      <c r="D137" s="93"/>
      <c r="E137" s="93"/>
      <c r="F137" s="93"/>
      <c r="G137" s="93"/>
      <c r="H137" s="93"/>
      <c r="I137" s="93"/>
      <c r="J137" s="93"/>
      <c r="K137" s="93"/>
      <c r="L137" s="93"/>
      <c r="M137" s="93"/>
      <c r="N137" s="93"/>
      <c r="O137" s="93"/>
      <c r="P137" s="93"/>
      <c r="Q137" s="93"/>
      <c r="R137" s="93"/>
      <c r="S137" s="93"/>
      <c r="T137" s="93"/>
      <c r="U137" s="93"/>
      <c r="V137" s="93"/>
      <c r="W137" s="93"/>
      <c r="X137" s="93"/>
      <c r="Y137" s="94"/>
    </row>
    <row r="138" spans="1:25" ht="15.75" customHeight="1">
      <c r="A138" s="90"/>
      <c r="B138" s="95"/>
      <c r="C138" s="96"/>
      <c r="D138" s="96"/>
      <c r="E138" s="96"/>
      <c r="F138" s="96"/>
      <c r="G138" s="96"/>
      <c r="H138" s="96"/>
      <c r="I138" s="96"/>
      <c r="J138" s="96"/>
      <c r="K138" s="96"/>
      <c r="L138" s="96"/>
      <c r="M138" s="96"/>
      <c r="N138" s="96"/>
      <c r="O138" s="96"/>
      <c r="P138" s="96"/>
      <c r="Q138" s="96"/>
      <c r="R138" s="96"/>
      <c r="S138" s="96"/>
      <c r="T138" s="96"/>
      <c r="U138" s="96"/>
      <c r="V138" s="96"/>
      <c r="W138" s="96"/>
      <c r="X138" s="96"/>
      <c r="Y138" s="97"/>
    </row>
    <row r="139" spans="1:25" ht="15.75" customHeight="1">
      <c r="A139" s="90"/>
      <c r="B139" s="87" t="s">
        <v>79</v>
      </c>
      <c r="C139" s="87" t="s">
        <v>80</v>
      </c>
      <c r="D139" s="87" t="s">
        <v>81</v>
      </c>
      <c r="E139" s="87" t="s">
        <v>82</v>
      </c>
      <c r="F139" s="87" t="s">
        <v>83</v>
      </c>
      <c r="G139" s="87" t="s">
        <v>84</v>
      </c>
      <c r="H139" s="87" t="s">
        <v>85</v>
      </c>
      <c r="I139" s="87" t="s">
        <v>86</v>
      </c>
      <c r="J139" s="87" t="s">
        <v>87</v>
      </c>
      <c r="K139" s="87" t="s">
        <v>88</v>
      </c>
      <c r="L139" s="87" t="s">
        <v>89</v>
      </c>
      <c r="M139" s="87" t="s">
        <v>90</v>
      </c>
      <c r="N139" s="87" t="s">
        <v>91</v>
      </c>
      <c r="O139" s="87" t="s">
        <v>92</v>
      </c>
      <c r="P139" s="87" t="s">
        <v>93</v>
      </c>
      <c r="Q139" s="87" t="s">
        <v>94</v>
      </c>
      <c r="R139" s="87" t="s">
        <v>95</v>
      </c>
      <c r="S139" s="87" t="s">
        <v>96</v>
      </c>
      <c r="T139" s="87" t="s">
        <v>97</v>
      </c>
      <c r="U139" s="87" t="s">
        <v>98</v>
      </c>
      <c r="V139" s="87" t="s">
        <v>99</v>
      </c>
      <c r="W139" s="87" t="s">
        <v>100</v>
      </c>
      <c r="X139" s="87" t="s">
        <v>101</v>
      </c>
      <c r="Y139" s="87" t="s">
        <v>102</v>
      </c>
    </row>
    <row r="140" spans="1:25" ht="15.75" customHeight="1">
      <c r="A140" s="91"/>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row>
    <row r="141" spans="1:25" ht="15.75" customHeight="1">
      <c r="A141" s="40">
        <f>A104</f>
        <v>44713</v>
      </c>
      <c r="B141" s="41">
        <v>4386.23634</v>
      </c>
      <c r="C141" s="41">
        <v>4313.52634</v>
      </c>
      <c r="D141" s="41">
        <v>4289.89634</v>
      </c>
      <c r="E141" s="41">
        <v>4288.036340000001</v>
      </c>
      <c r="F141" s="41">
        <v>4269.35634</v>
      </c>
      <c r="G141" s="41">
        <v>4266.8663400000005</v>
      </c>
      <c r="H141" s="41">
        <v>4362.30634</v>
      </c>
      <c r="I141" s="41">
        <v>4519.98634</v>
      </c>
      <c r="J141" s="41">
        <v>4263.246340000001</v>
      </c>
      <c r="K141" s="41">
        <v>4263.26634</v>
      </c>
      <c r="L141" s="41">
        <v>4263.21634</v>
      </c>
      <c r="M141" s="41">
        <v>4263.23634</v>
      </c>
      <c r="N141" s="41">
        <v>4263.21634</v>
      </c>
      <c r="O141" s="41">
        <v>4263.23634</v>
      </c>
      <c r="P141" s="41">
        <v>4263.246340000001</v>
      </c>
      <c r="Q141" s="41">
        <v>4263.246340000001</v>
      </c>
      <c r="R141" s="41">
        <v>4263.246340000001</v>
      </c>
      <c r="S141" s="41">
        <v>4263.27634</v>
      </c>
      <c r="T141" s="41">
        <v>4263.246340000001</v>
      </c>
      <c r="U141" s="41">
        <v>4286.06634</v>
      </c>
      <c r="V141" s="41">
        <v>4412.76634</v>
      </c>
      <c r="W141" s="41">
        <v>4348.4063400000005</v>
      </c>
      <c r="X141" s="41">
        <v>4262.35634</v>
      </c>
      <c r="Y141" s="41">
        <v>4262.33634</v>
      </c>
    </row>
    <row r="142" spans="1:25" ht="15.75" customHeight="1">
      <c r="A142" s="40">
        <f>A141+1</f>
        <v>44714</v>
      </c>
      <c r="B142" s="41">
        <v>4320.63634</v>
      </c>
      <c r="C142" s="41">
        <v>4273.68634</v>
      </c>
      <c r="D142" s="41">
        <v>4263.58634</v>
      </c>
      <c r="E142" s="41">
        <v>4263.60634</v>
      </c>
      <c r="F142" s="41">
        <v>4263.69634</v>
      </c>
      <c r="G142" s="41">
        <v>4263.6563400000005</v>
      </c>
      <c r="H142" s="41">
        <v>4266.72634</v>
      </c>
      <c r="I142" s="41">
        <v>4309.18634</v>
      </c>
      <c r="J142" s="41">
        <v>4263.18634</v>
      </c>
      <c r="K142" s="41">
        <v>4262.84634</v>
      </c>
      <c r="L142" s="41">
        <v>4262.9063400000005</v>
      </c>
      <c r="M142" s="41">
        <v>4262.88634</v>
      </c>
      <c r="N142" s="41">
        <v>4286.94634</v>
      </c>
      <c r="O142" s="41">
        <v>4316.64634</v>
      </c>
      <c r="P142" s="41">
        <v>4291.04634</v>
      </c>
      <c r="Q142" s="41">
        <v>4286.93634</v>
      </c>
      <c r="R142" s="41">
        <v>4315.27634</v>
      </c>
      <c r="S142" s="41">
        <v>4299.50634</v>
      </c>
      <c r="T142" s="41">
        <v>4268.206340000001</v>
      </c>
      <c r="U142" s="41">
        <v>4321.85634</v>
      </c>
      <c r="V142" s="41">
        <v>4429.286340000001</v>
      </c>
      <c r="W142" s="41">
        <v>4368.60634</v>
      </c>
      <c r="X142" s="41">
        <v>4262.30634</v>
      </c>
      <c r="Y142" s="41">
        <v>4262.786340000001</v>
      </c>
    </row>
    <row r="143" spans="1:25" ht="15.75" customHeight="1">
      <c r="A143" s="40">
        <f aca="true" t="shared" si="3" ref="A143:A171">A142+1</f>
        <v>44715</v>
      </c>
      <c r="B143" s="41">
        <v>4313.67634</v>
      </c>
      <c r="C143" s="41">
        <v>4266.76634</v>
      </c>
      <c r="D143" s="41">
        <v>4263.89634</v>
      </c>
      <c r="E143" s="41">
        <v>4263.68634</v>
      </c>
      <c r="F143" s="41">
        <v>4264.1563400000005</v>
      </c>
      <c r="G143" s="41">
        <v>4264.1563400000005</v>
      </c>
      <c r="H143" s="41">
        <v>4263.1563400000005</v>
      </c>
      <c r="I143" s="41">
        <v>4358.35634</v>
      </c>
      <c r="J143" s="41">
        <v>4262.23634</v>
      </c>
      <c r="K143" s="41">
        <v>4262.18634</v>
      </c>
      <c r="L143" s="41">
        <v>4271.5763400000005</v>
      </c>
      <c r="M143" s="41">
        <v>4318.706340000001</v>
      </c>
      <c r="N143" s="41">
        <v>4354.6563400000005</v>
      </c>
      <c r="O143" s="41">
        <v>4399.63634</v>
      </c>
      <c r="P143" s="41">
        <v>4363.44634</v>
      </c>
      <c r="Q143" s="41">
        <v>4340.3663400000005</v>
      </c>
      <c r="R143" s="41">
        <v>4368.1563400000005</v>
      </c>
      <c r="S143" s="41">
        <v>4334.246340000001</v>
      </c>
      <c r="T143" s="41">
        <v>4302.23634</v>
      </c>
      <c r="U143" s="41">
        <v>4354.746340000001</v>
      </c>
      <c r="V143" s="41">
        <v>4483.6563400000005</v>
      </c>
      <c r="W143" s="41">
        <v>4382.48634</v>
      </c>
      <c r="X143" s="41">
        <v>4305.98634</v>
      </c>
      <c r="Y143" s="41">
        <v>4262.23634</v>
      </c>
    </row>
    <row r="144" spans="1:25" ht="15.75" customHeight="1">
      <c r="A144" s="40">
        <f t="shared" si="3"/>
        <v>44716</v>
      </c>
      <c r="B144" s="41">
        <v>4360.50634</v>
      </c>
      <c r="C144" s="41">
        <v>4294.6563400000005</v>
      </c>
      <c r="D144" s="41">
        <v>4267.58634</v>
      </c>
      <c r="E144" s="41">
        <v>4264.25634</v>
      </c>
      <c r="F144" s="41">
        <v>4263.67634</v>
      </c>
      <c r="G144" s="41">
        <v>4264.1563400000005</v>
      </c>
      <c r="H144" s="41">
        <v>4277.42634</v>
      </c>
      <c r="I144" s="41">
        <v>4342.31634</v>
      </c>
      <c r="J144" s="41">
        <v>4263.41634</v>
      </c>
      <c r="K144" s="41">
        <v>4263.29634</v>
      </c>
      <c r="L144" s="41">
        <v>4279.44634</v>
      </c>
      <c r="M144" s="41">
        <v>4324.25634</v>
      </c>
      <c r="N144" s="41">
        <v>4367.41634</v>
      </c>
      <c r="O144" s="41">
        <v>4411.08634</v>
      </c>
      <c r="P144" s="41">
        <v>4374.58634</v>
      </c>
      <c r="Q144" s="41">
        <v>4357.22634</v>
      </c>
      <c r="R144" s="41">
        <v>4385.47634</v>
      </c>
      <c r="S144" s="41">
        <v>4393.9063400000005</v>
      </c>
      <c r="T144" s="41">
        <v>4337.54634</v>
      </c>
      <c r="U144" s="41">
        <v>4386.286340000001</v>
      </c>
      <c r="V144" s="41">
        <v>4524.67634</v>
      </c>
      <c r="W144" s="41">
        <v>4485.38634</v>
      </c>
      <c r="X144" s="41">
        <v>4363.19634</v>
      </c>
      <c r="Y144" s="41">
        <v>4262.286340000001</v>
      </c>
    </row>
    <row r="145" spans="1:25" ht="15.75" customHeight="1">
      <c r="A145" s="40">
        <f t="shared" si="3"/>
        <v>44717</v>
      </c>
      <c r="B145" s="41">
        <v>4366.16634</v>
      </c>
      <c r="C145" s="41">
        <v>4304.67634</v>
      </c>
      <c r="D145" s="41">
        <v>4278.80634</v>
      </c>
      <c r="E145" s="41">
        <v>4272.18634</v>
      </c>
      <c r="F145" s="41">
        <v>4263.71634</v>
      </c>
      <c r="G145" s="41">
        <v>4263.79634</v>
      </c>
      <c r="H145" s="41">
        <v>4267.89634</v>
      </c>
      <c r="I145" s="41">
        <v>4329.27634</v>
      </c>
      <c r="J145" s="41">
        <v>4263.42634</v>
      </c>
      <c r="K145" s="41">
        <v>4263.17634</v>
      </c>
      <c r="L145" s="41">
        <v>4306.126340000001</v>
      </c>
      <c r="M145" s="41">
        <v>4357.33634</v>
      </c>
      <c r="N145" s="41">
        <v>4388.19634</v>
      </c>
      <c r="O145" s="41">
        <v>4410.80634</v>
      </c>
      <c r="P145" s="41">
        <v>4402.91634</v>
      </c>
      <c r="Q145" s="41">
        <v>4399.80634</v>
      </c>
      <c r="R145" s="41">
        <v>4401.5763400000005</v>
      </c>
      <c r="S145" s="41">
        <v>4371.96634</v>
      </c>
      <c r="T145" s="41">
        <v>4314.91634</v>
      </c>
      <c r="U145" s="41">
        <v>4336.33634</v>
      </c>
      <c r="V145" s="41">
        <v>4472.09634</v>
      </c>
      <c r="W145" s="41">
        <v>4429.50634</v>
      </c>
      <c r="X145" s="41">
        <v>4309.44634</v>
      </c>
      <c r="Y145" s="41">
        <v>4262.39634</v>
      </c>
    </row>
    <row r="146" spans="1:25" ht="15.75" customHeight="1">
      <c r="A146" s="40">
        <f t="shared" si="3"/>
        <v>44718</v>
      </c>
      <c r="B146" s="41">
        <v>4327.286340000001</v>
      </c>
      <c r="C146" s="41">
        <v>4288.48634</v>
      </c>
      <c r="D146" s="41">
        <v>4269.55634</v>
      </c>
      <c r="E146" s="41">
        <v>4267.26634</v>
      </c>
      <c r="F146" s="41">
        <v>4263.66634</v>
      </c>
      <c r="G146" s="41">
        <v>4263.84634</v>
      </c>
      <c r="H146" s="41">
        <v>4287.06634</v>
      </c>
      <c r="I146" s="41">
        <v>4379.56634</v>
      </c>
      <c r="J146" s="41">
        <v>4263.33634</v>
      </c>
      <c r="K146" s="41">
        <v>4263.23634</v>
      </c>
      <c r="L146" s="41">
        <v>4305.35634</v>
      </c>
      <c r="M146" s="41">
        <v>4358.246340000001</v>
      </c>
      <c r="N146" s="41">
        <v>4399.39634</v>
      </c>
      <c r="O146" s="41">
        <v>4433.5763400000005</v>
      </c>
      <c r="P146" s="41">
        <v>4405.38634</v>
      </c>
      <c r="Q146" s="41">
        <v>4397.706340000001</v>
      </c>
      <c r="R146" s="41">
        <v>4409.55634</v>
      </c>
      <c r="S146" s="41">
        <v>4371.5763400000005</v>
      </c>
      <c r="T146" s="41">
        <v>4312.34634</v>
      </c>
      <c r="U146" s="41">
        <v>4330.51634</v>
      </c>
      <c r="V146" s="41">
        <v>4450.85634</v>
      </c>
      <c r="W146" s="41">
        <v>4423.33634</v>
      </c>
      <c r="X146" s="41">
        <v>4290.246340000001</v>
      </c>
      <c r="Y146" s="41">
        <v>4262.69634</v>
      </c>
    </row>
    <row r="147" spans="1:25" ht="15.75" customHeight="1">
      <c r="A147" s="40">
        <f t="shared" si="3"/>
        <v>44719</v>
      </c>
      <c r="B147" s="41">
        <v>4316.48634</v>
      </c>
      <c r="C147" s="41">
        <v>4280.81634</v>
      </c>
      <c r="D147" s="41">
        <v>4269.5763400000005</v>
      </c>
      <c r="E147" s="41">
        <v>4264.94634</v>
      </c>
      <c r="F147" s="41">
        <v>4263.69634</v>
      </c>
      <c r="G147" s="41">
        <v>4263.88634</v>
      </c>
      <c r="H147" s="41">
        <v>4296.036340000001</v>
      </c>
      <c r="I147" s="41">
        <v>4389.98634</v>
      </c>
      <c r="J147" s="41">
        <v>4263.29634</v>
      </c>
      <c r="K147" s="41">
        <v>4263.29634</v>
      </c>
      <c r="L147" s="41">
        <v>4308.0763400000005</v>
      </c>
      <c r="M147" s="41">
        <v>4361.54634</v>
      </c>
      <c r="N147" s="41">
        <v>4394.55634</v>
      </c>
      <c r="O147" s="41">
        <v>4421.22634</v>
      </c>
      <c r="P147" s="41">
        <v>4402.206340000001</v>
      </c>
      <c r="Q147" s="41">
        <v>4395.91634</v>
      </c>
      <c r="R147" s="41">
        <v>4410.01634</v>
      </c>
      <c r="S147" s="41">
        <v>4366.81634</v>
      </c>
      <c r="T147" s="41">
        <v>4312.3663400000005</v>
      </c>
      <c r="U147" s="41">
        <v>4334.29634</v>
      </c>
      <c r="V147" s="41">
        <v>4456.41634</v>
      </c>
      <c r="W147" s="41">
        <v>4424.17634</v>
      </c>
      <c r="X147" s="41">
        <v>4298.10634</v>
      </c>
      <c r="Y147" s="41">
        <v>4262.66634</v>
      </c>
    </row>
    <row r="148" spans="1:25" ht="15.75" customHeight="1">
      <c r="A148" s="40">
        <f t="shared" si="3"/>
        <v>44720</v>
      </c>
      <c r="B148" s="41">
        <v>4280.286340000001</v>
      </c>
      <c r="C148" s="41">
        <v>4263.81634</v>
      </c>
      <c r="D148" s="41">
        <v>4263.84634</v>
      </c>
      <c r="E148" s="41">
        <v>4263.9063400000005</v>
      </c>
      <c r="F148" s="41">
        <v>4264.1563400000005</v>
      </c>
      <c r="G148" s="41">
        <v>4264.1563400000005</v>
      </c>
      <c r="H148" s="41">
        <v>4263.3663400000005</v>
      </c>
      <c r="I148" s="41">
        <v>4263.25634</v>
      </c>
      <c r="J148" s="41">
        <v>4263.27634</v>
      </c>
      <c r="K148" s="41">
        <v>4263.29634</v>
      </c>
      <c r="L148" s="41">
        <v>4263.18634</v>
      </c>
      <c r="M148" s="41">
        <v>4322.44634</v>
      </c>
      <c r="N148" s="41">
        <v>4368.13634</v>
      </c>
      <c r="O148" s="41">
        <v>4425.71634</v>
      </c>
      <c r="P148" s="41">
        <v>4429.14634</v>
      </c>
      <c r="Q148" s="41">
        <v>4420.18634</v>
      </c>
      <c r="R148" s="41">
        <v>4412.626340000001</v>
      </c>
      <c r="S148" s="41">
        <v>4358.88634</v>
      </c>
      <c r="T148" s="41">
        <v>4318.05634</v>
      </c>
      <c r="U148" s="41">
        <v>4334.0763400000005</v>
      </c>
      <c r="V148" s="41">
        <v>4410.456340000001</v>
      </c>
      <c r="W148" s="41">
        <v>4393.66634</v>
      </c>
      <c r="X148" s="41">
        <v>4269.68634</v>
      </c>
      <c r="Y148" s="41">
        <v>4262.88634</v>
      </c>
    </row>
    <row r="149" spans="1:25" ht="15.75" customHeight="1">
      <c r="A149" s="40">
        <f t="shared" si="3"/>
        <v>44721</v>
      </c>
      <c r="B149" s="41">
        <v>4279.3663400000005</v>
      </c>
      <c r="C149" s="41">
        <v>4211.56634</v>
      </c>
      <c r="D149" s="41">
        <v>4262.47634</v>
      </c>
      <c r="E149" s="41">
        <v>4264.10634</v>
      </c>
      <c r="F149" s="41">
        <v>4264.10634</v>
      </c>
      <c r="G149" s="41">
        <v>4264.1563400000005</v>
      </c>
      <c r="H149" s="41">
        <v>4263.54634</v>
      </c>
      <c r="I149" s="41">
        <v>4273.71634</v>
      </c>
      <c r="J149" s="41">
        <v>4262.996340000001</v>
      </c>
      <c r="K149" s="41">
        <v>4263.05634</v>
      </c>
      <c r="L149" s="41">
        <v>4307.10634</v>
      </c>
      <c r="M149" s="41">
        <v>4365.91634</v>
      </c>
      <c r="N149" s="41">
        <v>4400.3663400000005</v>
      </c>
      <c r="O149" s="41">
        <v>4440.13634</v>
      </c>
      <c r="P149" s="41">
        <v>4465.63634</v>
      </c>
      <c r="Q149" s="41">
        <v>4462.71634</v>
      </c>
      <c r="R149" s="41">
        <v>4460.55634</v>
      </c>
      <c r="S149" s="41">
        <v>4351.77634</v>
      </c>
      <c r="T149" s="41">
        <v>4311.286340000001</v>
      </c>
      <c r="U149" s="41">
        <v>4378.06634</v>
      </c>
      <c r="V149" s="41">
        <v>4422.91634</v>
      </c>
      <c r="W149" s="41">
        <v>4391.26634</v>
      </c>
      <c r="X149" s="41">
        <v>4295.25634</v>
      </c>
      <c r="Y149" s="41">
        <v>4262.91634</v>
      </c>
    </row>
    <row r="150" spans="1:25" ht="15.75" customHeight="1">
      <c r="A150" s="40">
        <f t="shared" si="3"/>
        <v>44722</v>
      </c>
      <c r="B150" s="41">
        <v>4296.496340000001</v>
      </c>
      <c r="C150" s="41">
        <v>4266.02634</v>
      </c>
      <c r="D150" s="41">
        <v>4263.94634</v>
      </c>
      <c r="E150" s="41">
        <v>4263.876340000001</v>
      </c>
      <c r="F150" s="41">
        <v>4263.876340000001</v>
      </c>
      <c r="G150" s="41">
        <v>4263.876340000001</v>
      </c>
      <c r="H150" s="41">
        <v>4263.5763400000005</v>
      </c>
      <c r="I150" s="41">
        <v>4331.63634</v>
      </c>
      <c r="J150" s="41">
        <v>4263.41634</v>
      </c>
      <c r="K150" s="41">
        <v>4263.376340000001</v>
      </c>
      <c r="L150" s="41">
        <v>4263.35634</v>
      </c>
      <c r="M150" s="41">
        <v>4289.27634</v>
      </c>
      <c r="N150" s="41">
        <v>4325.746340000001</v>
      </c>
      <c r="O150" s="41">
        <v>4354.706340000001</v>
      </c>
      <c r="P150" s="41">
        <v>4334.376340000001</v>
      </c>
      <c r="Q150" s="41">
        <v>4330.02634</v>
      </c>
      <c r="R150" s="41">
        <v>4330.23634</v>
      </c>
      <c r="S150" s="41">
        <v>4283.1163400000005</v>
      </c>
      <c r="T150" s="41">
        <v>4263.1563400000005</v>
      </c>
      <c r="U150" s="41">
        <v>4286.41634</v>
      </c>
      <c r="V150" s="41">
        <v>4381.67634</v>
      </c>
      <c r="W150" s="41">
        <v>4323.22634</v>
      </c>
      <c r="X150" s="41">
        <v>4262.39634</v>
      </c>
      <c r="Y150" s="41">
        <v>4262.85634</v>
      </c>
    </row>
    <row r="151" spans="1:25" ht="15.75" customHeight="1">
      <c r="A151" s="40">
        <f t="shared" si="3"/>
        <v>44723</v>
      </c>
      <c r="B151" s="41">
        <v>4316.30634</v>
      </c>
      <c r="C151" s="41">
        <v>4283.29634</v>
      </c>
      <c r="D151" s="41">
        <v>4268.55634</v>
      </c>
      <c r="E151" s="41">
        <v>4265.21634</v>
      </c>
      <c r="F151" s="41">
        <v>4263.8263400000005</v>
      </c>
      <c r="G151" s="41">
        <v>4263.81634</v>
      </c>
      <c r="H151" s="41">
        <v>4263.19634</v>
      </c>
      <c r="I151" s="41">
        <v>4278.286340000001</v>
      </c>
      <c r="J151" s="41">
        <v>4263.51634</v>
      </c>
      <c r="K151" s="41">
        <v>4263.46634</v>
      </c>
      <c r="L151" s="41">
        <v>4271.83634</v>
      </c>
      <c r="M151" s="41">
        <v>4315.1563400000005</v>
      </c>
      <c r="N151" s="41">
        <v>4351.8263400000005</v>
      </c>
      <c r="O151" s="41">
        <v>4368.08634</v>
      </c>
      <c r="P151" s="41">
        <v>4348.706340000001</v>
      </c>
      <c r="Q151" s="41">
        <v>4342.93634</v>
      </c>
      <c r="R151" s="41">
        <v>4385.14634</v>
      </c>
      <c r="S151" s="41">
        <v>4363.41634</v>
      </c>
      <c r="T151" s="41">
        <v>4319.64634</v>
      </c>
      <c r="U151" s="41">
        <v>4333.68634</v>
      </c>
      <c r="V151" s="41">
        <v>4420.3663400000005</v>
      </c>
      <c r="W151" s="41">
        <v>4383.71634</v>
      </c>
      <c r="X151" s="41">
        <v>4273.46634</v>
      </c>
      <c r="Y151" s="41">
        <v>4262.96634</v>
      </c>
    </row>
    <row r="152" spans="1:25" ht="15.75" customHeight="1">
      <c r="A152" s="40">
        <f t="shared" si="3"/>
        <v>44724</v>
      </c>
      <c r="B152" s="41">
        <v>4283.58634</v>
      </c>
      <c r="C152" s="41">
        <v>4267.77634</v>
      </c>
      <c r="D152" s="41">
        <v>4263.83634</v>
      </c>
      <c r="E152" s="41">
        <v>4263.84634</v>
      </c>
      <c r="F152" s="41">
        <v>4263.84634</v>
      </c>
      <c r="G152" s="41">
        <v>4264.1563400000005</v>
      </c>
      <c r="H152" s="41">
        <v>4264.1563400000005</v>
      </c>
      <c r="I152" s="41">
        <v>4257.92634</v>
      </c>
      <c r="J152" s="41">
        <v>4263.72634</v>
      </c>
      <c r="K152" s="41">
        <v>4263.71634</v>
      </c>
      <c r="L152" s="41">
        <v>4263.71634</v>
      </c>
      <c r="M152" s="41">
        <v>4263.69634</v>
      </c>
      <c r="N152" s="41">
        <v>4274.3663400000005</v>
      </c>
      <c r="O152" s="41">
        <v>4285.8663400000005</v>
      </c>
      <c r="P152" s="41">
        <v>4266.54634</v>
      </c>
      <c r="Q152" s="41">
        <v>4263.706340000001</v>
      </c>
      <c r="R152" s="41">
        <v>4269.01634</v>
      </c>
      <c r="S152" s="41">
        <v>4263.47634</v>
      </c>
      <c r="T152" s="41">
        <v>4263.34634</v>
      </c>
      <c r="U152" s="41">
        <v>4278.64634</v>
      </c>
      <c r="V152" s="41">
        <v>4378.80634</v>
      </c>
      <c r="W152" s="41">
        <v>4311.52634</v>
      </c>
      <c r="X152" s="41">
        <v>4263.206340000001</v>
      </c>
      <c r="Y152" s="41">
        <v>4263.13634</v>
      </c>
    </row>
    <row r="153" spans="1:25" ht="15.75" customHeight="1">
      <c r="A153" s="40">
        <f t="shared" si="3"/>
        <v>44725</v>
      </c>
      <c r="B153" s="41">
        <v>4278.27634</v>
      </c>
      <c r="C153" s="41">
        <v>4266.73634</v>
      </c>
      <c r="D153" s="41">
        <v>4263.83634</v>
      </c>
      <c r="E153" s="41">
        <v>4263.84634</v>
      </c>
      <c r="F153" s="41">
        <v>4264.1563400000005</v>
      </c>
      <c r="G153" s="41">
        <v>4264.1563400000005</v>
      </c>
      <c r="H153" s="41">
        <v>4264.1563400000005</v>
      </c>
      <c r="I153" s="41">
        <v>4075.80634</v>
      </c>
      <c r="J153" s="41">
        <v>4263.72634</v>
      </c>
      <c r="K153" s="41">
        <v>4263.67634</v>
      </c>
      <c r="L153" s="41">
        <v>4263.6563400000005</v>
      </c>
      <c r="M153" s="41">
        <v>4263.6563400000005</v>
      </c>
      <c r="N153" s="41">
        <v>4274.35634</v>
      </c>
      <c r="O153" s="41">
        <v>4309.286340000001</v>
      </c>
      <c r="P153" s="41">
        <v>4277.1563400000005</v>
      </c>
      <c r="Q153" s="41">
        <v>4263.26634</v>
      </c>
      <c r="R153" s="41">
        <v>4274.23634</v>
      </c>
      <c r="S153" s="41">
        <v>4263.21634</v>
      </c>
      <c r="T153" s="41">
        <v>4263.19634</v>
      </c>
      <c r="U153" s="41">
        <v>4280.50634</v>
      </c>
      <c r="V153" s="41">
        <v>4382.48634</v>
      </c>
      <c r="W153" s="41">
        <v>4310.88634</v>
      </c>
      <c r="X153" s="41">
        <v>4262.77634</v>
      </c>
      <c r="Y153" s="41">
        <v>4263.09634</v>
      </c>
    </row>
    <row r="154" spans="1:25" ht="15.75" customHeight="1">
      <c r="A154" s="40">
        <f t="shared" si="3"/>
        <v>44726</v>
      </c>
      <c r="B154" s="41">
        <v>4263.59634</v>
      </c>
      <c r="C154" s="41">
        <v>4263.68634</v>
      </c>
      <c r="D154" s="41">
        <v>4263.85634</v>
      </c>
      <c r="E154" s="41">
        <v>4263.876340000001</v>
      </c>
      <c r="F154" s="41">
        <v>4264.1563400000005</v>
      </c>
      <c r="G154" s="41">
        <v>4264.1563400000005</v>
      </c>
      <c r="H154" s="41">
        <v>4264.1563400000005</v>
      </c>
      <c r="I154" s="41">
        <v>4262.84634</v>
      </c>
      <c r="J154" s="41">
        <v>4263.63634</v>
      </c>
      <c r="K154" s="41">
        <v>4263.496340000001</v>
      </c>
      <c r="L154" s="41">
        <v>4263.42634</v>
      </c>
      <c r="M154" s="41">
        <v>4263.44634</v>
      </c>
      <c r="N154" s="41">
        <v>4296.63634</v>
      </c>
      <c r="O154" s="41">
        <v>4334.91634</v>
      </c>
      <c r="P154" s="41">
        <v>4279.126340000001</v>
      </c>
      <c r="Q154" s="41">
        <v>4263.3663400000005</v>
      </c>
      <c r="R154" s="41">
        <v>4275.85634</v>
      </c>
      <c r="S154" s="41">
        <v>4263.376340000001</v>
      </c>
      <c r="T154" s="41">
        <v>4263.4063400000005</v>
      </c>
      <c r="U154" s="41">
        <v>4277.88634</v>
      </c>
      <c r="V154" s="41">
        <v>4374.956340000001</v>
      </c>
      <c r="W154" s="41">
        <v>4310.02634</v>
      </c>
      <c r="X154" s="41">
        <v>4263.0763400000005</v>
      </c>
      <c r="Y154" s="41">
        <v>4263.18634</v>
      </c>
    </row>
    <row r="155" spans="1:25" ht="15.75" customHeight="1">
      <c r="A155" s="40">
        <f t="shared" si="3"/>
        <v>44727</v>
      </c>
      <c r="B155" s="41">
        <v>4256.09634</v>
      </c>
      <c r="C155" s="41">
        <v>4261.39634</v>
      </c>
      <c r="D155" s="41">
        <v>4263.786340000001</v>
      </c>
      <c r="E155" s="41">
        <v>4263.8663400000005</v>
      </c>
      <c r="F155" s="41">
        <v>4264.1563400000005</v>
      </c>
      <c r="G155" s="41">
        <v>4263.84634</v>
      </c>
      <c r="H155" s="41">
        <v>4263.19634</v>
      </c>
      <c r="I155" s="41">
        <v>4262.92634</v>
      </c>
      <c r="J155" s="41">
        <v>4263.456340000001</v>
      </c>
      <c r="K155" s="41">
        <v>4263.33634</v>
      </c>
      <c r="L155" s="41">
        <v>4263.25634</v>
      </c>
      <c r="M155" s="41">
        <v>4288.39634</v>
      </c>
      <c r="N155" s="41">
        <v>4346.956340000001</v>
      </c>
      <c r="O155" s="41">
        <v>4376.17634</v>
      </c>
      <c r="P155" s="41">
        <v>4282.72634</v>
      </c>
      <c r="Q155" s="41">
        <v>4263.21634</v>
      </c>
      <c r="R155" s="41">
        <v>4298.05634</v>
      </c>
      <c r="S155" s="41">
        <v>4291.75634</v>
      </c>
      <c r="T155" s="41">
        <v>4271.6563400000005</v>
      </c>
      <c r="U155" s="41">
        <v>4330.16634</v>
      </c>
      <c r="V155" s="41">
        <v>4406.30634</v>
      </c>
      <c r="W155" s="41">
        <v>4351.92634</v>
      </c>
      <c r="X155" s="41">
        <v>4262.996340000001</v>
      </c>
      <c r="Y155" s="41">
        <v>4263.16634</v>
      </c>
    </row>
    <row r="156" spans="1:25" ht="15.75" customHeight="1">
      <c r="A156" s="40">
        <f t="shared" si="3"/>
        <v>44728</v>
      </c>
      <c r="B156" s="41">
        <v>4094.1263400000003</v>
      </c>
      <c r="C156" s="41">
        <v>4207.246340000001</v>
      </c>
      <c r="D156" s="41">
        <v>4261.02634</v>
      </c>
      <c r="E156" s="41">
        <v>4264.1563400000005</v>
      </c>
      <c r="F156" s="41">
        <v>4264.1563400000005</v>
      </c>
      <c r="G156" s="41">
        <v>4264.1563400000005</v>
      </c>
      <c r="H156" s="41">
        <v>4264.1563400000005</v>
      </c>
      <c r="I156" s="41">
        <v>4263.10634</v>
      </c>
      <c r="J156" s="41">
        <v>4263.59634</v>
      </c>
      <c r="K156" s="41">
        <v>4263.376340000001</v>
      </c>
      <c r="L156" s="41">
        <v>4263.23634</v>
      </c>
      <c r="M156" s="41">
        <v>4291.536340000001</v>
      </c>
      <c r="N156" s="41">
        <v>4352.42634</v>
      </c>
      <c r="O156" s="41">
        <v>4377.94634</v>
      </c>
      <c r="P156" s="41">
        <v>4281.54634</v>
      </c>
      <c r="Q156" s="41">
        <v>4263.22634</v>
      </c>
      <c r="R156" s="41">
        <v>4300.08634</v>
      </c>
      <c r="S156" s="41">
        <v>4292.4063400000005</v>
      </c>
      <c r="T156" s="41">
        <v>4272.22634</v>
      </c>
      <c r="U156" s="41">
        <v>4330.60634</v>
      </c>
      <c r="V156" s="41">
        <v>4411.94634</v>
      </c>
      <c r="W156" s="41">
        <v>4357.39634</v>
      </c>
      <c r="X156" s="41">
        <v>4262.96634</v>
      </c>
      <c r="Y156" s="41">
        <v>4263.206340000001</v>
      </c>
    </row>
    <row r="157" spans="1:25" ht="15.75" customHeight="1">
      <c r="A157" s="40">
        <f t="shared" si="3"/>
        <v>44729</v>
      </c>
      <c r="B157" s="41">
        <v>4246.41634</v>
      </c>
      <c r="C157" s="41">
        <v>4259.79634</v>
      </c>
      <c r="D157" s="41">
        <v>4263.85634</v>
      </c>
      <c r="E157" s="41">
        <v>4263.83634</v>
      </c>
      <c r="F157" s="41">
        <v>4263.84634</v>
      </c>
      <c r="G157" s="41">
        <v>4263.83634</v>
      </c>
      <c r="H157" s="41">
        <v>4263.27634</v>
      </c>
      <c r="I157" s="41">
        <v>4253.52634</v>
      </c>
      <c r="J157" s="41">
        <v>4263.48634</v>
      </c>
      <c r="K157" s="41">
        <v>4263.29634</v>
      </c>
      <c r="L157" s="41">
        <v>4289.76634</v>
      </c>
      <c r="M157" s="41">
        <v>4324.38634</v>
      </c>
      <c r="N157" s="41">
        <v>4329.52634</v>
      </c>
      <c r="O157" s="41">
        <v>4348.77634</v>
      </c>
      <c r="P157" s="41">
        <v>4325.55634</v>
      </c>
      <c r="Q157" s="41">
        <v>4289.206340000001</v>
      </c>
      <c r="R157" s="41">
        <v>4307.246340000001</v>
      </c>
      <c r="S157" s="41">
        <v>4287.00634</v>
      </c>
      <c r="T157" s="41">
        <v>4263.26634</v>
      </c>
      <c r="U157" s="41">
        <v>4298.5763400000005</v>
      </c>
      <c r="V157" s="41">
        <v>4414.746340000001</v>
      </c>
      <c r="W157" s="41">
        <v>4378.54634</v>
      </c>
      <c r="X157" s="41">
        <v>4262.77634</v>
      </c>
      <c r="Y157" s="41">
        <v>4263.06634</v>
      </c>
    </row>
    <row r="158" spans="1:25" ht="15.75" customHeight="1">
      <c r="A158" s="40">
        <f t="shared" si="3"/>
        <v>44730</v>
      </c>
      <c r="B158" s="41">
        <v>4275.50634</v>
      </c>
      <c r="C158" s="41">
        <v>4264.706340000001</v>
      </c>
      <c r="D158" s="41">
        <v>4263.84634</v>
      </c>
      <c r="E158" s="41">
        <v>4263.876340000001</v>
      </c>
      <c r="F158" s="41">
        <v>4263.89634</v>
      </c>
      <c r="G158" s="41">
        <v>4263.84634</v>
      </c>
      <c r="H158" s="41">
        <v>4263.31634</v>
      </c>
      <c r="I158" s="41">
        <v>4304.33634</v>
      </c>
      <c r="J158" s="41">
        <v>4263.41634</v>
      </c>
      <c r="K158" s="41">
        <v>4263.27634</v>
      </c>
      <c r="L158" s="41">
        <v>4268.01634</v>
      </c>
      <c r="M158" s="41">
        <v>4320.996340000001</v>
      </c>
      <c r="N158" s="41">
        <v>4376.55634</v>
      </c>
      <c r="O158" s="41">
        <v>4428.33634</v>
      </c>
      <c r="P158" s="41">
        <v>4422.18634</v>
      </c>
      <c r="Q158" s="41">
        <v>4393.80634</v>
      </c>
      <c r="R158" s="41">
        <v>4380.58634</v>
      </c>
      <c r="S158" s="41">
        <v>4328.126340000001</v>
      </c>
      <c r="T158" s="41">
        <v>4299.1163400000005</v>
      </c>
      <c r="U158" s="41">
        <v>4319.85634</v>
      </c>
      <c r="V158" s="41">
        <v>4441.876340000001</v>
      </c>
      <c r="W158" s="41">
        <v>4421.956340000001</v>
      </c>
      <c r="X158" s="41">
        <v>4330.98634</v>
      </c>
      <c r="Y158" s="41">
        <v>4262.97634</v>
      </c>
    </row>
    <row r="159" spans="1:25" ht="15.75" customHeight="1">
      <c r="A159" s="40">
        <f t="shared" si="3"/>
        <v>44731</v>
      </c>
      <c r="B159" s="41">
        <v>4300.14634</v>
      </c>
      <c r="C159" s="41">
        <v>4268.23634</v>
      </c>
      <c r="D159" s="41">
        <v>4263.85634</v>
      </c>
      <c r="E159" s="41">
        <v>4263.8663400000005</v>
      </c>
      <c r="F159" s="41">
        <v>4263.8663400000005</v>
      </c>
      <c r="G159" s="41">
        <v>4263.83634</v>
      </c>
      <c r="H159" s="41">
        <v>4263.746340000001</v>
      </c>
      <c r="I159" s="41">
        <v>4263.39634</v>
      </c>
      <c r="J159" s="41">
        <v>4263.536340000001</v>
      </c>
      <c r="K159" s="41">
        <v>4263.44634</v>
      </c>
      <c r="L159" s="41">
        <v>4263.3663400000005</v>
      </c>
      <c r="M159" s="41">
        <v>4263.30634</v>
      </c>
      <c r="N159" s="41">
        <v>4297.56634</v>
      </c>
      <c r="O159" s="41">
        <v>4365.85634</v>
      </c>
      <c r="P159" s="41">
        <v>4367.66634</v>
      </c>
      <c r="Q159" s="41">
        <v>4358.98634</v>
      </c>
      <c r="R159" s="41">
        <v>4372.31634</v>
      </c>
      <c r="S159" s="41">
        <v>4358.036340000001</v>
      </c>
      <c r="T159" s="41">
        <v>4318.04634</v>
      </c>
      <c r="U159" s="41">
        <v>4344.126340000001</v>
      </c>
      <c r="V159" s="41">
        <v>4426.626340000001</v>
      </c>
      <c r="W159" s="41">
        <v>4405.27634</v>
      </c>
      <c r="X159" s="41">
        <v>4300.47634</v>
      </c>
      <c r="Y159" s="41">
        <v>4263.04634</v>
      </c>
    </row>
    <row r="160" spans="1:25" ht="15.75" customHeight="1">
      <c r="A160" s="40">
        <f t="shared" si="3"/>
        <v>44732</v>
      </c>
      <c r="B160" s="41">
        <v>4296.036340000001</v>
      </c>
      <c r="C160" s="41">
        <v>4268.30634</v>
      </c>
      <c r="D160" s="41">
        <v>4263.79634</v>
      </c>
      <c r="E160" s="41">
        <v>4263.79634</v>
      </c>
      <c r="F160" s="41">
        <v>4263.79634</v>
      </c>
      <c r="G160" s="41">
        <v>4263.786340000001</v>
      </c>
      <c r="H160" s="41">
        <v>4263.246340000001</v>
      </c>
      <c r="I160" s="41">
        <v>4321.4063400000005</v>
      </c>
      <c r="J160" s="41">
        <v>4263.3263400000005</v>
      </c>
      <c r="K160" s="41">
        <v>4263.16634</v>
      </c>
      <c r="L160" s="41">
        <v>4263.19634</v>
      </c>
      <c r="M160" s="41">
        <v>4327.786340000001</v>
      </c>
      <c r="N160" s="41">
        <v>4389.13634</v>
      </c>
      <c r="O160" s="41">
        <v>4447.126340000001</v>
      </c>
      <c r="P160" s="41">
        <v>4431.34634</v>
      </c>
      <c r="Q160" s="41">
        <v>4399.25634</v>
      </c>
      <c r="R160" s="41">
        <v>4388.30634</v>
      </c>
      <c r="S160" s="41">
        <v>4326.63634</v>
      </c>
      <c r="T160" s="41">
        <v>4297.88634</v>
      </c>
      <c r="U160" s="41">
        <v>4320.376340000001</v>
      </c>
      <c r="V160" s="41">
        <v>4435.04634</v>
      </c>
      <c r="W160" s="41">
        <v>4428.496340000001</v>
      </c>
      <c r="X160" s="41">
        <v>4319.96634</v>
      </c>
      <c r="Y160" s="41">
        <v>4263.00634</v>
      </c>
    </row>
    <row r="161" spans="1:25" ht="15.75" customHeight="1">
      <c r="A161" s="40">
        <f t="shared" si="3"/>
        <v>44733</v>
      </c>
      <c r="B161" s="41">
        <v>4266.06634</v>
      </c>
      <c r="C161" s="41">
        <v>4238.69634</v>
      </c>
      <c r="D161" s="41">
        <v>4264.1563400000005</v>
      </c>
      <c r="E161" s="41">
        <v>4264.1563400000005</v>
      </c>
      <c r="F161" s="41">
        <v>4264.1563400000005</v>
      </c>
      <c r="G161" s="41">
        <v>4264.1563400000005</v>
      </c>
      <c r="H161" s="41">
        <v>4263.29634</v>
      </c>
      <c r="I161" s="41">
        <v>4300.126340000001</v>
      </c>
      <c r="J161" s="41">
        <v>4263.48634</v>
      </c>
      <c r="K161" s="41">
        <v>4263.3263400000005</v>
      </c>
      <c r="L161" s="41">
        <v>4263.30634</v>
      </c>
      <c r="M161" s="41">
        <v>4329.80634</v>
      </c>
      <c r="N161" s="41">
        <v>4394.44634</v>
      </c>
      <c r="O161" s="41">
        <v>4444.8663400000005</v>
      </c>
      <c r="P161" s="41">
        <v>4436.286340000001</v>
      </c>
      <c r="Q161" s="41">
        <v>4403.93634</v>
      </c>
      <c r="R161" s="41">
        <v>4393.02634</v>
      </c>
      <c r="S161" s="41">
        <v>4325.01634</v>
      </c>
      <c r="T161" s="41">
        <v>4297.52634</v>
      </c>
      <c r="U161" s="41">
        <v>4326.50634</v>
      </c>
      <c r="V161" s="41">
        <v>4470.08634</v>
      </c>
      <c r="W161" s="41">
        <v>4443.74634</v>
      </c>
      <c r="X161" s="41">
        <v>4323.72634</v>
      </c>
      <c r="Y161" s="41">
        <v>4263.23634</v>
      </c>
    </row>
    <row r="162" spans="1:25" ht="15.75" customHeight="1">
      <c r="A162" s="40">
        <f t="shared" si="3"/>
        <v>44734</v>
      </c>
      <c r="B162" s="41">
        <v>4270.67634</v>
      </c>
      <c r="C162" s="41">
        <v>4265.46634</v>
      </c>
      <c r="D162" s="41">
        <v>4263.92634</v>
      </c>
      <c r="E162" s="41">
        <v>4263.93634</v>
      </c>
      <c r="F162" s="41">
        <v>4264.1563400000005</v>
      </c>
      <c r="G162" s="41">
        <v>4263.91634</v>
      </c>
      <c r="H162" s="41">
        <v>4263.4063400000005</v>
      </c>
      <c r="I162" s="41">
        <v>4263.43634</v>
      </c>
      <c r="J162" s="41">
        <v>4263.43634</v>
      </c>
      <c r="K162" s="41">
        <v>4263.35634</v>
      </c>
      <c r="L162" s="41">
        <v>4263.33634</v>
      </c>
      <c r="M162" s="41">
        <v>4263.3263400000005</v>
      </c>
      <c r="N162" s="41">
        <v>4294.05634</v>
      </c>
      <c r="O162" s="41">
        <v>4382.63634</v>
      </c>
      <c r="P162" s="41">
        <v>4383.04634</v>
      </c>
      <c r="Q162" s="41">
        <v>4364.9063400000005</v>
      </c>
      <c r="R162" s="41">
        <v>4367.30634</v>
      </c>
      <c r="S162" s="41">
        <v>4358.01634</v>
      </c>
      <c r="T162" s="41">
        <v>4321.72634</v>
      </c>
      <c r="U162" s="41">
        <v>4368.81634</v>
      </c>
      <c r="V162" s="41">
        <v>4487.68634</v>
      </c>
      <c r="W162" s="41">
        <v>4427.30634</v>
      </c>
      <c r="X162" s="41">
        <v>4294.42634</v>
      </c>
      <c r="Y162" s="41">
        <v>4263.23634</v>
      </c>
    </row>
    <row r="163" spans="1:25" ht="15.75" customHeight="1">
      <c r="A163" s="40">
        <f t="shared" si="3"/>
        <v>44735</v>
      </c>
      <c r="B163" s="41">
        <v>4266.67634</v>
      </c>
      <c r="C163" s="41">
        <v>4208.18634</v>
      </c>
      <c r="D163" s="41">
        <v>4263.876340000001</v>
      </c>
      <c r="E163" s="41">
        <v>4263.876340000001</v>
      </c>
      <c r="F163" s="41">
        <v>4263.88634</v>
      </c>
      <c r="G163" s="41">
        <v>4264.1563400000005</v>
      </c>
      <c r="H163" s="41">
        <v>4263.376340000001</v>
      </c>
      <c r="I163" s="41">
        <v>4263.51634</v>
      </c>
      <c r="J163" s="41">
        <v>4263.69634</v>
      </c>
      <c r="K163" s="41">
        <v>4263.5763400000005</v>
      </c>
      <c r="L163" s="41">
        <v>4263.48634</v>
      </c>
      <c r="M163" s="41">
        <v>4263.246340000001</v>
      </c>
      <c r="N163" s="41">
        <v>4292.496340000001</v>
      </c>
      <c r="O163" s="41">
        <v>4375.496340000001</v>
      </c>
      <c r="P163" s="41">
        <v>4376.30634</v>
      </c>
      <c r="Q163" s="41">
        <v>4363.1563400000005</v>
      </c>
      <c r="R163" s="41">
        <v>4380.63634</v>
      </c>
      <c r="S163" s="41">
        <v>4362.246340000001</v>
      </c>
      <c r="T163" s="41">
        <v>4324.19634</v>
      </c>
      <c r="U163" s="41">
        <v>4358.08634</v>
      </c>
      <c r="V163" s="41">
        <v>4481.76634</v>
      </c>
      <c r="W163" s="41">
        <v>4433.80634</v>
      </c>
      <c r="X163" s="41">
        <v>4299.036340000001</v>
      </c>
      <c r="Y163" s="41">
        <v>4263.3663400000005</v>
      </c>
    </row>
    <row r="164" spans="1:25" ht="15.75" customHeight="1">
      <c r="A164" s="40">
        <f t="shared" si="3"/>
        <v>44736</v>
      </c>
      <c r="B164" s="41">
        <v>4270.58634</v>
      </c>
      <c r="C164" s="41">
        <v>4265.786340000001</v>
      </c>
      <c r="D164" s="41">
        <v>4263.84634</v>
      </c>
      <c r="E164" s="41">
        <v>4263.85634</v>
      </c>
      <c r="F164" s="41">
        <v>4263.84634</v>
      </c>
      <c r="G164" s="41">
        <v>4263.8663400000005</v>
      </c>
      <c r="H164" s="41">
        <v>4263.18634</v>
      </c>
      <c r="I164" s="41">
        <v>4263.06634</v>
      </c>
      <c r="J164" s="41">
        <v>4263.26634</v>
      </c>
      <c r="K164" s="41">
        <v>4263.25634</v>
      </c>
      <c r="L164" s="41">
        <v>4263.246340000001</v>
      </c>
      <c r="M164" s="41">
        <v>4263.26634</v>
      </c>
      <c r="N164" s="41">
        <v>4289.246340000001</v>
      </c>
      <c r="O164" s="41">
        <v>4361.00634</v>
      </c>
      <c r="P164" s="41">
        <v>4361.21634</v>
      </c>
      <c r="Q164" s="41">
        <v>4351.29634</v>
      </c>
      <c r="R164" s="41">
        <v>4361.18634</v>
      </c>
      <c r="S164" s="41">
        <v>4354.22634</v>
      </c>
      <c r="T164" s="41">
        <v>4323.63634</v>
      </c>
      <c r="U164" s="41">
        <v>4368.43634</v>
      </c>
      <c r="V164" s="41">
        <v>4484.02634</v>
      </c>
      <c r="W164" s="41">
        <v>4438.206340000001</v>
      </c>
      <c r="X164" s="41">
        <v>4310.58634</v>
      </c>
      <c r="Y164" s="41">
        <v>4262.85634</v>
      </c>
    </row>
    <row r="165" spans="1:25" ht="15.75" customHeight="1">
      <c r="A165" s="40">
        <f t="shared" si="3"/>
        <v>44737</v>
      </c>
      <c r="B165" s="41">
        <v>4330.39634</v>
      </c>
      <c r="C165" s="41">
        <v>4275.38634</v>
      </c>
      <c r="D165" s="41">
        <v>4267.8663400000005</v>
      </c>
      <c r="E165" s="41">
        <v>4264.47634</v>
      </c>
      <c r="F165" s="41">
        <v>4263.85634</v>
      </c>
      <c r="G165" s="41">
        <v>4264.1563400000005</v>
      </c>
      <c r="H165" s="41">
        <v>4264.1563400000005</v>
      </c>
      <c r="I165" s="41">
        <v>4286.02634</v>
      </c>
      <c r="J165" s="41">
        <v>4263.54634</v>
      </c>
      <c r="K165" s="41">
        <v>4284.41634</v>
      </c>
      <c r="L165" s="41">
        <v>4349.60634</v>
      </c>
      <c r="M165" s="41">
        <v>4385.41634</v>
      </c>
      <c r="N165" s="41">
        <v>4396.73634</v>
      </c>
      <c r="O165" s="41">
        <v>4403.29634</v>
      </c>
      <c r="P165" s="41">
        <v>4358.246340000001</v>
      </c>
      <c r="Q165" s="41">
        <v>4330.83634</v>
      </c>
      <c r="R165" s="41">
        <v>4303.26634</v>
      </c>
      <c r="S165" s="41">
        <v>4319.036340000001</v>
      </c>
      <c r="T165" s="41">
        <v>4295.996340000001</v>
      </c>
      <c r="U165" s="41">
        <v>4315.55634</v>
      </c>
      <c r="V165" s="41">
        <v>4408.126340000001</v>
      </c>
      <c r="W165" s="41">
        <v>4372.05634</v>
      </c>
      <c r="X165" s="41">
        <v>4316.05634</v>
      </c>
      <c r="Y165" s="41">
        <v>4263.08634</v>
      </c>
    </row>
    <row r="166" spans="1:25" ht="15.75" customHeight="1">
      <c r="A166" s="40">
        <f t="shared" si="3"/>
        <v>44738</v>
      </c>
      <c r="B166" s="41">
        <v>4273.52634</v>
      </c>
      <c r="C166" s="41">
        <v>4263.06634</v>
      </c>
      <c r="D166" s="41">
        <v>4262.91634</v>
      </c>
      <c r="E166" s="41">
        <v>4263.41634</v>
      </c>
      <c r="F166" s="41">
        <v>4264.1563400000005</v>
      </c>
      <c r="G166" s="41">
        <v>4264.1563400000005</v>
      </c>
      <c r="H166" s="41">
        <v>4264.1563400000005</v>
      </c>
      <c r="I166" s="41">
        <v>4199.1563400000005</v>
      </c>
      <c r="J166" s="41">
        <v>4263.75634</v>
      </c>
      <c r="K166" s="41">
        <v>4263.75634</v>
      </c>
      <c r="L166" s="41">
        <v>4263.76634</v>
      </c>
      <c r="M166" s="41">
        <v>4263.76634</v>
      </c>
      <c r="N166" s="41">
        <v>4266.38634</v>
      </c>
      <c r="O166" s="41">
        <v>4265.75634</v>
      </c>
      <c r="P166" s="41">
        <v>4263.75634</v>
      </c>
      <c r="Q166" s="41">
        <v>4263.68634</v>
      </c>
      <c r="R166" s="41">
        <v>4263.66634</v>
      </c>
      <c r="S166" s="41">
        <v>4263.68634</v>
      </c>
      <c r="T166" s="41">
        <v>4263.69634</v>
      </c>
      <c r="U166" s="41">
        <v>4274.09634</v>
      </c>
      <c r="V166" s="41">
        <v>4316.50634</v>
      </c>
      <c r="W166" s="41">
        <v>4274.51634</v>
      </c>
      <c r="X166" s="41">
        <v>4263.31634</v>
      </c>
      <c r="Y166" s="41">
        <v>4263.23634</v>
      </c>
    </row>
    <row r="167" spans="1:25" ht="15.75" customHeight="1">
      <c r="A167" s="40">
        <f t="shared" si="3"/>
        <v>44739</v>
      </c>
      <c r="B167" s="41">
        <v>4106.80634</v>
      </c>
      <c r="C167" s="41">
        <v>4203.73634</v>
      </c>
      <c r="D167" s="41">
        <v>4264.1563400000005</v>
      </c>
      <c r="E167" s="41">
        <v>4264.1563400000005</v>
      </c>
      <c r="F167" s="41">
        <v>4264.1563400000005</v>
      </c>
      <c r="G167" s="41">
        <v>4264.1563400000005</v>
      </c>
      <c r="H167" s="41">
        <v>4264.1563400000005</v>
      </c>
      <c r="I167" s="41">
        <v>4255.8663400000005</v>
      </c>
      <c r="J167" s="41">
        <v>4263.80634</v>
      </c>
      <c r="K167" s="41">
        <v>4263.68634</v>
      </c>
      <c r="L167" s="41">
        <v>4263.706340000001</v>
      </c>
      <c r="M167" s="41">
        <v>4282.8663400000005</v>
      </c>
      <c r="N167" s="41">
        <v>4294.89634</v>
      </c>
      <c r="O167" s="41">
        <v>4310.71634</v>
      </c>
      <c r="P167" s="41">
        <v>4303.79634</v>
      </c>
      <c r="Q167" s="41">
        <v>4299.59634</v>
      </c>
      <c r="R167" s="41">
        <v>4312.75634</v>
      </c>
      <c r="S167" s="41">
        <v>4312.89634</v>
      </c>
      <c r="T167" s="41">
        <v>4292.41634</v>
      </c>
      <c r="U167" s="41">
        <v>4302.35634</v>
      </c>
      <c r="V167" s="41">
        <v>4385.39634</v>
      </c>
      <c r="W167" s="41">
        <v>4359.54634</v>
      </c>
      <c r="X167" s="41">
        <v>4292.206340000001</v>
      </c>
      <c r="Y167" s="41">
        <v>4263.42634</v>
      </c>
    </row>
    <row r="168" spans="1:25" ht="15.75" customHeight="1">
      <c r="A168" s="40">
        <f t="shared" si="3"/>
        <v>44740</v>
      </c>
      <c r="B168" s="41">
        <v>4232.0763400000005</v>
      </c>
      <c r="C168" s="41">
        <v>4203.75634</v>
      </c>
      <c r="D168" s="41">
        <v>4263.96634</v>
      </c>
      <c r="E168" s="41">
        <v>4263.956340000001</v>
      </c>
      <c r="F168" s="41">
        <v>4263.956340000001</v>
      </c>
      <c r="G168" s="41">
        <v>4264.1563400000005</v>
      </c>
      <c r="H168" s="41">
        <v>4263.72634</v>
      </c>
      <c r="I168" s="41">
        <v>4254.92634</v>
      </c>
      <c r="J168" s="41">
        <v>4263.67634</v>
      </c>
      <c r="K168" s="41">
        <v>4263.59634</v>
      </c>
      <c r="L168" s="41">
        <v>4263.54634</v>
      </c>
      <c r="M168" s="41">
        <v>4294.3663400000005</v>
      </c>
      <c r="N168" s="41">
        <v>4325.01634</v>
      </c>
      <c r="O168" s="41">
        <v>4369.93634</v>
      </c>
      <c r="P168" s="41">
        <v>4361.69634</v>
      </c>
      <c r="Q168" s="41">
        <v>4344.036340000001</v>
      </c>
      <c r="R168" s="41">
        <v>4370.52634</v>
      </c>
      <c r="S168" s="41">
        <v>4364.4063400000005</v>
      </c>
      <c r="T168" s="41">
        <v>4322.1163400000005</v>
      </c>
      <c r="U168" s="41">
        <v>4320.036340000001</v>
      </c>
      <c r="V168" s="41">
        <v>4409.3263400000005</v>
      </c>
      <c r="W168" s="41">
        <v>4371.8663400000005</v>
      </c>
      <c r="X168" s="41">
        <v>4297.55634</v>
      </c>
      <c r="Y168" s="41">
        <v>4263.47634</v>
      </c>
    </row>
    <row r="169" spans="1:25" ht="15.75" customHeight="1">
      <c r="A169" s="40">
        <f t="shared" si="3"/>
        <v>44741</v>
      </c>
      <c r="B169" s="41">
        <v>4140.10634</v>
      </c>
      <c r="C169" s="41">
        <v>4264.1563400000005</v>
      </c>
      <c r="D169" s="41">
        <v>4264.1563400000005</v>
      </c>
      <c r="E169" s="41">
        <v>4264.1563400000005</v>
      </c>
      <c r="F169" s="41">
        <v>4264.1563400000005</v>
      </c>
      <c r="G169" s="41">
        <v>4264.1563400000005</v>
      </c>
      <c r="H169" s="41">
        <v>4264.1563400000005</v>
      </c>
      <c r="I169" s="41">
        <v>4233.81634</v>
      </c>
      <c r="J169" s="41">
        <v>4263.66634</v>
      </c>
      <c r="K169" s="41">
        <v>4263.66634</v>
      </c>
      <c r="L169" s="41">
        <v>4263.59634</v>
      </c>
      <c r="M169" s="41">
        <v>4277.84634</v>
      </c>
      <c r="N169" s="41">
        <v>4300.60634</v>
      </c>
      <c r="O169" s="41">
        <v>4326.1163400000005</v>
      </c>
      <c r="P169" s="41">
        <v>4297.69634</v>
      </c>
      <c r="Q169" s="41">
        <v>4281.10634</v>
      </c>
      <c r="R169" s="41">
        <v>4284.536340000001</v>
      </c>
      <c r="S169" s="41">
        <v>4266.496340000001</v>
      </c>
      <c r="T169" s="41">
        <v>4263.72634</v>
      </c>
      <c r="U169" s="41">
        <v>4299.0763400000005</v>
      </c>
      <c r="V169" s="41">
        <v>4339.29634</v>
      </c>
      <c r="W169" s="41">
        <v>4293.6563400000005</v>
      </c>
      <c r="X169" s="41">
        <v>4263.26634</v>
      </c>
      <c r="Y169" s="41">
        <v>4263.44634</v>
      </c>
    </row>
    <row r="170" spans="1:25" ht="15.75" customHeight="1">
      <c r="A170" s="40">
        <f t="shared" si="3"/>
        <v>44742</v>
      </c>
      <c r="B170" s="41">
        <v>4267.3663400000005</v>
      </c>
      <c r="C170" s="41">
        <v>4263.85634</v>
      </c>
      <c r="D170" s="41">
        <v>4263.85634</v>
      </c>
      <c r="E170" s="41">
        <v>4263.8663400000005</v>
      </c>
      <c r="F170" s="41">
        <v>4264.1563400000005</v>
      </c>
      <c r="G170" s="41">
        <v>4264.1563400000005</v>
      </c>
      <c r="H170" s="41">
        <v>4263.29634</v>
      </c>
      <c r="I170" s="41">
        <v>4264.98634</v>
      </c>
      <c r="J170" s="41">
        <v>4263.04634</v>
      </c>
      <c r="K170" s="41">
        <v>4262.88634</v>
      </c>
      <c r="L170" s="41">
        <v>4263.06634</v>
      </c>
      <c r="M170" s="41">
        <v>4276.036340000001</v>
      </c>
      <c r="N170" s="41">
        <v>4303.39634</v>
      </c>
      <c r="O170" s="41">
        <v>4321.01634</v>
      </c>
      <c r="P170" s="41">
        <v>4299.60634</v>
      </c>
      <c r="Q170" s="41">
        <v>4282.47634</v>
      </c>
      <c r="R170" s="41">
        <v>4292.93634</v>
      </c>
      <c r="S170" s="41">
        <v>4265.38634</v>
      </c>
      <c r="T170" s="41">
        <v>4263.25634</v>
      </c>
      <c r="U170" s="41">
        <v>4296.09634</v>
      </c>
      <c r="V170" s="41">
        <v>4372.496340000001</v>
      </c>
      <c r="W170" s="41">
        <v>4306.626340000001</v>
      </c>
      <c r="X170" s="41">
        <v>4262.54634</v>
      </c>
      <c r="Y170" s="41">
        <v>4262.706340000001</v>
      </c>
    </row>
    <row r="171" spans="1:25" ht="15.75" customHeight="1">
      <c r="A171" s="40">
        <f t="shared" si="3"/>
        <v>44743</v>
      </c>
      <c r="B171" s="41">
        <v>0</v>
      </c>
      <c r="C171" s="41">
        <v>0</v>
      </c>
      <c r="D171" s="41">
        <v>0</v>
      </c>
      <c r="E171" s="41">
        <v>0</v>
      </c>
      <c r="F171" s="41">
        <v>0</v>
      </c>
      <c r="G171" s="41">
        <v>0</v>
      </c>
      <c r="H171" s="41">
        <v>0</v>
      </c>
      <c r="I171" s="41">
        <v>0</v>
      </c>
      <c r="J171" s="41">
        <v>0</v>
      </c>
      <c r="K171" s="41">
        <v>0</v>
      </c>
      <c r="L171" s="41">
        <v>0</v>
      </c>
      <c r="M171" s="41">
        <v>0</v>
      </c>
      <c r="N171" s="41">
        <v>0</v>
      </c>
      <c r="O171" s="41">
        <v>0</v>
      </c>
      <c r="P171" s="41">
        <v>0</v>
      </c>
      <c r="Q171" s="41">
        <v>0</v>
      </c>
      <c r="R171" s="41">
        <v>0</v>
      </c>
      <c r="S171" s="41">
        <v>0</v>
      </c>
      <c r="T171" s="41">
        <v>0</v>
      </c>
      <c r="U171" s="41">
        <v>0</v>
      </c>
      <c r="V171" s="41">
        <v>0</v>
      </c>
      <c r="W171" s="41">
        <v>0</v>
      </c>
      <c r="X171" s="41">
        <v>0</v>
      </c>
      <c r="Y171" s="41">
        <v>0</v>
      </c>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73</v>
      </c>
      <c r="B173" s="37"/>
      <c r="C173" s="38" t="s">
        <v>74</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75</v>
      </c>
      <c r="B174" s="37"/>
      <c r="C174" s="37"/>
      <c r="D174" s="37"/>
      <c r="E174" s="37"/>
      <c r="F174" s="37"/>
      <c r="G174" s="39" t="s">
        <v>76</v>
      </c>
      <c r="H174" s="37"/>
      <c r="I174" s="37"/>
      <c r="J174" s="37"/>
      <c r="K174" s="37"/>
      <c r="L174" s="37"/>
      <c r="M174" s="37"/>
      <c r="N174" s="37"/>
      <c r="O174" s="37"/>
      <c r="P174" s="37"/>
      <c r="Q174" s="37"/>
      <c r="R174" s="37"/>
      <c r="S174" s="37"/>
      <c r="T174" s="37"/>
      <c r="U174" s="37"/>
      <c r="V174" s="37"/>
      <c r="W174" s="37"/>
      <c r="X174" s="37"/>
      <c r="Y174" s="37"/>
    </row>
    <row r="175" spans="1:25" ht="15.75" customHeight="1">
      <c r="A175" s="89" t="s">
        <v>77</v>
      </c>
      <c r="B175" s="92" t="s">
        <v>78</v>
      </c>
      <c r="C175" s="93"/>
      <c r="D175" s="93"/>
      <c r="E175" s="93"/>
      <c r="F175" s="93"/>
      <c r="G175" s="93"/>
      <c r="H175" s="93"/>
      <c r="I175" s="93"/>
      <c r="J175" s="93"/>
      <c r="K175" s="93"/>
      <c r="L175" s="93"/>
      <c r="M175" s="93"/>
      <c r="N175" s="93"/>
      <c r="O175" s="93"/>
      <c r="P175" s="93"/>
      <c r="Q175" s="93"/>
      <c r="R175" s="93"/>
      <c r="S175" s="93"/>
      <c r="T175" s="93"/>
      <c r="U175" s="93"/>
      <c r="V175" s="93"/>
      <c r="W175" s="93"/>
      <c r="X175" s="93"/>
      <c r="Y175" s="94"/>
    </row>
    <row r="176" spans="1:25" ht="15.75" customHeight="1">
      <c r="A176" s="90"/>
      <c r="B176" s="95"/>
      <c r="C176" s="96"/>
      <c r="D176" s="96"/>
      <c r="E176" s="96"/>
      <c r="F176" s="96"/>
      <c r="G176" s="96"/>
      <c r="H176" s="96"/>
      <c r="I176" s="96"/>
      <c r="J176" s="96"/>
      <c r="K176" s="96"/>
      <c r="L176" s="96"/>
      <c r="M176" s="96"/>
      <c r="N176" s="96"/>
      <c r="O176" s="96"/>
      <c r="P176" s="96"/>
      <c r="Q176" s="96"/>
      <c r="R176" s="96"/>
      <c r="S176" s="96"/>
      <c r="T176" s="96"/>
      <c r="U176" s="96"/>
      <c r="V176" s="96"/>
      <c r="W176" s="96"/>
      <c r="X176" s="96"/>
      <c r="Y176" s="97"/>
    </row>
    <row r="177" spans="1:25" ht="15.75" customHeight="1">
      <c r="A177" s="90"/>
      <c r="B177" s="87" t="s">
        <v>79</v>
      </c>
      <c r="C177" s="87" t="s">
        <v>80</v>
      </c>
      <c r="D177" s="87" t="s">
        <v>81</v>
      </c>
      <c r="E177" s="87" t="s">
        <v>82</v>
      </c>
      <c r="F177" s="87" t="s">
        <v>83</v>
      </c>
      <c r="G177" s="87" t="s">
        <v>84</v>
      </c>
      <c r="H177" s="87" t="s">
        <v>85</v>
      </c>
      <c r="I177" s="87" t="s">
        <v>86</v>
      </c>
      <c r="J177" s="87" t="s">
        <v>87</v>
      </c>
      <c r="K177" s="87" t="s">
        <v>88</v>
      </c>
      <c r="L177" s="87" t="s">
        <v>89</v>
      </c>
      <c r="M177" s="87" t="s">
        <v>90</v>
      </c>
      <c r="N177" s="87" t="s">
        <v>91</v>
      </c>
      <c r="O177" s="87" t="s">
        <v>92</v>
      </c>
      <c r="P177" s="87" t="s">
        <v>93</v>
      </c>
      <c r="Q177" s="87" t="s">
        <v>94</v>
      </c>
      <c r="R177" s="87" t="s">
        <v>95</v>
      </c>
      <c r="S177" s="87" t="s">
        <v>96</v>
      </c>
      <c r="T177" s="87" t="s">
        <v>97</v>
      </c>
      <c r="U177" s="87" t="s">
        <v>98</v>
      </c>
      <c r="V177" s="87" t="s">
        <v>99</v>
      </c>
      <c r="W177" s="87" t="s">
        <v>100</v>
      </c>
      <c r="X177" s="87" t="s">
        <v>101</v>
      </c>
      <c r="Y177" s="87" t="s">
        <v>102</v>
      </c>
    </row>
    <row r="178" spans="1:25" ht="15.75" customHeight="1">
      <c r="A178" s="91"/>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row>
    <row r="179" spans="1:25" ht="15.75" customHeight="1">
      <c r="A179" s="40">
        <f>A30</f>
        <v>44713</v>
      </c>
      <c r="B179" s="41">
        <v>3134.3516400000003</v>
      </c>
      <c r="C179" s="41">
        <v>3061.6416400000003</v>
      </c>
      <c r="D179" s="41">
        <v>3038.01164</v>
      </c>
      <c r="E179" s="41">
        <v>3036.15164</v>
      </c>
      <c r="F179" s="41">
        <v>3017.47164</v>
      </c>
      <c r="G179" s="41">
        <v>3014.98164</v>
      </c>
      <c r="H179" s="41">
        <v>3110.42164</v>
      </c>
      <c r="I179" s="41">
        <v>3268.10164</v>
      </c>
      <c r="J179" s="41">
        <v>3011.36164</v>
      </c>
      <c r="K179" s="41">
        <v>3011.38164</v>
      </c>
      <c r="L179" s="41">
        <v>3011.3316400000003</v>
      </c>
      <c r="M179" s="41">
        <v>3011.3516400000003</v>
      </c>
      <c r="N179" s="41">
        <v>3011.3316400000003</v>
      </c>
      <c r="O179" s="41">
        <v>3011.3516400000003</v>
      </c>
      <c r="P179" s="41">
        <v>3011.36164</v>
      </c>
      <c r="Q179" s="41">
        <v>3011.36164</v>
      </c>
      <c r="R179" s="41">
        <v>3011.36164</v>
      </c>
      <c r="S179" s="41">
        <v>3011.3916400000003</v>
      </c>
      <c r="T179" s="41">
        <v>3011.36164</v>
      </c>
      <c r="U179" s="41">
        <v>3034.1816400000002</v>
      </c>
      <c r="V179" s="41">
        <v>3160.88164</v>
      </c>
      <c r="W179" s="41">
        <v>3096.52164</v>
      </c>
      <c r="X179" s="41">
        <v>3010.47164</v>
      </c>
      <c r="Y179" s="41">
        <v>3010.45164</v>
      </c>
    </row>
    <row r="180" spans="1:25" ht="15.75" customHeight="1">
      <c r="A180" s="40">
        <f>A179+1</f>
        <v>44714</v>
      </c>
      <c r="B180" s="41">
        <v>3068.7516400000004</v>
      </c>
      <c r="C180" s="41">
        <v>3021.80164</v>
      </c>
      <c r="D180" s="41">
        <v>3011.70164</v>
      </c>
      <c r="E180" s="41">
        <v>3011.72164</v>
      </c>
      <c r="F180" s="41">
        <v>3011.8116400000004</v>
      </c>
      <c r="G180" s="41">
        <v>3011.77164</v>
      </c>
      <c r="H180" s="41">
        <v>3014.84164</v>
      </c>
      <c r="I180" s="41">
        <v>3057.30164</v>
      </c>
      <c r="J180" s="41">
        <v>3011.30164</v>
      </c>
      <c r="K180" s="41">
        <v>3010.9616400000004</v>
      </c>
      <c r="L180" s="41">
        <v>3011.02164</v>
      </c>
      <c r="M180" s="41">
        <v>3011.0016400000004</v>
      </c>
      <c r="N180" s="41">
        <v>3035.0616400000004</v>
      </c>
      <c r="O180" s="41">
        <v>3064.76164</v>
      </c>
      <c r="P180" s="41">
        <v>3039.1616400000003</v>
      </c>
      <c r="Q180" s="41">
        <v>3035.05164</v>
      </c>
      <c r="R180" s="41">
        <v>3063.3916400000003</v>
      </c>
      <c r="S180" s="41">
        <v>3047.6216400000003</v>
      </c>
      <c r="T180" s="41">
        <v>3016.32164</v>
      </c>
      <c r="U180" s="41">
        <v>3069.97164</v>
      </c>
      <c r="V180" s="41">
        <v>3177.40164</v>
      </c>
      <c r="W180" s="41">
        <v>3116.72164</v>
      </c>
      <c r="X180" s="41">
        <v>3010.42164</v>
      </c>
      <c r="Y180" s="41">
        <v>3010.90164</v>
      </c>
    </row>
    <row r="181" spans="1:25" ht="15.75" customHeight="1">
      <c r="A181" s="40">
        <f aca="true" t="shared" si="4" ref="A181:A209">A180+1</f>
        <v>44715</v>
      </c>
      <c r="B181" s="41">
        <v>3061.7916400000004</v>
      </c>
      <c r="C181" s="41">
        <v>3014.88164</v>
      </c>
      <c r="D181" s="41">
        <v>3012.01164</v>
      </c>
      <c r="E181" s="41">
        <v>3011.80164</v>
      </c>
      <c r="F181" s="41">
        <v>3012.27164</v>
      </c>
      <c r="G181" s="41">
        <v>3012.27164</v>
      </c>
      <c r="H181" s="41">
        <v>3011.27164</v>
      </c>
      <c r="I181" s="41">
        <v>3106.47164</v>
      </c>
      <c r="J181" s="41">
        <v>3010.3516400000003</v>
      </c>
      <c r="K181" s="41">
        <v>3010.30164</v>
      </c>
      <c r="L181" s="41">
        <v>3019.69164</v>
      </c>
      <c r="M181" s="41">
        <v>3066.82164</v>
      </c>
      <c r="N181" s="41">
        <v>3102.77164</v>
      </c>
      <c r="O181" s="41">
        <v>3147.7516400000004</v>
      </c>
      <c r="P181" s="41">
        <v>3111.5616400000004</v>
      </c>
      <c r="Q181" s="41">
        <v>3088.48164</v>
      </c>
      <c r="R181" s="41">
        <v>3116.27164</v>
      </c>
      <c r="S181" s="41">
        <v>3082.36164</v>
      </c>
      <c r="T181" s="41">
        <v>3050.3516400000003</v>
      </c>
      <c r="U181" s="41">
        <v>3102.86164</v>
      </c>
      <c r="V181" s="41">
        <v>3231.77164</v>
      </c>
      <c r="W181" s="41">
        <v>3130.6016400000003</v>
      </c>
      <c r="X181" s="41">
        <v>3054.1016400000003</v>
      </c>
      <c r="Y181" s="41">
        <v>3010.3516400000003</v>
      </c>
    </row>
    <row r="182" spans="1:25" ht="15.75" customHeight="1">
      <c r="A182" s="40">
        <f t="shared" si="4"/>
        <v>44716</v>
      </c>
      <c r="B182" s="41">
        <v>3108.6216400000003</v>
      </c>
      <c r="C182" s="41">
        <v>3042.77164</v>
      </c>
      <c r="D182" s="41">
        <v>3015.70164</v>
      </c>
      <c r="E182" s="41">
        <v>3012.3716400000003</v>
      </c>
      <c r="F182" s="41">
        <v>3011.7916400000004</v>
      </c>
      <c r="G182" s="41">
        <v>3012.27164</v>
      </c>
      <c r="H182" s="41">
        <v>3025.5416400000004</v>
      </c>
      <c r="I182" s="41">
        <v>3090.4316400000002</v>
      </c>
      <c r="J182" s="41">
        <v>3011.53164</v>
      </c>
      <c r="K182" s="41">
        <v>3011.4116400000003</v>
      </c>
      <c r="L182" s="41">
        <v>3027.5616400000004</v>
      </c>
      <c r="M182" s="41">
        <v>3072.3716400000003</v>
      </c>
      <c r="N182" s="41">
        <v>3115.53164</v>
      </c>
      <c r="O182" s="41">
        <v>3159.20164</v>
      </c>
      <c r="P182" s="41">
        <v>3122.70164</v>
      </c>
      <c r="Q182" s="41">
        <v>3105.34164</v>
      </c>
      <c r="R182" s="41">
        <v>3133.59164</v>
      </c>
      <c r="S182" s="41">
        <v>3142.02164</v>
      </c>
      <c r="T182" s="41">
        <v>3085.6616400000003</v>
      </c>
      <c r="U182" s="41">
        <v>3134.40164</v>
      </c>
      <c r="V182" s="41">
        <v>3272.7916400000004</v>
      </c>
      <c r="W182" s="41">
        <v>3233.5016400000004</v>
      </c>
      <c r="X182" s="41">
        <v>3111.3116400000004</v>
      </c>
      <c r="Y182" s="41">
        <v>3010.40164</v>
      </c>
    </row>
    <row r="183" spans="1:25" ht="15.75" customHeight="1">
      <c r="A183" s="40">
        <f t="shared" si="4"/>
        <v>44717</v>
      </c>
      <c r="B183" s="41">
        <v>3114.28164</v>
      </c>
      <c r="C183" s="41">
        <v>3052.7916400000004</v>
      </c>
      <c r="D183" s="41">
        <v>3026.92164</v>
      </c>
      <c r="E183" s="41">
        <v>3020.30164</v>
      </c>
      <c r="F183" s="41">
        <v>3011.8316400000003</v>
      </c>
      <c r="G183" s="41">
        <v>3011.9116400000003</v>
      </c>
      <c r="H183" s="41">
        <v>3016.01164</v>
      </c>
      <c r="I183" s="41">
        <v>3077.3916400000003</v>
      </c>
      <c r="J183" s="41">
        <v>3011.5416400000004</v>
      </c>
      <c r="K183" s="41">
        <v>3011.2916400000004</v>
      </c>
      <c r="L183" s="41">
        <v>3054.24164</v>
      </c>
      <c r="M183" s="41">
        <v>3105.45164</v>
      </c>
      <c r="N183" s="41">
        <v>3136.3116400000004</v>
      </c>
      <c r="O183" s="41">
        <v>3158.92164</v>
      </c>
      <c r="P183" s="41">
        <v>3151.03164</v>
      </c>
      <c r="Q183" s="41">
        <v>3147.92164</v>
      </c>
      <c r="R183" s="41">
        <v>3149.69164</v>
      </c>
      <c r="S183" s="41">
        <v>3120.0816400000003</v>
      </c>
      <c r="T183" s="41">
        <v>3063.03164</v>
      </c>
      <c r="U183" s="41">
        <v>3084.45164</v>
      </c>
      <c r="V183" s="41">
        <v>3220.2116400000004</v>
      </c>
      <c r="W183" s="41">
        <v>3177.6216400000003</v>
      </c>
      <c r="X183" s="41">
        <v>3057.5616400000004</v>
      </c>
      <c r="Y183" s="41">
        <v>3010.51164</v>
      </c>
    </row>
    <row r="184" spans="1:25" ht="15.75" customHeight="1">
      <c r="A184" s="40">
        <f t="shared" si="4"/>
        <v>44718</v>
      </c>
      <c r="B184" s="41">
        <v>3075.40164</v>
      </c>
      <c r="C184" s="41">
        <v>3036.6016400000003</v>
      </c>
      <c r="D184" s="41">
        <v>3017.67164</v>
      </c>
      <c r="E184" s="41">
        <v>3015.38164</v>
      </c>
      <c r="F184" s="41">
        <v>3011.78164</v>
      </c>
      <c r="G184" s="41">
        <v>3011.9616400000004</v>
      </c>
      <c r="H184" s="41">
        <v>3035.1816400000002</v>
      </c>
      <c r="I184" s="41">
        <v>3127.6816400000002</v>
      </c>
      <c r="J184" s="41">
        <v>3011.45164</v>
      </c>
      <c r="K184" s="41">
        <v>3011.3516400000003</v>
      </c>
      <c r="L184" s="41">
        <v>3053.47164</v>
      </c>
      <c r="M184" s="41">
        <v>3106.36164</v>
      </c>
      <c r="N184" s="41">
        <v>3147.51164</v>
      </c>
      <c r="O184" s="41">
        <v>3181.69164</v>
      </c>
      <c r="P184" s="41">
        <v>3153.5016400000004</v>
      </c>
      <c r="Q184" s="41">
        <v>3145.82164</v>
      </c>
      <c r="R184" s="41">
        <v>3157.67164</v>
      </c>
      <c r="S184" s="41">
        <v>3119.69164</v>
      </c>
      <c r="T184" s="41">
        <v>3060.4616400000004</v>
      </c>
      <c r="U184" s="41">
        <v>3078.63164</v>
      </c>
      <c r="V184" s="41">
        <v>3198.97164</v>
      </c>
      <c r="W184" s="41">
        <v>3171.45164</v>
      </c>
      <c r="X184" s="41">
        <v>3038.36164</v>
      </c>
      <c r="Y184" s="41">
        <v>3010.8116400000004</v>
      </c>
    </row>
    <row r="185" spans="1:25" ht="15.75" customHeight="1">
      <c r="A185" s="40">
        <f t="shared" si="4"/>
        <v>44719</v>
      </c>
      <c r="B185" s="41">
        <v>3064.6016400000003</v>
      </c>
      <c r="C185" s="41">
        <v>3028.9316400000002</v>
      </c>
      <c r="D185" s="41">
        <v>3017.69164</v>
      </c>
      <c r="E185" s="41">
        <v>3013.0616400000004</v>
      </c>
      <c r="F185" s="41">
        <v>3011.8116400000004</v>
      </c>
      <c r="G185" s="41">
        <v>3012.0016400000004</v>
      </c>
      <c r="H185" s="41">
        <v>3044.15164</v>
      </c>
      <c r="I185" s="41">
        <v>3138.1016400000003</v>
      </c>
      <c r="J185" s="41">
        <v>3011.4116400000003</v>
      </c>
      <c r="K185" s="41">
        <v>3011.4116400000003</v>
      </c>
      <c r="L185" s="41">
        <v>3056.19164</v>
      </c>
      <c r="M185" s="41">
        <v>3109.6616400000003</v>
      </c>
      <c r="N185" s="41">
        <v>3142.67164</v>
      </c>
      <c r="O185" s="41">
        <v>3169.34164</v>
      </c>
      <c r="P185" s="41">
        <v>3150.32164</v>
      </c>
      <c r="Q185" s="41">
        <v>3144.03164</v>
      </c>
      <c r="R185" s="41">
        <v>3158.13164</v>
      </c>
      <c r="S185" s="41">
        <v>3114.9316400000002</v>
      </c>
      <c r="T185" s="41">
        <v>3060.48164</v>
      </c>
      <c r="U185" s="41">
        <v>3082.4116400000003</v>
      </c>
      <c r="V185" s="41">
        <v>3204.53164</v>
      </c>
      <c r="W185" s="41">
        <v>3172.2916400000004</v>
      </c>
      <c r="X185" s="41">
        <v>3046.22164</v>
      </c>
      <c r="Y185" s="41">
        <v>3010.78164</v>
      </c>
    </row>
    <row r="186" spans="1:25" ht="15.75" customHeight="1">
      <c r="A186" s="40">
        <f t="shared" si="4"/>
        <v>44720</v>
      </c>
      <c r="B186" s="41">
        <v>3028.40164</v>
      </c>
      <c r="C186" s="41">
        <v>3011.9316400000002</v>
      </c>
      <c r="D186" s="41">
        <v>3011.9616400000004</v>
      </c>
      <c r="E186" s="41">
        <v>3012.02164</v>
      </c>
      <c r="F186" s="41">
        <v>3012.27164</v>
      </c>
      <c r="G186" s="41">
        <v>3012.27164</v>
      </c>
      <c r="H186" s="41">
        <v>3011.48164</v>
      </c>
      <c r="I186" s="41">
        <v>3011.3716400000003</v>
      </c>
      <c r="J186" s="41">
        <v>3011.3916400000003</v>
      </c>
      <c r="K186" s="41">
        <v>3011.4116400000003</v>
      </c>
      <c r="L186" s="41">
        <v>3011.30164</v>
      </c>
      <c r="M186" s="41">
        <v>3070.5616400000004</v>
      </c>
      <c r="N186" s="41">
        <v>3116.2516400000004</v>
      </c>
      <c r="O186" s="41">
        <v>3173.8316400000003</v>
      </c>
      <c r="P186" s="41">
        <v>3177.26164</v>
      </c>
      <c r="Q186" s="41">
        <v>3168.30164</v>
      </c>
      <c r="R186" s="41">
        <v>3160.74164</v>
      </c>
      <c r="S186" s="41">
        <v>3107.0016400000004</v>
      </c>
      <c r="T186" s="41">
        <v>3066.17164</v>
      </c>
      <c r="U186" s="41">
        <v>3082.19164</v>
      </c>
      <c r="V186" s="41">
        <v>3158.57164</v>
      </c>
      <c r="W186" s="41">
        <v>3141.78164</v>
      </c>
      <c r="X186" s="41">
        <v>3017.80164</v>
      </c>
      <c r="Y186" s="41">
        <v>3011.0016400000004</v>
      </c>
    </row>
    <row r="187" spans="1:25" ht="15.75" customHeight="1">
      <c r="A187" s="40">
        <f t="shared" si="4"/>
        <v>44721</v>
      </c>
      <c r="B187" s="41">
        <v>3027.48164</v>
      </c>
      <c r="C187" s="41">
        <v>2959.6816400000002</v>
      </c>
      <c r="D187" s="41">
        <v>3010.59164</v>
      </c>
      <c r="E187" s="41">
        <v>3012.22164</v>
      </c>
      <c r="F187" s="41">
        <v>3012.22164</v>
      </c>
      <c r="G187" s="41">
        <v>3012.27164</v>
      </c>
      <c r="H187" s="41">
        <v>3011.6616400000003</v>
      </c>
      <c r="I187" s="41">
        <v>3021.8316400000003</v>
      </c>
      <c r="J187" s="41">
        <v>3011.11164</v>
      </c>
      <c r="K187" s="41">
        <v>3011.17164</v>
      </c>
      <c r="L187" s="41">
        <v>3055.22164</v>
      </c>
      <c r="M187" s="41">
        <v>3114.03164</v>
      </c>
      <c r="N187" s="41">
        <v>3148.48164</v>
      </c>
      <c r="O187" s="41">
        <v>3188.2516400000004</v>
      </c>
      <c r="P187" s="41">
        <v>3213.7516400000004</v>
      </c>
      <c r="Q187" s="41">
        <v>3210.8316400000003</v>
      </c>
      <c r="R187" s="41">
        <v>3208.6716400000005</v>
      </c>
      <c r="S187" s="41">
        <v>3099.8916400000003</v>
      </c>
      <c r="T187" s="41">
        <v>3059.40164</v>
      </c>
      <c r="U187" s="41">
        <v>3126.1816400000002</v>
      </c>
      <c r="V187" s="41">
        <v>3171.03164</v>
      </c>
      <c r="W187" s="41">
        <v>3139.38164</v>
      </c>
      <c r="X187" s="41">
        <v>3043.3716400000003</v>
      </c>
      <c r="Y187" s="41">
        <v>3011.03164</v>
      </c>
    </row>
    <row r="188" spans="1:25" ht="15.75" customHeight="1">
      <c r="A188" s="40">
        <f t="shared" si="4"/>
        <v>44722</v>
      </c>
      <c r="B188" s="41">
        <v>3044.61164</v>
      </c>
      <c r="C188" s="41">
        <v>3014.1416400000003</v>
      </c>
      <c r="D188" s="41">
        <v>3012.0616400000004</v>
      </c>
      <c r="E188" s="41">
        <v>3011.99164</v>
      </c>
      <c r="F188" s="41">
        <v>3011.99164</v>
      </c>
      <c r="G188" s="41">
        <v>3011.99164</v>
      </c>
      <c r="H188" s="41">
        <v>3011.69164</v>
      </c>
      <c r="I188" s="41">
        <v>3079.7516400000004</v>
      </c>
      <c r="J188" s="41">
        <v>3011.53164</v>
      </c>
      <c r="K188" s="41">
        <v>3011.49164</v>
      </c>
      <c r="L188" s="41">
        <v>3011.47164</v>
      </c>
      <c r="M188" s="41">
        <v>3037.3916400000003</v>
      </c>
      <c r="N188" s="41">
        <v>3073.86164</v>
      </c>
      <c r="O188" s="41">
        <v>3102.82164</v>
      </c>
      <c r="P188" s="41">
        <v>3082.49164</v>
      </c>
      <c r="Q188" s="41">
        <v>3078.1416400000003</v>
      </c>
      <c r="R188" s="41">
        <v>3078.3516400000003</v>
      </c>
      <c r="S188" s="41">
        <v>3031.23164</v>
      </c>
      <c r="T188" s="41">
        <v>3011.27164</v>
      </c>
      <c r="U188" s="41">
        <v>3034.53164</v>
      </c>
      <c r="V188" s="41">
        <v>3129.7916400000004</v>
      </c>
      <c r="W188" s="41">
        <v>3071.34164</v>
      </c>
      <c r="X188" s="41">
        <v>3010.51164</v>
      </c>
      <c r="Y188" s="41">
        <v>3010.97164</v>
      </c>
    </row>
    <row r="189" spans="1:25" ht="15.75" customHeight="1">
      <c r="A189" s="40">
        <f t="shared" si="4"/>
        <v>44723</v>
      </c>
      <c r="B189" s="41">
        <v>3064.42164</v>
      </c>
      <c r="C189" s="41">
        <v>3031.4116400000003</v>
      </c>
      <c r="D189" s="41">
        <v>3016.67164</v>
      </c>
      <c r="E189" s="41">
        <v>3013.3316400000003</v>
      </c>
      <c r="F189" s="41">
        <v>3011.94164</v>
      </c>
      <c r="G189" s="41">
        <v>3011.9316400000002</v>
      </c>
      <c r="H189" s="41">
        <v>3011.3116400000004</v>
      </c>
      <c r="I189" s="41">
        <v>3026.40164</v>
      </c>
      <c r="J189" s="41">
        <v>3011.63164</v>
      </c>
      <c r="K189" s="41">
        <v>3011.5816400000003</v>
      </c>
      <c r="L189" s="41">
        <v>3019.95164</v>
      </c>
      <c r="M189" s="41">
        <v>3063.27164</v>
      </c>
      <c r="N189" s="41">
        <v>3099.94164</v>
      </c>
      <c r="O189" s="41">
        <v>3116.20164</v>
      </c>
      <c r="P189" s="41">
        <v>3096.82164</v>
      </c>
      <c r="Q189" s="41">
        <v>3091.05164</v>
      </c>
      <c r="R189" s="41">
        <v>3133.26164</v>
      </c>
      <c r="S189" s="41">
        <v>3111.53164</v>
      </c>
      <c r="T189" s="41">
        <v>3067.76164</v>
      </c>
      <c r="U189" s="41">
        <v>3081.80164</v>
      </c>
      <c r="V189" s="41">
        <v>3168.48164</v>
      </c>
      <c r="W189" s="41">
        <v>3131.8316400000003</v>
      </c>
      <c r="X189" s="41">
        <v>3021.5816400000003</v>
      </c>
      <c r="Y189" s="41">
        <v>3011.0816400000003</v>
      </c>
    </row>
    <row r="190" spans="1:25" ht="15.75" customHeight="1">
      <c r="A190" s="40">
        <f t="shared" si="4"/>
        <v>44724</v>
      </c>
      <c r="B190" s="41">
        <v>3031.70164</v>
      </c>
      <c r="C190" s="41">
        <v>3015.8916400000003</v>
      </c>
      <c r="D190" s="41">
        <v>3011.95164</v>
      </c>
      <c r="E190" s="41">
        <v>3011.9616400000004</v>
      </c>
      <c r="F190" s="41">
        <v>3011.9616400000004</v>
      </c>
      <c r="G190" s="41">
        <v>3012.27164</v>
      </c>
      <c r="H190" s="41">
        <v>3012.27164</v>
      </c>
      <c r="I190" s="41">
        <v>3006.0416400000004</v>
      </c>
      <c r="J190" s="41">
        <v>3011.84164</v>
      </c>
      <c r="K190" s="41">
        <v>3011.8316400000003</v>
      </c>
      <c r="L190" s="41">
        <v>3011.8316400000003</v>
      </c>
      <c r="M190" s="41">
        <v>3011.8116400000004</v>
      </c>
      <c r="N190" s="41">
        <v>3022.48164</v>
      </c>
      <c r="O190" s="41">
        <v>3033.98164</v>
      </c>
      <c r="P190" s="41">
        <v>3014.6616400000003</v>
      </c>
      <c r="Q190" s="41">
        <v>3011.82164</v>
      </c>
      <c r="R190" s="41">
        <v>3017.13164</v>
      </c>
      <c r="S190" s="41">
        <v>3011.59164</v>
      </c>
      <c r="T190" s="41">
        <v>3011.4616400000004</v>
      </c>
      <c r="U190" s="41">
        <v>3026.76164</v>
      </c>
      <c r="V190" s="41">
        <v>3126.92164</v>
      </c>
      <c r="W190" s="41">
        <v>3059.6416400000003</v>
      </c>
      <c r="X190" s="41">
        <v>3011.32164</v>
      </c>
      <c r="Y190" s="41">
        <v>3011.2516400000004</v>
      </c>
    </row>
    <row r="191" spans="1:25" ht="15.75" customHeight="1">
      <c r="A191" s="40">
        <f t="shared" si="4"/>
        <v>44725</v>
      </c>
      <c r="B191" s="41">
        <v>3026.3916400000003</v>
      </c>
      <c r="C191" s="41">
        <v>3014.8516400000003</v>
      </c>
      <c r="D191" s="41">
        <v>3011.95164</v>
      </c>
      <c r="E191" s="41">
        <v>3011.9616400000004</v>
      </c>
      <c r="F191" s="41">
        <v>3012.27164</v>
      </c>
      <c r="G191" s="41">
        <v>3012.27164</v>
      </c>
      <c r="H191" s="41">
        <v>3012.27164</v>
      </c>
      <c r="I191" s="41">
        <v>2823.92164</v>
      </c>
      <c r="J191" s="41">
        <v>3011.84164</v>
      </c>
      <c r="K191" s="41">
        <v>3011.7916400000004</v>
      </c>
      <c r="L191" s="41">
        <v>3011.77164</v>
      </c>
      <c r="M191" s="41">
        <v>3011.77164</v>
      </c>
      <c r="N191" s="41">
        <v>3022.47164</v>
      </c>
      <c r="O191" s="41">
        <v>3057.40164</v>
      </c>
      <c r="P191" s="41">
        <v>3025.27164</v>
      </c>
      <c r="Q191" s="41">
        <v>3011.38164</v>
      </c>
      <c r="R191" s="41">
        <v>3022.3516400000003</v>
      </c>
      <c r="S191" s="41">
        <v>3011.3316400000003</v>
      </c>
      <c r="T191" s="41">
        <v>3011.3116400000004</v>
      </c>
      <c r="U191" s="41">
        <v>3028.6216400000003</v>
      </c>
      <c r="V191" s="41">
        <v>3130.6016400000003</v>
      </c>
      <c r="W191" s="41">
        <v>3059.0016400000004</v>
      </c>
      <c r="X191" s="41">
        <v>3010.8916400000003</v>
      </c>
      <c r="Y191" s="41">
        <v>3011.2116400000004</v>
      </c>
    </row>
    <row r="192" spans="1:25" ht="15.75" customHeight="1">
      <c r="A192" s="40">
        <f t="shared" si="4"/>
        <v>44726</v>
      </c>
      <c r="B192" s="41">
        <v>3011.7116400000004</v>
      </c>
      <c r="C192" s="41">
        <v>3011.80164</v>
      </c>
      <c r="D192" s="41">
        <v>3011.97164</v>
      </c>
      <c r="E192" s="41">
        <v>3011.99164</v>
      </c>
      <c r="F192" s="41">
        <v>3012.27164</v>
      </c>
      <c r="G192" s="41">
        <v>3012.27164</v>
      </c>
      <c r="H192" s="41">
        <v>3012.27164</v>
      </c>
      <c r="I192" s="41">
        <v>3010.9616400000004</v>
      </c>
      <c r="J192" s="41">
        <v>3011.7516400000004</v>
      </c>
      <c r="K192" s="41">
        <v>3011.61164</v>
      </c>
      <c r="L192" s="41">
        <v>3011.5416400000004</v>
      </c>
      <c r="M192" s="41">
        <v>3011.5616400000004</v>
      </c>
      <c r="N192" s="41">
        <v>3044.7516400000004</v>
      </c>
      <c r="O192" s="41">
        <v>3083.03164</v>
      </c>
      <c r="P192" s="41">
        <v>3027.24164</v>
      </c>
      <c r="Q192" s="41">
        <v>3011.48164</v>
      </c>
      <c r="R192" s="41">
        <v>3023.97164</v>
      </c>
      <c r="S192" s="41">
        <v>3011.49164</v>
      </c>
      <c r="T192" s="41">
        <v>3011.52164</v>
      </c>
      <c r="U192" s="41">
        <v>3026.0016400000004</v>
      </c>
      <c r="V192" s="41">
        <v>3123.07164</v>
      </c>
      <c r="W192" s="41">
        <v>3058.1416400000003</v>
      </c>
      <c r="X192" s="41">
        <v>3011.19164</v>
      </c>
      <c r="Y192" s="41">
        <v>3011.30164</v>
      </c>
    </row>
    <row r="193" spans="1:25" ht="15.75" customHeight="1">
      <c r="A193" s="40">
        <f t="shared" si="4"/>
        <v>44727</v>
      </c>
      <c r="B193" s="41">
        <v>3004.2116400000004</v>
      </c>
      <c r="C193" s="41">
        <v>3009.51164</v>
      </c>
      <c r="D193" s="41">
        <v>3011.90164</v>
      </c>
      <c r="E193" s="41">
        <v>3011.98164</v>
      </c>
      <c r="F193" s="41">
        <v>3012.27164</v>
      </c>
      <c r="G193" s="41">
        <v>3011.9616400000004</v>
      </c>
      <c r="H193" s="41">
        <v>3011.3116400000004</v>
      </c>
      <c r="I193" s="41">
        <v>3011.0416400000004</v>
      </c>
      <c r="J193" s="41">
        <v>3011.57164</v>
      </c>
      <c r="K193" s="41">
        <v>3011.45164</v>
      </c>
      <c r="L193" s="41">
        <v>3011.3716400000003</v>
      </c>
      <c r="M193" s="41">
        <v>3036.51164</v>
      </c>
      <c r="N193" s="41">
        <v>3095.07164</v>
      </c>
      <c r="O193" s="41">
        <v>3124.2916400000004</v>
      </c>
      <c r="P193" s="41">
        <v>3030.84164</v>
      </c>
      <c r="Q193" s="41">
        <v>3011.3316400000003</v>
      </c>
      <c r="R193" s="41">
        <v>3046.17164</v>
      </c>
      <c r="S193" s="41">
        <v>3039.8716400000003</v>
      </c>
      <c r="T193" s="41">
        <v>3019.77164</v>
      </c>
      <c r="U193" s="41">
        <v>3078.28164</v>
      </c>
      <c r="V193" s="41">
        <v>3154.42164</v>
      </c>
      <c r="W193" s="41">
        <v>3100.0416400000004</v>
      </c>
      <c r="X193" s="41">
        <v>3011.11164</v>
      </c>
      <c r="Y193" s="41">
        <v>3011.28164</v>
      </c>
    </row>
    <row r="194" spans="1:25" ht="15.75" customHeight="1">
      <c r="A194" s="40">
        <f t="shared" si="4"/>
        <v>44728</v>
      </c>
      <c r="B194" s="41">
        <v>2842.24164</v>
      </c>
      <c r="C194" s="41">
        <v>2955.36164</v>
      </c>
      <c r="D194" s="41">
        <v>3009.1416400000003</v>
      </c>
      <c r="E194" s="41">
        <v>3012.27164</v>
      </c>
      <c r="F194" s="41">
        <v>3012.27164</v>
      </c>
      <c r="G194" s="41">
        <v>3012.27164</v>
      </c>
      <c r="H194" s="41">
        <v>3012.27164</v>
      </c>
      <c r="I194" s="41">
        <v>3011.22164</v>
      </c>
      <c r="J194" s="41">
        <v>3011.7116400000004</v>
      </c>
      <c r="K194" s="41">
        <v>3011.49164</v>
      </c>
      <c r="L194" s="41">
        <v>3011.3516400000003</v>
      </c>
      <c r="M194" s="41">
        <v>3039.65164</v>
      </c>
      <c r="N194" s="41">
        <v>3100.5416400000004</v>
      </c>
      <c r="O194" s="41">
        <v>3126.0616400000004</v>
      </c>
      <c r="P194" s="41">
        <v>3029.6616400000003</v>
      </c>
      <c r="Q194" s="41">
        <v>3011.34164</v>
      </c>
      <c r="R194" s="41">
        <v>3048.20164</v>
      </c>
      <c r="S194" s="41">
        <v>3040.52164</v>
      </c>
      <c r="T194" s="41">
        <v>3020.34164</v>
      </c>
      <c r="U194" s="41">
        <v>3078.72164</v>
      </c>
      <c r="V194" s="41">
        <v>3160.0616400000004</v>
      </c>
      <c r="W194" s="41">
        <v>3105.51164</v>
      </c>
      <c r="X194" s="41">
        <v>3011.0816400000003</v>
      </c>
      <c r="Y194" s="41">
        <v>3011.32164</v>
      </c>
    </row>
    <row r="195" spans="1:25" ht="15.75" customHeight="1">
      <c r="A195" s="40">
        <f t="shared" si="4"/>
        <v>44729</v>
      </c>
      <c r="B195" s="41">
        <v>2994.53164</v>
      </c>
      <c r="C195" s="41">
        <v>3007.9116400000003</v>
      </c>
      <c r="D195" s="41">
        <v>3011.97164</v>
      </c>
      <c r="E195" s="41">
        <v>3011.95164</v>
      </c>
      <c r="F195" s="41">
        <v>3011.9616400000004</v>
      </c>
      <c r="G195" s="41">
        <v>3011.95164</v>
      </c>
      <c r="H195" s="41">
        <v>3011.3916400000003</v>
      </c>
      <c r="I195" s="41">
        <v>3001.6416400000003</v>
      </c>
      <c r="J195" s="41">
        <v>3011.6016400000003</v>
      </c>
      <c r="K195" s="41">
        <v>3011.4116400000003</v>
      </c>
      <c r="L195" s="41">
        <v>3037.88164</v>
      </c>
      <c r="M195" s="41">
        <v>3072.5016400000004</v>
      </c>
      <c r="N195" s="41">
        <v>3077.6416400000003</v>
      </c>
      <c r="O195" s="41">
        <v>3096.8916400000003</v>
      </c>
      <c r="P195" s="41">
        <v>3073.67164</v>
      </c>
      <c r="Q195" s="41">
        <v>3037.32164</v>
      </c>
      <c r="R195" s="41">
        <v>3055.36164</v>
      </c>
      <c r="S195" s="41">
        <v>3035.1216400000003</v>
      </c>
      <c r="T195" s="41">
        <v>3011.38164</v>
      </c>
      <c r="U195" s="41">
        <v>3046.69164</v>
      </c>
      <c r="V195" s="41">
        <v>3162.86164</v>
      </c>
      <c r="W195" s="41">
        <v>3126.6616400000003</v>
      </c>
      <c r="X195" s="41">
        <v>3010.8916400000003</v>
      </c>
      <c r="Y195" s="41">
        <v>3011.1816400000002</v>
      </c>
    </row>
    <row r="196" spans="1:25" ht="15.75" customHeight="1">
      <c r="A196" s="40">
        <f t="shared" si="4"/>
        <v>44730</v>
      </c>
      <c r="B196" s="41">
        <v>3023.6216400000003</v>
      </c>
      <c r="C196" s="41">
        <v>3012.82164</v>
      </c>
      <c r="D196" s="41">
        <v>3011.9616400000004</v>
      </c>
      <c r="E196" s="41">
        <v>3011.99164</v>
      </c>
      <c r="F196" s="41">
        <v>3012.01164</v>
      </c>
      <c r="G196" s="41">
        <v>3011.9616400000004</v>
      </c>
      <c r="H196" s="41">
        <v>3011.4316400000002</v>
      </c>
      <c r="I196" s="41">
        <v>3052.45164</v>
      </c>
      <c r="J196" s="41">
        <v>3011.53164</v>
      </c>
      <c r="K196" s="41">
        <v>3011.3916400000003</v>
      </c>
      <c r="L196" s="41">
        <v>3016.13164</v>
      </c>
      <c r="M196" s="41">
        <v>3069.11164</v>
      </c>
      <c r="N196" s="41">
        <v>3124.67164</v>
      </c>
      <c r="O196" s="41">
        <v>3176.45164</v>
      </c>
      <c r="P196" s="41">
        <v>3170.30164</v>
      </c>
      <c r="Q196" s="41">
        <v>3141.92164</v>
      </c>
      <c r="R196" s="41">
        <v>3128.70164</v>
      </c>
      <c r="S196" s="41">
        <v>3076.24164</v>
      </c>
      <c r="T196" s="41">
        <v>3047.23164</v>
      </c>
      <c r="U196" s="41">
        <v>3067.97164</v>
      </c>
      <c r="V196" s="41">
        <v>3189.99164</v>
      </c>
      <c r="W196" s="41">
        <v>3170.07164</v>
      </c>
      <c r="X196" s="41">
        <v>3079.1016400000003</v>
      </c>
      <c r="Y196" s="41">
        <v>3011.09164</v>
      </c>
    </row>
    <row r="197" spans="1:25" ht="15.75" customHeight="1">
      <c r="A197" s="40">
        <f t="shared" si="4"/>
        <v>44731</v>
      </c>
      <c r="B197" s="41">
        <v>3048.26164</v>
      </c>
      <c r="C197" s="41">
        <v>3016.3516400000003</v>
      </c>
      <c r="D197" s="41">
        <v>3011.97164</v>
      </c>
      <c r="E197" s="41">
        <v>3011.98164</v>
      </c>
      <c r="F197" s="41">
        <v>3011.98164</v>
      </c>
      <c r="G197" s="41">
        <v>3011.95164</v>
      </c>
      <c r="H197" s="41">
        <v>3011.86164</v>
      </c>
      <c r="I197" s="41">
        <v>3011.51164</v>
      </c>
      <c r="J197" s="41">
        <v>3011.65164</v>
      </c>
      <c r="K197" s="41">
        <v>3011.5616400000004</v>
      </c>
      <c r="L197" s="41">
        <v>3011.48164</v>
      </c>
      <c r="M197" s="41">
        <v>3011.42164</v>
      </c>
      <c r="N197" s="41">
        <v>3045.6816400000002</v>
      </c>
      <c r="O197" s="41">
        <v>3113.97164</v>
      </c>
      <c r="P197" s="41">
        <v>3115.78164</v>
      </c>
      <c r="Q197" s="41">
        <v>3107.1016400000003</v>
      </c>
      <c r="R197" s="41">
        <v>3120.4316400000002</v>
      </c>
      <c r="S197" s="41">
        <v>3106.15164</v>
      </c>
      <c r="T197" s="41">
        <v>3066.1616400000003</v>
      </c>
      <c r="U197" s="41">
        <v>3092.24164</v>
      </c>
      <c r="V197" s="41">
        <v>3174.74164</v>
      </c>
      <c r="W197" s="41">
        <v>3153.3916400000003</v>
      </c>
      <c r="X197" s="41">
        <v>3048.59164</v>
      </c>
      <c r="Y197" s="41">
        <v>3011.1616400000003</v>
      </c>
    </row>
    <row r="198" spans="1:25" ht="15.75" customHeight="1">
      <c r="A198" s="40">
        <f t="shared" si="4"/>
        <v>44732</v>
      </c>
      <c r="B198" s="41">
        <v>3044.15164</v>
      </c>
      <c r="C198" s="41">
        <v>3016.42164</v>
      </c>
      <c r="D198" s="41">
        <v>3011.9116400000003</v>
      </c>
      <c r="E198" s="41">
        <v>3011.9116400000003</v>
      </c>
      <c r="F198" s="41">
        <v>3011.9116400000003</v>
      </c>
      <c r="G198" s="41">
        <v>3011.90164</v>
      </c>
      <c r="H198" s="41">
        <v>3011.36164</v>
      </c>
      <c r="I198" s="41">
        <v>3069.52164</v>
      </c>
      <c r="J198" s="41">
        <v>3011.44164</v>
      </c>
      <c r="K198" s="41">
        <v>3011.28164</v>
      </c>
      <c r="L198" s="41">
        <v>3011.3116400000004</v>
      </c>
      <c r="M198" s="41">
        <v>3075.90164</v>
      </c>
      <c r="N198" s="41">
        <v>3137.2516400000004</v>
      </c>
      <c r="O198" s="41">
        <v>3195.24164</v>
      </c>
      <c r="P198" s="41">
        <v>3179.4616400000004</v>
      </c>
      <c r="Q198" s="41">
        <v>3147.3716400000003</v>
      </c>
      <c r="R198" s="41">
        <v>3136.42164</v>
      </c>
      <c r="S198" s="41">
        <v>3074.7516400000004</v>
      </c>
      <c r="T198" s="41">
        <v>3046.0016400000004</v>
      </c>
      <c r="U198" s="41">
        <v>3068.49164</v>
      </c>
      <c r="V198" s="41">
        <v>3183.1616400000003</v>
      </c>
      <c r="W198" s="41">
        <v>3176.61164</v>
      </c>
      <c r="X198" s="41">
        <v>3068.0816400000003</v>
      </c>
      <c r="Y198" s="41">
        <v>3011.1216400000003</v>
      </c>
    </row>
    <row r="199" spans="1:25" ht="15.75" customHeight="1">
      <c r="A199" s="40">
        <f t="shared" si="4"/>
        <v>44733</v>
      </c>
      <c r="B199" s="41">
        <v>3014.1816400000002</v>
      </c>
      <c r="C199" s="41">
        <v>2986.8116400000004</v>
      </c>
      <c r="D199" s="41">
        <v>3012.27164</v>
      </c>
      <c r="E199" s="41">
        <v>3012.27164</v>
      </c>
      <c r="F199" s="41">
        <v>3012.27164</v>
      </c>
      <c r="G199" s="41">
        <v>3012.27164</v>
      </c>
      <c r="H199" s="41">
        <v>3011.4116400000003</v>
      </c>
      <c r="I199" s="41">
        <v>3048.24164</v>
      </c>
      <c r="J199" s="41">
        <v>3011.6016400000003</v>
      </c>
      <c r="K199" s="41">
        <v>3011.44164</v>
      </c>
      <c r="L199" s="41">
        <v>3011.42164</v>
      </c>
      <c r="M199" s="41">
        <v>3077.92164</v>
      </c>
      <c r="N199" s="41">
        <v>3142.5616400000004</v>
      </c>
      <c r="O199" s="41">
        <v>3192.98164</v>
      </c>
      <c r="P199" s="41">
        <v>3184.40164</v>
      </c>
      <c r="Q199" s="41">
        <v>3152.05164</v>
      </c>
      <c r="R199" s="41">
        <v>3141.1416400000003</v>
      </c>
      <c r="S199" s="41">
        <v>3073.13164</v>
      </c>
      <c r="T199" s="41">
        <v>3045.6416400000003</v>
      </c>
      <c r="U199" s="41">
        <v>3074.6216400000003</v>
      </c>
      <c r="V199" s="41">
        <v>3218.20164</v>
      </c>
      <c r="W199" s="41">
        <v>3191.86164</v>
      </c>
      <c r="X199" s="41">
        <v>3071.84164</v>
      </c>
      <c r="Y199" s="41">
        <v>3011.3516400000003</v>
      </c>
    </row>
    <row r="200" spans="1:25" ht="15.75" customHeight="1">
      <c r="A200" s="40">
        <f t="shared" si="4"/>
        <v>44734</v>
      </c>
      <c r="B200" s="41">
        <v>3018.7916400000004</v>
      </c>
      <c r="C200" s="41">
        <v>3013.5816400000003</v>
      </c>
      <c r="D200" s="41">
        <v>3012.0416400000004</v>
      </c>
      <c r="E200" s="41">
        <v>3012.05164</v>
      </c>
      <c r="F200" s="41">
        <v>3012.27164</v>
      </c>
      <c r="G200" s="41">
        <v>3012.03164</v>
      </c>
      <c r="H200" s="41">
        <v>3011.52164</v>
      </c>
      <c r="I200" s="41">
        <v>3011.55164</v>
      </c>
      <c r="J200" s="41">
        <v>3011.55164</v>
      </c>
      <c r="K200" s="41">
        <v>3011.47164</v>
      </c>
      <c r="L200" s="41">
        <v>3011.45164</v>
      </c>
      <c r="M200" s="41">
        <v>3011.44164</v>
      </c>
      <c r="N200" s="41">
        <v>3042.17164</v>
      </c>
      <c r="O200" s="41">
        <v>3130.7516400000004</v>
      </c>
      <c r="P200" s="41">
        <v>3131.1616400000003</v>
      </c>
      <c r="Q200" s="41">
        <v>3113.02164</v>
      </c>
      <c r="R200" s="41">
        <v>3115.42164</v>
      </c>
      <c r="S200" s="41">
        <v>3106.13164</v>
      </c>
      <c r="T200" s="41">
        <v>3069.84164</v>
      </c>
      <c r="U200" s="41">
        <v>3116.9316400000002</v>
      </c>
      <c r="V200" s="41">
        <v>3235.80164</v>
      </c>
      <c r="W200" s="41">
        <v>3175.42164</v>
      </c>
      <c r="X200" s="41">
        <v>3042.5416400000004</v>
      </c>
      <c r="Y200" s="41">
        <v>3011.3516400000003</v>
      </c>
    </row>
    <row r="201" spans="1:25" ht="15.75" customHeight="1">
      <c r="A201" s="40">
        <f t="shared" si="4"/>
        <v>44735</v>
      </c>
      <c r="B201" s="41">
        <v>3014.7916400000004</v>
      </c>
      <c r="C201" s="41">
        <v>2956.30164</v>
      </c>
      <c r="D201" s="41">
        <v>3011.99164</v>
      </c>
      <c r="E201" s="41">
        <v>3011.99164</v>
      </c>
      <c r="F201" s="41">
        <v>3012.0016400000004</v>
      </c>
      <c r="G201" s="41">
        <v>3012.27164</v>
      </c>
      <c r="H201" s="41">
        <v>3011.49164</v>
      </c>
      <c r="I201" s="41">
        <v>3011.63164</v>
      </c>
      <c r="J201" s="41">
        <v>3011.8116400000004</v>
      </c>
      <c r="K201" s="41">
        <v>3011.69164</v>
      </c>
      <c r="L201" s="41">
        <v>3011.6016400000003</v>
      </c>
      <c r="M201" s="41">
        <v>3011.36164</v>
      </c>
      <c r="N201" s="41">
        <v>3040.61164</v>
      </c>
      <c r="O201" s="41">
        <v>3123.61164</v>
      </c>
      <c r="P201" s="41">
        <v>3124.42164</v>
      </c>
      <c r="Q201" s="41">
        <v>3111.27164</v>
      </c>
      <c r="R201" s="41">
        <v>3128.7516400000004</v>
      </c>
      <c r="S201" s="41">
        <v>3110.36164</v>
      </c>
      <c r="T201" s="41">
        <v>3072.3116400000004</v>
      </c>
      <c r="U201" s="41">
        <v>3106.20164</v>
      </c>
      <c r="V201" s="41">
        <v>3229.8816400000005</v>
      </c>
      <c r="W201" s="41">
        <v>3181.92164</v>
      </c>
      <c r="X201" s="41">
        <v>3047.15164</v>
      </c>
      <c r="Y201" s="41">
        <v>3011.48164</v>
      </c>
    </row>
    <row r="202" spans="1:25" ht="15.75" customHeight="1">
      <c r="A202" s="40">
        <f t="shared" si="4"/>
        <v>44736</v>
      </c>
      <c r="B202" s="41">
        <v>3018.70164</v>
      </c>
      <c r="C202" s="41">
        <v>3013.90164</v>
      </c>
      <c r="D202" s="41">
        <v>3011.9616400000004</v>
      </c>
      <c r="E202" s="41">
        <v>3011.97164</v>
      </c>
      <c r="F202" s="41">
        <v>3011.9616400000004</v>
      </c>
      <c r="G202" s="41">
        <v>3011.98164</v>
      </c>
      <c r="H202" s="41">
        <v>3011.30164</v>
      </c>
      <c r="I202" s="41">
        <v>3011.1816400000002</v>
      </c>
      <c r="J202" s="41">
        <v>3011.38164</v>
      </c>
      <c r="K202" s="41">
        <v>3011.3716400000003</v>
      </c>
      <c r="L202" s="41">
        <v>3011.36164</v>
      </c>
      <c r="M202" s="41">
        <v>3011.38164</v>
      </c>
      <c r="N202" s="41">
        <v>3037.36164</v>
      </c>
      <c r="O202" s="41">
        <v>3109.1216400000003</v>
      </c>
      <c r="P202" s="41">
        <v>3109.3316400000003</v>
      </c>
      <c r="Q202" s="41">
        <v>3099.4116400000003</v>
      </c>
      <c r="R202" s="41">
        <v>3109.30164</v>
      </c>
      <c r="S202" s="41">
        <v>3102.34164</v>
      </c>
      <c r="T202" s="41">
        <v>3071.7516400000004</v>
      </c>
      <c r="U202" s="41">
        <v>3116.55164</v>
      </c>
      <c r="V202" s="41">
        <v>3232.1416400000003</v>
      </c>
      <c r="W202" s="41">
        <v>3186.32164</v>
      </c>
      <c r="X202" s="41">
        <v>3058.70164</v>
      </c>
      <c r="Y202" s="41">
        <v>3010.97164</v>
      </c>
    </row>
    <row r="203" spans="1:25" ht="15.75" customHeight="1">
      <c r="A203" s="40">
        <f t="shared" si="4"/>
        <v>44737</v>
      </c>
      <c r="B203" s="41">
        <v>3078.51164</v>
      </c>
      <c r="C203" s="41">
        <v>3023.5016400000004</v>
      </c>
      <c r="D203" s="41">
        <v>3015.98164</v>
      </c>
      <c r="E203" s="41">
        <v>3012.59164</v>
      </c>
      <c r="F203" s="41">
        <v>3011.97164</v>
      </c>
      <c r="G203" s="41">
        <v>3012.27164</v>
      </c>
      <c r="H203" s="41">
        <v>3012.27164</v>
      </c>
      <c r="I203" s="41">
        <v>3034.1416400000003</v>
      </c>
      <c r="J203" s="41">
        <v>3011.6616400000003</v>
      </c>
      <c r="K203" s="41">
        <v>3032.53164</v>
      </c>
      <c r="L203" s="41">
        <v>3097.72164</v>
      </c>
      <c r="M203" s="41">
        <v>3133.53164</v>
      </c>
      <c r="N203" s="41">
        <v>3144.8516400000003</v>
      </c>
      <c r="O203" s="41">
        <v>3151.4116400000003</v>
      </c>
      <c r="P203" s="41">
        <v>3106.36164</v>
      </c>
      <c r="Q203" s="41">
        <v>3078.95164</v>
      </c>
      <c r="R203" s="41">
        <v>3051.38164</v>
      </c>
      <c r="S203" s="41">
        <v>3067.15164</v>
      </c>
      <c r="T203" s="41">
        <v>3044.11164</v>
      </c>
      <c r="U203" s="41">
        <v>3063.67164</v>
      </c>
      <c r="V203" s="41">
        <v>3156.24164</v>
      </c>
      <c r="W203" s="41">
        <v>3120.17164</v>
      </c>
      <c r="X203" s="41">
        <v>3064.17164</v>
      </c>
      <c r="Y203" s="41">
        <v>3011.20164</v>
      </c>
    </row>
    <row r="204" spans="1:25" ht="15.75" customHeight="1">
      <c r="A204" s="40">
        <f t="shared" si="4"/>
        <v>44738</v>
      </c>
      <c r="B204" s="41">
        <v>3021.6416400000003</v>
      </c>
      <c r="C204" s="41">
        <v>3011.1816400000002</v>
      </c>
      <c r="D204" s="41">
        <v>3011.03164</v>
      </c>
      <c r="E204" s="41">
        <v>3011.53164</v>
      </c>
      <c r="F204" s="41">
        <v>3012.27164</v>
      </c>
      <c r="G204" s="41">
        <v>3012.27164</v>
      </c>
      <c r="H204" s="41">
        <v>3012.27164</v>
      </c>
      <c r="I204" s="41">
        <v>2947.27164</v>
      </c>
      <c r="J204" s="41">
        <v>3011.8716400000003</v>
      </c>
      <c r="K204" s="41">
        <v>3011.8716400000003</v>
      </c>
      <c r="L204" s="41">
        <v>3011.88164</v>
      </c>
      <c r="M204" s="41">
        <v>3011.88164</v>
      </c>
      <c r="N204" s="41">
        <v>3014.5016400000004</v>
      </c>
      <c r="O204" s="41">
        <v>3013.8716400000003</v>
      </c>
      <c r="P204" s="41">
        <v>3011.8716400000003</v>
      </c>
      <c r="Q204" s="41">
        <v>3011.80164</v>
      </c>
      <c r="R204" s="41">
        <v>3011.78164</v>
      </c>
      <c r="S204" s="41">
        <v>3011.80164</v>
      </c>
      <c r="T204" s="41">
        <v>3011.8116400000004</v>
      </c>
      <c r="U204" s="41">
        <v>3022.2116400000004</v>
      </c>
      <c r="V204" s="41">
        <v>3064.6216400000003</v>
      </c>
      <c r="W204" s="41">
        <v>3022.63164</v>
      </c>
      <c r="X204" s="41">
        <v>3011.4316400000002</v>
      </c>
      <c r="Y204" s="41">
        <v>3011.3516400000003</v>
      </c>
    </row>
    <row r="205" spans="1:25" ht="15.75" customHeight="1">
      <c r="A205" s="40">
        <f t="shared" si="4"/>
        <v>44739</v>
      </c>
      <c r="B205" s="41">
        <v>2854.92164</v>
      </c>
      <c r="C205" s="41">
        <v>2951.8516400000003</v>
      </c>
      <c r="D205" s="41">
        <v>3012.27164</v>
      </c>
      <c r="E205" s="41">
        <v>3012.27164</v>
      </c>
      <c r="F205" s="41">
        <v>3012.27164</v>
      </c>
      <c r="G205" s="41">
        <v>3012.27164</v>
      </c>
      <c r="H205" s="41">
        <v>3012.27164</v>
      </c>
      <c r="I205" s="41">
        <v>3003.98164</v>
      </c>
      <c r="J205" s="41">
        <v>3011.92164</v>
      </c>
      <c r="K205" s="41">
        <v>3011.80164</v>
      </c>
      <c r="L205" s="41">
        <v>3011.82164</v>
      </c>
      <c r="M205" s="41">
        <v>3030.98164</v>
      </c>
      <c r="N205" s="41">
        <v>3043.01164</v>
      </c>
      <c r="O205" s="41">
        <v>3058.8316400000003</v>
      </c>
      <c r="P205" s="41">
        <v>3051.9116400000003</v>
      </c>
      <c r="Q205" s="41">
        <v>3047.7116400000004</v>
      </c>
      <c r="R205" s="41">
        <v>3060.8716400000003</v>
      </c>
      <c r="S205" s="41">
        <v>3061.01164</v>
      </c>
      <c r="T205" s="41">
        <v>3040.53164</v>
      </c>
      <c r="U205" s="41">
        <v>3050.47164</v>
      </c>
      <c r="V205" s="41">
        <v>3133.51164</v>
      </c>
      <c r="W205" s="41">
        <v>3107.6616400000003</v>
      </c>
      <c r="X205" s="41">
        <v>3040.32164</v>
      </c>
      <c r="Y205" s="41">
        <v>3011.5416400000004</v>
      </c>
    </row>
    <row r="206" spans="1:25" ht="15.75" customHeight="1">
      <c r="A206" s="40">
        <f t="shared" si="4"/>
        <v>44740</v>
      </c>
      <c r="B206" s="41">
        <v>2980.19164</v>
      </c>
      <c r="C206" s="41">
        <v>2951.8716400000003</v>
      </c>
      <c r="D206" s="41">
        <v>3012.0816400000003</v>
      </c>
      <c r="E206" s="41">
        <v>3012.07164</v>
      </c>
      <c r="F206" s="41">
        <v>3012.07164</v>
      </c>
      <c r="G206" s="41">
        <v>3012.27164</v>
      </c>
      <c r="H206" s="41">
        <v>3011.84164</v>
      </c>
      <c r="I206" s="41">
        <v>3003.0416400000004</v>
      </c>
      <c r="J206" s="41">
        <v>3011.7916400000004</v>
      </c>
      <c r="K206" s="41">
        <v>3011.7116400000004</v>
      </c>
      <c r="L206" s="41">
        <v>3011.6616400000003</v>
      </c>
      <c r="M206" s="41">
        <v>3042.48164</v>
      </c>
      <c r="N206" s="41">
        <v>3073.13164</v>
      </c>
      <c r="O206" s="41">
        <v>3118.05164</v>
      </c>
      <c r="P206" s="41">
        <v>3109.8116400000004</v>
      </c>
      <c r="Q206" s="41">
        <v>3092.15164</v>
      </c>
      <c r="R206" s="41">
        <v>3118.6416400000003</v>
      </c>
      <c r="S206" s="41">
        <v>3112.52164</v>
      </c>
      <c r="T206" s="41">
        <v>3070.23164</v>
      </c>
      <c r="U206" s="41">
        <v>3068.15164</v>
      </c>
      <c r="V206" s="41">
        <v>3157.44164</v>
      </c>
      <c r="W206" s="41">
        <v>3119.98164</v>
      </c>
      <c r="X206" s="41">
        <v>3045.67164</v>
      </c>
      <c r="Y206" s="41">
        <v>3011.59164</v>
      </c>
    </row>
    <row r="207" spans="1:25" ht="15.75" customHeight="1">
      <c r="A207" s="40">
        <f t="shared" si="4"/>
        <v>44741</v>
      </c>
      <c r="B207" s="41">
        <v>2888.22164</v>
      </c>
      <c r="C207" s="41">
        <v>3012.27164</v>
      </c>
      <c r="D207" s="41">
        <v>3012.27164</v>
      </c>
      <c r="E207" s="41">
        <v>3012.27164</v>
      </c>
      <c r="F207" s="41">
        <v>3012.27164</v>
      </c>
      <c r="G207" s="41">
        <v>3012.27164</v>
      </c>
      <c r="H207" s="41">
        <v>3012.27164</v>
      </c>
      <c r="I207" s="41">
        <v>2981.9316400000002</v>
      </c>
      <c r="J207" s="41">
        <v>3011.78164</v>
      </c>
      <c r="K207" s="41">
        <v>3011.78164</v>
      </c>
      <c r="L207" s="41">
        <v>3011.7116400000004</v>
      </c>
      <c r="M207" s="41">
        <v>3025.9616400000004</v>
      </c>
      <c r="N207" s="41">
        <v>3048.72164</v>
      </c>
      <c r="O207" s="41">
        <v>3074.23164</v>
      </c>
      <c r="P207" s="41">
        <v>3045.8116400000004</v>
      </c>
      <c r="Q207" s="41">
        <v>3029.22164</v>
      </c>
      <c r="R207" s="41">
        <v>3032.65164</v>
      </c>
      <c r="S207" s="41">
        <v>3014.61164</v>
      </c>
      <c r="T207" s="41">
        <v>3011.84164</v>
      </c>
      <c r="U207" s="41">
        <v>3047.19164</v>
      </c>
      <c r="V207" s="41">
        <v>3087.4116400000003</v>
      </c>
      <c r="W207" s="41">
        <v>3041.77164</v>
      </c>
      <c r="X207" s="41">
        <v>3011.38164</v>
      </c>
      <c r="Y207" s="41">
        <v>3011.5616400000004</v>
      </c>
    </row>
    <row r="208" spans="1:25" ht="15.75" customHeight="1">
      <c r="A208" s="40">
        <f t="shared" si="4"/>
        <v>44742</v>
      </c>
      <c r="B208" s="41">
        <v>3016.0716399999997</v>
      </c>
      <c r="C208" s="41">
        <v>3012.56164</v>
      </c>
      <c r="D208" s="41">
        <v>3012.56164</v>
      </c>
      <c r="E208" s="41">
        <v>3011.98164</v>
      </c>
      <c r="F208" s="41">
        <v>3012.27164</v>
      </c>
      <c r="G208" s="41">
        <v>3012.27164</v>
      </c>
      <c r="H208" s="41">
        <v>3011.4116400000003</v>
      </c>
      <c r="I208" s="41">
        <v>3013.1016400000003</v>
      </c>
      <c r="J208" s="41">
        <v>3011.1616400000003</v>
      </c>
      <c r="K208" s="41">
        <v>3011.0016400000004</v>
      </c>
      <c r="L208" s="41">
        <v>3011.1816400000002</v>
      </c>
      <c r="M208" s="41">
        <v>3024.15164</v>
      </c>
      <c r="N208" s="41">
        <v>3051.51164</v>
      </c>
      <c r="O208" s="41">
        <v>3069.13164</v>
      </c>
      <c r="P208" s="41">
        <v>3047.72164</v>
      </c>
      <c r="Q208" s="41">
        <v>3030.59164</v>
      </c>
      <c r="R208" s="41">
        <v>3041.05164</v>
      </c>
      <c r="S208" s="41">
        <v>3013.5016400000004</v>
      </c>
      <c r="T208" s="41">
        <v>3011.3716400000003</v>
      </c>
      <c r="U208" s="41">
        <v>3044.2116400000004</v>
      </c>
      <c r="V208" s="41">
        <v>3120.61164</v>
      </c>
      <c r="W208" s="41">
        <v>3054.74164</v>
      </c>
      <c r="X208" s="41">
        <v>3010.6616400000003</v>
      </c>
      <c r="Y208" s="41">
        <v>3010.82164</v>
      </c>
    </row>
    <row r="209" spans="1:25" ht="15.75" customHeight="1">
      <c r="A209" s="40">
        <f t="shared" si="4"/>
        <v>44743</v>
      </c>
      <c r="B209" s="46">
        <v>0</v>
      </c>
      <c r="C209" s="46">
        <v>0</v>
      </c>
      <c r="D209" s="46">
        <v>0</v>
      </c>
      <c r="E209" s="46">
        <v>0</v>
      </c>
      <c r="F209" s="46">
        <v>0</v>
      </c>
      <c r="G209" s="46">
        <v>0</v>
      </c>
      <c r="H209" s="46">
        <v>0</v>
      </c>
      <c r="I209" s="46">
        <v>0</v>
      </c>
      <c r="J209" s="46">
        <v>0</v>
      </c>
      <c r="K209" s="46">
        <v>0</v>
      </c>
      <c r="L209" s="46">
        <v>0</v>
      </c>
      <c r="M209" s="46">
        <v>0</v>
      </c>
      <c r="N209" s="46">
        <v>0</v>
      </c>
      <c r="O209" s="46">
        <v>0</v>
      </c>
      <c r="P209" s="46">
        <v>0</v>
      </c>
      <c r="Q209" s="46">
        <v>0</v>
      </c>
      <c r="R209" s="46">
        <v>0</v>
      </c>
      <c r="S209" s="46">
        <v>0</v>
      </c>
      <c r="T209" s="46">
        <v>0</v>
      </c>
      <c r="U209" s="46">
        <v>0</v>
      </c>
      <c r="V209" s="46">
        <v>0</v>
      </c>
      <c r="W209" s="46">
        <v>0</v>
      </c>
      <c r="X209" s="46">
        <v>0</v>
      </c>
      <c r="Y209" s="46">
        <v>0</v>
      </c>
    </row>
    <row r="210" spans="1:25" ht="15.75" customHeight="1">
      <c r="A210" s="36" t="s">
        <v>73</v>
      </c>
      <c r="B210" s="37"/>
      <c r="C210" s="39" t="s">
        <v>103</v>
      </c>
      <c r="D210" s="37"/>
      <c r="E210" s="37"/>
      <c r="F210" s="37"/>
      <c r="G210" s="37"/>
      <c r="H210" s="37"/>
      <c r="I210" s="37"/>
      <c r="J210" s="37"/>
      <c r="K210" s="37"/>
      <c r="L210" s="37"/>
      <c r="M210" s="37"/>
      <c r="N210" s="37"/>
      <c r="O210" s="37"/>
      <c r="P210" s="37"/>
      <c r="R210" s="37"/>
      <c r="T210" s="37"/>
      <c r="V210" s="37"/>
      <c r="X210" s="37"/>
      <c r="Y210" s="37"/>
    </row>
    <row r="211" spans="1:25" ht="15.75" customHeight="1">
      <c r="A211" s="36" t="s">
        <v>75</v>
      </c>
      <c r="B211" s="37"/>
      <c r="C211" s="37"/>
      <c r="D211" s="37"/>
      <c r="E211" s="37"/>
      <c r="F211" s="37"/>
      <c r="G211" s="39" t="s">
        <v>76</v>
      </c>
      <c r="H211" s="37"/>
      <c r="I211" s="37"/>
      <c r="J211" s="37"/>
      <c r="K211" s="37"/>
      <c r="L211" s="37"/>
      <c r="M211" s="37"/>
      <c r="N211" s="37"/>
      <c r="O211" s="37"/>
      <c r="P211" s="37"/>
      <c r="Q211" s="37"/>
      <c r="R211" s="37"/>
      <c r="S211" s="37"/>
      <c r="T211" s="37"/>
      <c r="U211" s="37"/>
      <c r="V211" s="37"/>
      <c r="W211" s="37"/>
      <c r="X211" s="37"/>
      <c r="Y211" s="37"/>
    </row>
    <row r="212" spans="1:25" ht="15.75" customHeight="1">
      <c r="A212" s="89" t="s">
        <v>77</v>
      </c>
      <c r="B212" s="92" t="s">
        <v>78</v>
      </c>
      <c r="C212" s="93"/>
      <c r="D212" s="93"/>
      <c r="E212" s="93"/>
      <c r="F212" s="93"/>
      <c r="G212" s="93"/>
      <c r="H212" s="93"/>
      <c r="I212" s="93"/>
      <c r="J212" s="93"/>
      <c r="K212" s="93"/>
      <c r="L212" s="93"/>
      <c r="M212" s="93"/>
      <c r="N212" s="93"/>
      <c r="O212" s="93"/>
      <c r="P212" s="93"/>
      <c r="Q212" s="93"/>
      <c r="R212" s="93"/>
      <c r="S212" s="93"/>
      <c r="T212" s="93"/>
      <c r="U212" s="93"/>
      <c r="V212" s="93"/>
      <c r="W212" s="93"/>
      <c r="X212" s="93"/>
      <c r="Y212" s="94"/>
    </row>
    <row r="213" spans="1:25" ht="15.75" customHeight="1">
      <c r="A213" s="90"/>
      <c r="B213" s="95"/>
      <c r="C213" s="96"/>
      <c r="D213" s="96"/>
      <c r="E213" s="96"/>
      <c r="F213" s="96"/>
      <c r="G213" s="96"/>
      <c r="H213" s="96"/>
      <c r="I213" s="96"/>
      <c r="J213" s="96"/>
      <c r="K213" s="96"/>
      <c r="L213" s="96"/>
      <c r="M213" s="96"/>
      <c r="N213" s="96"/>
      <c r="O213" s="96"/>
      <c r="P213" s="96"/>
      <c r="Q213" s="96"/>
      <c r="R213" s="96"/>
      <c r="S213" s="96"/>
      <c r="T213" s="96"/>
      <c r="U213" s="96"/>
      <c r="V213" s="96"/>
      <c r="W213" s="96"/>
      <c r="X213" s="96"/>
      <c r="Y213" s="97"/>
    </row>
    <row r="214" spans="1:25" ht="15.75" customHeight="1">
      <c r="A214" s="90"/>
      <c r="B214" s="87" t="s">
        <v>79</v>
      </c>
      <c r="C214" s="87" t="s">
        <v>80</v>
      </c>
      <c r="D214" s="87" t="s">
        <v>81</v>
      </c>
      <c r="E214" s="87" t="s">
        <v>82</v>
      </c>
      <c r="F214" s="87" t="s">
        <v>83</v>
      </c>
      <c r="G214" s="87" t="s">
        <v>84</v>
      </c>
      <c r="H214" s="87" t="s">
        <v>85</v>
      </c>
      <c r="I214" s="87" t="s">
        <v>86</v>
      </c>
      <c r="J214" s="87" t="s">
        <v>87</v>
      </c>
      <c r="K214" s="87" t="s">
        <v>88</v>
      </c>
      <c r="L214" s="87" t="s">
        <v>89</v>
      </c>
      <c r="M214" s="87" t="s">
        <v>90</v>
      </c>
      <c r="N214" s="87" t="s">
        <v>91</v>
      </c>
      <c r="O214" s="87" t="s">
        <v>92</v>
      </c>
      <c r="P214" s="87" t="s">
        <v>93</v>
      </c>
      <c r="Q214" s="87" t="s">
        <v>94</v>
      </c>
      <c r="R214" s="87" t="s">
        <v>95</v>
      </c>
      <c r="S214" s="87" t="s">
        <v>96</v>
      </c>
      <c r="T214" s="87" t="s">
        <v>97</v>
      </c>
      <c r="U214" s="87" t="s">
        <v>98</v>
      </c>
      <c r="V214" s="87" t="s">
        <v>99</v>
      </c>
      <c r="W214" s="87" t="s">
        <v>100</v>
      </c>
      <c r="X214" s="87" t="s">
        <v>101</v>
      </c>
      <c r="Y214" s="87" t="s">
        <v>102</v>
      </c>
    </row>
    <row r="215" spans="1:25" ht="15.75" customHeight="1">
      <c r="A215" s="91"/>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row>
    <row r="216" spans="1:25" ht="15.75" customHeight="1">
      <c r="A216" s="40">
        <f>A179</f>
        <v>44713</v>
      </c>
      <c r="B216" s="41">
        <v>3468.6216400000003</v>
      </c>
      <c r="C216" s="41">
        <v>3395.9116400000003</v>
      </c>
      <c r="D216" s="41">
        <v>3372.28164</v>
      </c>
      <c r="E216" s="41">
        <v>3370.42164</v>
      </c>
      <c r="F216" s="41">
        <v>3351.74164</v>
      </c>
      <c r="G216" s="41">
        <v>3349.2516400000004</v>
      </c>
      <c r="H216" s="41">
        <v>3444.69164</v>
      </c>
      <c r="I216" s="41">
        <v>3602.3716400000003</v>
      </c>
      <c r="J216" s="41">
        <v>3345.63164</v>
      </c>
      <c r="K216" s="41">
        <v>3345.65164</v>
      </c>
      <c r="L216" s="41">
        <v>3345.6016400000003</v>
      </c>
      <c r="M216" s="41">
        <v>3345.6216400000003</v>
      </c>
      <c r="N216" s="41">
        <v>3345.6016400000003</v>
      </c>
      <c r="O216" s="41">
        <v>3345.6216400000003</v>
      </c>
      <c r="P216" s="41">
        <v>3345.63164</v>
      </c>
      <c r="Q216" s="41">
        <v>3345.63164</v>
      </c>
      <c r="R216" s="41">
        <v>3345.63164</v>
      </c>
      <c r="S216" s="41">
        <v>3345.6616400000003</v>
      </c>
      <c r="T216" s="41">
        <v>3345.63164</v>
      </c>
      <c r="U216" s="41">
        <v>3368.45164</v>
      </c>
      <c r="V216" s="41">
        <v>3495.15164</v>
      </c>
      <c r="W216" s="41">
        <v>3430.7916400000004</v>
      </c>
      <c r="X216" s="41">
        <v>3344.74164</v>
      </c>
      <c r="Y216" s="41">
        <v>3344.72164</v>
      </c>
    </row>
    <row r="217" spans="1:25" ht="15.75" customHeight="1">
      <c r="A217" s="40">
        <f>A216+1</f>
        <v>44714</v>
      </c>
      <c r="B217" s="41">
        <v>3403.02164</v>
      </c>
      <c r="C217" s="41">
        <v>3356.07164</v>
      </c>
      <c r="D217" s="41">
        <v>3345.97164</v>
      </c>
      <c r="E217" s="41">
        <v>3345.99164</v>
      </c>
      <c r="F217" s="41">
        <v>3346.0816400000003</v>
      </c>
      <c r="G217" s="41">
        <v>3346.0416400000004</v>
      </c>
      <c r="H217" s="41">
        <v>3349.11164</v>
      </c>
      <c r="I217" s="41">
        <v>3391.57164</v>
      </c>
      <c r="J217" s="41">
        <v>3345.57164</v>
      </c>
      <c r="K217" s="41">
        <v>3345.23164</v>
      </c>
      <c r="L217" s="41">
        <v>3345.2916400000004</v>
      </c>
      <c r="M217" s="41">
        <v>3345.27164</v>
      </c>
      <c r="N217" s="41">
        <v>3369.3316400000003</v>
      </c>
      <c r="O217" s="41">
        <v>3399.03164</v>
      </c>
      <c r="P217" s="41">
        <v>3373.4316400000002</v>
      </c>
      <c r="Q217" s="41">
        <v>3369.32164</v>
      </c>
      <c r="R217" s="41">
        <v>3397.6616400000003</v>
      </c>
      <c r="S217" s="41">
        <v>3381.8916400000003</v>
      </c>
      <c r="T217" s="41">
        <v>3350.59164</v>
      </c>
      <c r="U217" s="41">
        <v>3404.24164</v>
      </c>
      <c r="V217" s="41">
        <v>3403.02164</v>
      </c>
      <c r="W217" s="41">
        <v>3450.99164</v>
      </c>
      <c r="X217" s="41">
        <v>3344.69164</v>
      </c>
      <c r="Y217" s="41">
        <v>3345.17164</v>
      </c>
    </row>
    <row r="218" spans="1:25" ht="15.75" customHeight="1">
      <c r="A218" s="40">
        <f aca="true" t="shared" si="5" ref="A218:A246">A217+1</f>
        <v>44715</v>
      </c>
      <c r="B218" s="41">
        <v>3396.06164</v>
      </c>
      <c r="C218" s="41">
        <v>3349.15164</v>
      </c>
      <c r="D218" s="41">
        <v>3346.28164</v>
      </c>
      <c r="E218" s="41">
        <v>3346.07164</v>
      </c>
      <c r="F218" s="41">
        <v>3346.5416400000004</v>
      </c>
      <c r="G218" s="41">
        <v>3346.5416400000004</v>
      </c>
      <c r="H218" s="41">
        <v>3345.5416400000004</v>
      </c>
      <c r="I218" s="41">
        <v>3440.74164</v>
      </c>
      <c r="J218" s="41">
        <v>3344.6216400000003</v>
      </c>
      <c r="K218" s="41">
        <v>3344.57164</v>
      </c>
      <c r="L218" s="41">
        <v>3353.9616400000004</v>
      </c>
      <c r="M218" s="41">
        <v>3401.09164</v>
      </c>
      <c r="N218" s="41">
        <v>3437.0416400000004</v>
      </c>
      <c r="O218" s="41">
        <v>3482.02164</v>
      </c>
      <c r="P218" s="41">
        <v>3445.8316400000003</v>
      </c>
      <c r="Q218" s="41">
        <v>3422.7516400000004</v>
      </c>
      <c r="R218" s="41">
        <v>3450.5416400000004</v>
      </c>
      <c r="S218" s="41">
        <v>3416.63164</v>
      </c>
      <c r="T218" s="41">
        <v>3384.6216400000003</v>
      </c>
      <c r="U218" s="41">
        <v>3437.13164</v>
      </c>
      <c r="V218" s="41">
        <v>3396.06164</v>
      </c>
      <c r="W218" s="41">
        <v>3464.8716400000003</v>
      </c>
      <c r="X218" s="41">
        <v>3388.3716400000003</v>
      </c>
      <c r="Y218" s="41">
        <v>3344.6216400000003</v>
      </c>
    </row>
    <row r="219" spans="1:25" ht="15.75" customHeight="1">
      <c r="A219" s="40">
        <f t="shared" si="5"/>
        <v>44716</v>
      </c>
      <c r="B219" s="41">
        <v>3442.8916400000003</v>
      </c>
      <c r="C219" s="41">
        <v>3377.0416400000004</v>
      </c>
      <c r="D219" s="41">
        <v>3349.97164</v>
      </c>
      <c r="E219" s="41">
        <v>3346.6416400000003</v>
      </c>
      <c r="F219" s="41">
        <v>3346.06164</v>
      </c>
      <c r="G219" s="41">
        <v>3346.5416400000004</v>
      </c>
      <c r="H219" s="41">
        <v>3359.81164</v>
      </c>
      <c r="I219" s="41">
        <v>3424.70164</v>
      </c>
      <c r="J219" s="41">
        <v>3345.80164</v>
      </c>
      <c r="K219" s="41">
        <v>3345.6816400000002</v>
      </c>
      <c r="L219" s="41">
        <v>3361.8316400000003</v>
      </c>
      <c r="M219" s="41">
        <v>3406.6416400000003</v>
      </c>
      <c r="N219" s="41">
        <v>3449.80164</v>
      </c>
      <c r="O219" s="41">
        <v>3493.47164</v>
      </c>
      <c r="P219" s="41">
        <v>3456.97164</v>
      </c>
      <c r="Q219" s="41">
        <v>3439.61164</v>
      </c>
      <c r="R219" s="41">
        <v>3467.86164</v>
      </c>
      <c r="S219" s="41">
        <v>3476.2916400000004</v>
      </c>
      <c r="T219" s="41">
        <v>3419.9316400000002</v>
      </c>
      <c r="U219" s="41">
        <v>3468.67164</v>
      </c>
      <c r="V219" s="41">
        <v>3442.8916400000003</v>
      </c>
      <c r="W219" s="41">
        <v>3567.77164</v>
      </c>
      <c r="X219" s="41">
        <v>3445.5816400000003</v>
      </c>
      <c r="Y219" s="41">
        <v>3344.67164</v>
      </c>
    </row>
    <row r="220" spans="1:25" ht="15.75" customHeight="1">
      <c r="A220" s="40">
        <f t="shared" si="5"/>
        <v>44717</v>
      </c>
      <c r="B220" s="41">
        <v>3448.55164</v>
      </c>
      <c r="C220" s="41">
        <v>3387.06164</v>
      </c>
      <c r="D220" s="41">
        <v>3361.19164</v>
      </c>
      <c r="E220" s="41">
        <v>3354.57164</v>
      </c>
      <c r="F220" s="41">
        <v>3346.1016400000003</v>
      </c>
      <c r="G220" s="41">
        <v>3346.1816400000002</v>
      </c>
      <c r="H220" s="41">
        <v>3350.28164</v>
      </c>
      <c r="I220" s="41">
        <v>3411.6616400000003</v>
      </c>
      <c r="J220" s="41">
        <v>3345.81164</v>
      </c>
      <c r="K220" s="41">
        <v>3345.56164</v>
      </c>
      <c r="L220" s="41">
        <v>3388.51164</v>
      </c>
      <c r="M220" s="41">
        <v>3439.72164</v>
      </c>
      <c r="N220" s="41">
        <v>3470.5816400000003</v>
      </c>
      <c r="O220" s="41">
        <v>3493.19164</v>
      </c>
      <c r="P220" s="41">
        <v>3485.30164</v>
      </c>
      <c r="Q220" s="41">
        <v>3482.19164</v>
      </c>
      <c r="R220" s="41">
        <v>3483.9616400000004</v>
      </c>
      <c r="S220" s="41">
        <v>3454.3516400000003</v>
      </c>
      <c r="T220" s="41">
        <v>3397.30164</v>
      </c>
      <c r="U220" s="41">
        <v>3418.72164</v>
      </c>
      <c r="V220" s="41">
        <v>3448.55164</v>
      </c>
      <c r="W220" s="41">
        <v>3511.8916400000003</v>
      </c>
      <c r="X220" s="41">
        <v>3391.8316400000003</v>
      </c>
      <c r="Y220" s="41">
        <v>3344.78164</v>
      </c>
    </row>
    <row r="221" spans="1:25" ht="15.75" customHeight="1">
      <c r="A221" s="40">
        <f t="shared" si="5"/>
        <v>44718</v>
      </c>
      <c r="B221" s="41">
        <v>3409.67164</v>
      </c>
      <c r="C221" s="41">
        <v>3370.8716400000003</v>
      </c>
      <c r="D221" s="41">
        <v>3351.94164</v>
      </c>
      <c r="E221" s="41">
        <v>3349.65164</v>
      </c>
      <c r="F221" s="41">
        <v>3346.05164</v>
      </c>
      <c r="G221" s="41">
        <v>3346.23164</v>
      </c>
      <c r="H221" s="41">
        <v>3369.45164</v>
      </c>
      <c r="I221" s="41">
        <v>3461.95164</v>
      </c>
      <c r="J221" s="41">
        <v>3345.72164</v>
      </c>
      <c r="K221" s="41">
        <v>3345.6216400000003</v>
      </c>
      <c r="L221" s="41">
        <v>3387.74164</v>
      </c>
      <c r="M221" s="41">
        <v>3440.63164</v>
      </c>
      <c r="N221" s="41">
        <v>3481.78164</v>
      </c>
      <c r="O221" s="41">
        <v>3515.9616400000004</v>
      </c>
      <c r="P221" s="41">
        <v>3487.77164</v>
      </c>
      <c r="Q221" s="41">
        <v>3480.09164</v>
      </c>
      <c r="R221" s="41">
        <v>3491.94164</v>
      </c>
      <c r="S221" s="41">
        <v>3453.9616400000004</v>
      </c>
      <c r="T221" s="41">
        <v>3394.73164</v>
      </c>
      <c r="U221" s="41">
        <v>3412.90164</v>
      </c>
      <c r="V221" s="41">
        <v>3409.67164</v>
      </c>
      <c r="W221" s="41">
        <v>3505.72164</v>
      </c>
      <c r="X221" s="41">
        <v>3372.63164</v>
      </c>
      <c r="Y221" s="41">
        <v>3345.0816400000003</v>
      </c>
    </row>
    <row r="222" spans="1:25" ht="15.75" customHeight="1">
      <c r="A222" s="40">
        <f t="shared" si="5"/>
        <v>44719</v>
      </c>
      <c r="B222" s="41">
        <v>3398.8716400000003</v>
      </c>
      <c r="C222" s="41">
        <v>3363.20164</v>
      </c>
      <c r="D222" s="41">
        <v>3351.9616400000004</v>
      </c>
      <c r="E222" s="41">
        <v>3347.3316400000003</v>
      </c>
      <c r="F222" s="41">
        <v>3346.0816400000003</v>
      </c>
      <c r="G222" s="41">
        <v>3346.27164</v>
      </c>
      <c r="H222" s="41">
        <v>3378.42164</v>
      </c>
      <c r="I222" s="41">
        <v>3472.3716400000003</v>
      </c>
      <c r="J222" s="41">
        <v>3345.6816400000002</v>
      </c>
      <c r="K222" s="41">
        <v>3345.6816400000002</v>
      </c>
      <c r="L222" s="41">
        <v>3390.4616400000004</v>
      </c>
      <c r="M222" s="41">
        <v>3443.9316400000002</v>
      </c>
      <c r="N222" s="41">
        <v>3476.94164</v>
      </c>
      <c r="O222" s="41">
        <v>3503.61164</v>
      </c>
      <c r="P222" s="41">
        <v>3484.59164</v>
      </c>
      <c r="Q222" s="41">
        <v>3478.30164</v>
      </c>
      <c r="R222" s="41">
        <v>3492.40164</v>
      </c>
      <c r="S222" s="41">
        <v>3449.20164</v>
      </c>
      <c r="T222" s="41">
        <v>3394.7516400000004</v>
      </c>
      <c r="U222" s="41">
        <v>3416.6816400000002</v>
      </c>
      <c r="V222" s="41">
        <v>3398.8716400000003</v>
      </c>
      <c r="W222" s="41">
        <v>3506.56164</v>
      </c>
      <c r="X222" s="41">
        <v>3380.49164</v>
      </c>
      <c r="Y222" s="41">
        <v>3345.05164</v>
      </c>
    </row>
    <row r="223" spans="1:25" ht="15.75" customHeight="1">
      <c r="A223" s="40">
        <f t="shared" si="5"/>
        <v>44720</v>
      </c>
      <c r="B223" s="41">
        <v>3362.67164</v>
      </c>
      <c r="C223" s="41">
        <v>3346.20164</v>
      </c>
      <c r="D223" s="41">
        <v>3346.23164</v>
      </c>
      <c r="E223" s="41">
        <v>3346.2916400000004</v>
      </c>
      <c r="F223" s="41">
        <v>3346.5416400000004</v>
      </c>
      <c r="G223" s="41">
        <v>3346.5416400000004</v>
      </c>
      <c r="H223" s="41">
        <v>3345.7516400000004</v>
      </c>
      <c r="I223" s="41">
        <v>3345.6416400000003</v>
      </c>
      <c r="J223" s="41">
        <v>3345.6616400000003</v>
      </c>
      <c r="K223" s="41">
        <v>3345.6816400000002</v>
      </c>
      <c r="L223" s="41">
        <v>3345.57164</v>
      </c>
      <c r="M223" s="41">
        <v>3404.8316400000003</v>
      </c>
      <c r="N223" s="41">
        <v>3450.52164</v>
      </c>
      <c r="O223" s="41">
        <v>3508.1016400000003</v>
      </c>
      <c r="P223" s="41">
        <v>3511.53164</v>
      </c>
      <c r="Q223" s="41">
        <v>3502.57164</v>
      </c>
      <c r="R223" s="41">
        <v>3495.01164</v>
      </c>
      <c r="S223" s="41">
        <v>3441.27164</v>
      </c>
      <c r="T223" s="41">
        <v>3400.44164</v>
      </c>
      <c r="U223" s="41">
        <v>3416.4616400000004</v>
      </c>
      <c r="V223" s="41">
        <v>3362.67164</v>
      </c>
      <c r="W223" s="41">
        <v>3476.05164</v>
      </c>
      <c r="X223" s="41">
        <v>3352.07164</v>
      </c>
      <c r="Y223" s="41">
        <v>3345.27164</v>
      </c>
    </row>
    <row r="224" spans="1:25" ht="15.75" customHeight="1">
      <c r="A224" s="40">
        <f t="shared" si="5"/>
        <v>44721</v>
      </c>
      <c r="B224" s="41">
        <v>3361.7516400000004</v>
      </c>
      <c r="C224" s="41">
        <v>3293.95164</v>
      </c>
      <c r="D224" s="41">
        <v>3344.86164</v>
      </c>
      <c r="E224" s="41">
        <v>3346.49164</v>
      </c>
      <c r="F224" s="41">
        <v>3346.49164</v>
      </c>
      <c r="G224" s="41">
        <v>3346.5416400000004</v>
      </c>
      <c r="H224" s="41">
        <v>3345.9316400000002</v>
      </c>
      <c r="I224" s="41">
        <v>3356.1016400000003</v>
      </c>
      <c r="J224" s="41">
        <v>3345.38164</v>
      </c>
      <c r="K224" s="41">
        <v>3345.44164</v>
      </c>
      <c r="L224" s="41">
        <v>3389.49164</v>
      </c>
      <c r="M224" s="41">
        <v>3448.30164</v>
      </c>
      <c r="N224" s="41">
        <v>3482.7516400000004</v>
      </c>
      <c r="O224" s="41">
        <v>3522.52164</v>
      </c>
      <c r="P224" s="41">
        <v>3548.02164</v>
      </c>
      <c r="Q224" s="41">
        <v>3545.10164</v>
      </c>
      <c r="R224" s="41">
        <v>3542.94164</v>
      </c>
      <c r="S224" s="41">
        <v>3434.1616400000003</v>
      </c>
      <c r="T224" s="41">
        <v>3393.67164</v>
      </c>
      <c r="U224" s="41">
        <v>3460.45164</v>
      </c>
      <c r="V224" s="41">
        <v>3361.7516400000004</v>
      </c>
      <c r="W224" s="41">
        <v>3473.65164</v>
      </c>
      <c r="X224" s="41">
        <v>3377.6416400000003</v>
      </c>
      <c r="Y224" s="41">
        <v>3345.30164</v>
      </c>
    </row>
    <row r="225" spans="1:25" ht="15.75" customHeight="1">
      <c r="A225" s="40">
        <f t="shared" si="5"/>
        <v>44722</v>
      </c>
      <c r="B225" s="41">
        <v>3378.88164</v>
      </c>
      <c r="C225" s="41">
        <v>3348.4116400000003</v>
      </c>
      <c r="D225" s="41">
        <v>3346.3316400000003</v>
      </c>
      <c r="E225" s="41">
        <v>3346.26164</v>
      </c>
      <c r="F225" s="41">
        <v>3346.26164</v>
      </c>
      <c r="G225" s="41">
        <v>3346.26164</v>
      </c>
      <c r="H225" s="41">
        <v>3345.9616400000004</v>
      </c>
      <c r="I225" s="41">
        <v>3414.02164</v>
      </c>
      <c r="J225" s="41">
        <v>3345.80164</v>
      </c>
      <c r="K225" s="41">
        <v>3345.76164</v>
      </c>
      <c r="L225" s="41">
        <v>3345.74164</v>
      </c>
      <c r="M225" s="41">
        <v>3371.6616400000003</v>
      </c>
      <c r="N225" s="41">
        <v>3408.13164</v>
      </c>
      <c r="O225" s="41">
        <v>3437.09164</v>
      </c>
      <c r="P225" s="41">
        <v>3416.76164</v>
      </c>
      <c r="Q225" s="41">
        <v>3412.4116400000003</v>
      </c>
      <c r="R225" s="41">
        <v>3412.6216400000003</v>
      </c>
      <c r="S225" s="41">
        <v>3365.5016400000004</v>
      </c>
      <c r="T225" s="41">
        <v>3345.5416400000004</v>
      </c>
      <c r="U225" s="41">
        <v>3368.80164</v>
      </c>
      <c r="V225" s="41">
        <v>3378.88164</v>
      </c>
      <c r="W225" s="41">
        <v>3405.61164</v>
      </c>
      <c r="X225" s="41">
        <v>3344.78164</v>
      </c>
      <c r="Y225" s="41">
        <v>3345.24164</v>
      </c>
    </row>
    <row r="226" spans="1:25" ht="15.75" customHeight="1">
      <c r="A226" s="40">
        <f t="shared" si="5"/>
        <v>44723</v>
      </c>
      <c r="B226" s="41">
        <v>3398.69164</v>
      </c>
      <c r="C226" s="41">
        <v>3365.6816400000002</v>
      </c>
      <c r="D226" s="41">
        <v>3350.94164</v>
      </c>
      <c r="E226" s="41">
        <v>3347.6016400000003</v>
      </c>
      <c r="F226" s="41">
        <v>3346.2116400000004</v>
      </c>
      <c r="G226" s="41">
        <v>3346.20164</v>
      </c>
      <c r="H226" s="41">
        <v>3345.5816400000003</v>
      </c>
      <c r="I226" s="41">
        <v>3360.67164</v>
      </c>
      <c r="J226" s="41">
        <v>3345.90164</v>
      </c>
      <c r="K226" s="41">
        <v>3345.8516400000003</v>
      </c>
      <c r="L226" s="41">
        <v>3354.22164</v>
      </c>
      <c r="M226" s="41">
        <v>3397.5416400000004</v>
      </c>
      <c r="N226" s="41">
        <v>3434.2116400000004</v>
      </c>
      <c r="O226" s="41">
        <v>3450.47164</v>
      </c>
      <c r="P226" s="41">
        <v>3431.09164</v>
      </c>
      <c r="Q226" s="41">
        <v>3425.32164</v>
      </c>
      <c r="R226" s="41">
        <v>3467.53164</v>
      </c>
      <c r="S226" s="41">
        <v>3445.80164</v>
      </c>
      <c r="T226" s="41">
        <v>3402.03164</v>
      </c>
      <c r="U226" s="41">
        <v>3416.07164</v>
      </c>
      <c r="V226" s="41">
        <v>3398.69164</v>
      </c>
      <c r="W226" s="41">
        <v>3466.1016400000003</v>
      </c>
      <c r="X226" s="41">
        <v>3355.8516400000003</v>
      </c>
      <c r="Y226" s="41">
        <v>3345.3516400000003</v>
      </c>
    </row>
    <row r="227" spans="1:25" ht="15.75" customHeight="1">
      <c r="A227" s="40">
        <f t="shared" si="5"/>
        <v>44724</v>
      </c>
      <c r="B227" s="41">
        <v>3365.97164</v>
      </c>
      <c r="C227" s="41">
        <v>3350.1616400000003</v>
      </c>
      <c r="D227" s="41">
        <v>3346.22164</v>
      </c>
      <c r="E227" s="41">
        <v>3346.23164</v>
      </c>
      <c r="F227" s="41">
        <v>3346.23164</v>
      </c>
      <c r="G227" s="41">
        <v>3346.5416400000004</v>
      </c>
      <c r="H227" s="41">
        <v>3346.5416400000004</v>
      </c>
      <c r="I227" s="41">
        <v>3340.31164</v>
      </c>
      <c r="J227" s="41">
        <v>3346.11164</v>
      </c>
      <c r="K227" s="41">
        <v>3346.1016400000003</v>
      </c>
      <c r="L227" s="41">
        <v>3346.1016400000003</v>
      </c>
      <c r="M227" s="41">
        <v>3346.0816400000003</v>
      </c>
      <c r="N227" s="41">
        <v>3356.7516400000004</v>
      </c>
      <c r="O227" s="41">
        <v>3368.2516400000004</v>
      </c>
      <c r="P227" s="41">
        <v>3348.9316400000002</v>
      </c>
      <c r="Q227" s="41">
        <v>3346.09164</v>
      </c>
      <c r="R227" s="41">
        <v>3351.40164</v>
      </c>
      <c r="S227" s="41">
        <v>3345.86164</v>
      </c>
      <c r="T227" s="41">
        <v>3345.73164</v>
      </c>
      <c r="U227" s="41">
        <v>3361.03164</v>
      </c>
      <c r="V227" s="41">
        <v>3365.97164</v>
      </c>
      <c r="W227" s="41">
        <v>3393.9116400000003</v>
      </c>
      <c r="X227" s="41">
        <v>3345.59164</v>
      </c>
      <c r="Y227" s="41">
        <v>3345.52164</v>
      </c>
    </row>
    <row r="228" spans="1:25" ht="15.75" customHeight="1">
      <c r="A228" s="40">
        <f t="shared" si="5"/>
        <v>44725</v>
      </c>
      <c r="B228" s="41">
        <v>3360.6616400000003</v>
      </c>
      <c r="C228" s="41">
        <v>3349.1216400000003</v>
      </c>
      <c r="D228" s="41">
        <v>3346.22164</v>
      </c>
      <c r="E228" s="41">
        <v>3346.23164</v>
      </c>
      <c r="F228" s="41">
        <v>3346.5416400000004</v>
      </c>
      <c r="G228" s="41">
        <v>3346.5416400000004</v>
      </c>
      <c r="H228" s="41">
        <v>3346.5416400000004</v>
      </c>
      <c r="I228" s="41">
        <v>3158.19164</v>
      </c>
      <c r="J228" s="41">
        <v>3346.11164</v>
      </c>
      <c r="K228" s="41">
        <v>3346.06164</v>
      </c>
      <c r="L228" s="41">
        <v>3346.0416400000004</v>
      </c>
      <c r="M228" s="41">
        <v>3346.0416400000004</v>
      </c>
      <c r="N228" s="41">
        <v>3356.74164</v>
      </c>
      <c r="O228" s="41">
        <v>3391.67164</v>
      </c>
      <c r="P228" s="41">
        <v>3359.5416400000004</v>
      </c>
      <c r="Q228" s="41">
        <v>3345.65164</v>
      </c>
      <c r="R228" s="41">
        <v>3356.6216400000003</v>
      </c>
      <c r="S228" s="41">
        <v>3345.6016400000003</v>
      </c>
      <c r="T228" s="41">
        <v>3345.5816400000003</v>
      </c>
      <c r="U228" s="41">
        <v>3362.8916400000003</v>
      </c>
      <c r="V228" s="41">
        <v>3360.6616400000003</v>
      </c>
      <c r="W228" s="41">
        <v>3393.27164</v>
      </c>
      <c r="X228" s="41">
        <v>3345.1616400000003</v>
      </c>
      <c r="Y228" s="41">
        <v>3345.48164</v>
      </c>
    </row>
    <row r="229" spans="1:25" ht="15.75" customHeight="1">
      <c r="A229" s="40">
        <f t="shared" si="5"/>
        <v>44726</v>
      </c>
      <c r="B229" s="41">
        <v>3345.98164</v>
      </c>
      <c r="C229" s="41">
        <v>3346.07164</v>
      </c>
      <c r="D229" s="41">
        <v>3346.24164</v>
      </c>
      <c r="E229" s="41">
        <v>3346.26164</v>
      </c>
      <c r="F229" s="41">
        <v>3346.5416400000004</v>
      </c>
      <c r="G229" s="41">
        <v>3346.5416400000004</v>
      </c>
      <c r="H229" s="41">
        <v>3346.5416400000004</v>
      </c>
      <c r="I229" s="41">
        <v>3345.23164</v>
      </c>
      <c r="J229" s="41">
        <v>3346.02164</v>
      </c>
      <c r="K229" s="41">
        <v>3345.88164</v>
      </c>
      <c r="L229" s="41">
        <v>3345.81164</v>
      </c>
      <c r="M229" s="41">
        <v>3345.8316400000003</v>
      </c>
      <c r="N229" s="41">
        <v>3379.02164</v>
      </c>
      <c r="O229" s="41">
        <v>3417.30164</v>
      </c>
      <c r="P229" s="41">
        <v>3361.51164</v>
      </c>
      <c r="Q229" s="41">
        <v>3345.7516400000004</v>
      </c>
      <c r="R229" s="41">
        <v>3358.24164</v>
      </c>
      <c r="S229" s="41">
        <v>3345.76164</v>
      </c>
      <c r="T229" s="41">
        <v>3345.7916400000004</v>
      </c>
      <c r="U229" s="41">
        <v>3360.27164</v>
      </c>
      <c r="V229" s="41">
        <v>3345.98164</v>
      </c>
      <c r="W229" s="41">
        <v>3392.4116400000003</v>
      </c>
      <c r="X229" s="41">
        <v>3345.4616400000004</v>
      </c>
      <c r="Y229" s="41">
        <v>3345.57164</v>
      </c>
    </row>
    <row r="230" spans="1:25" ht="15.75" customHeight="1">
      <c r="A230" s="40">
        <f t="shared" si="5"/>
        <v>44727</v>
      </c>
      <c r="B230" s="41">
        <v>3338.48164</v>
      </c>
      <c r="C230" s="41">
        <v>3343.78164</v>
      </c>
      <c r="D230" s="41">
        <v>3346.17164</v>
      </c>
      <c r="E230" s="41">
        <v>3346.2516400000004</v>
      </c>
      <c r="F230" s="41">
        <v>3346.5416400000004</v>
      </c>
      <c r="G230" s="41">
        <v>3346.23164</v>
      </c>
      <c r="H230" s="41">
        <v>3345.5816400000003</v>
      </c>
      <c r="I230" s="41">
        <v>3345.31164</v>
      </c>
      <c r="J230" s="41">
        <v>3345.84164</v>
      </c>
      <c r="K230" s="41">
        <v>3345.72164</v>
      </c>
      <c r="L230" s="41">
        <v>3345.6416400000003</v>
      </c>
      <c r="M230" s="41">
        <v>3370.78164</v>
      </c>
      <c r="N230" s="41">
        <v>3429.34164</v>
      </c>
      <c r="O230" s="41">
        <v>3458.56164</v>
      </c>
      <c r="P230" s="41">
        <v>3365.11164</v>
      </c>
      <c r="Q230" s="41">
        <v>3345.6016400000003</v>
      </c>
      <c r="R230" s="41">
        <v>3380.44164</v>
      </c>
      <c r="S230" s="41">
        <v>3374.1416400000003</v>
      </c>
      <c r="T230" s="41">
        <v>3354.0416400000004</v>
      </c>
      <c r="U230" s="41">
        <v>3412.55164</v>
      </c>
      <c r="V230" s="41">
        <v>3338.48164</v>
      </c>
      <c r="W230" s="41">
        <v>3434.31164</v>
      </c>
      <c r="X230" s="41">
        <v>3345.38164</v>
      </c>
      <c r="Y230" s="41">
        <v>3345.55164</v>
      </c>
    </row>
    <row r="231" spans="1:25" ht="15.75" customHeight="1">
      <c r="A231" s="40">
        <f t="shared" si="5"/>
        <v>44728</v>
      </c>
      <c r="B231" s="41">
        <v>3176.51164</v>
      </c>
      <c r="C231" s="41">
        <v>3289.63164</v>
      </c>
      <c r="D231" s="41">
        <v>3343.4116400000003</v>
      </c>
      <c r="E231" s="41">
        <v>3346.5416400000004</v>
      </c>
      <c r="F231" s="41">
        <v>3346.5416400000004</v>
      </c>
      <c r="G231" s="41">
        <v>3346.5416400000004</v>
      </c>
      <c r="H231" s="41">
        <v>3346.5416400000004</v>
      </c>
      <c r="I231" s="41">
        <v>3345.49164</v>
      </c>
      <c r="J231" s="41">
        <v>3345.98164</v>
      </c>
      <c r="K231" s="41">
        <v>3345.76164</v>
      </c>
      <c r="L231" s="41">
        <v>3345.6216400000003</v>
      </c>
      <c r="M231" s="41">
        <v>3373.92164</v>
      </c>
      <c r="N231" s="41">
        <v>3434.81164</v>
      </c>
      <c r="O231" s="41">
        <v>3460.3316400000003</v>
      </c>
      <c r="P231" s="41">
        <v>3363.9316400000002</v>
      </c>
      <c r="Q231" s="41">
        <v>3345.61164</v>
      </c>
      <c r="R231" s="41">
        <v>3382.47164</v>
      </c>
      <c r="S231" s="41">
        <v>3374.7916400000004</v>
      </c>
      <c r="T231" s="41">
        <v>3354.61164</v>
      </c>
      <c r="U231" s="41">
        <v>3412.99164</v>
      </c>
      <c r="V231" s="41">
        <v>3176.51164</v>
      </c>
      <c r="W231" s="41">
        <v>3439.78164</v>
      </c>
      <c r="X231" s="41">
        <v>3345.3516400000003</v>
      </c>
      <c r="Y231" s="41">
        <v>3345.59164</v>
      </c>
    </row>
    <row r="232" spans="1:25" ht="15.75" customHeight="1">
      <c r="A232" s="40">
        <f t="shared" si="5"/>
        <v>44729</v>
      </c>
      <c r="B232" s="41">
        <v>3328.80164</v>
      </c>
      <c r="C232" s="41">
        <v>3342.1816400000002</v>
      </c>
      <c r="D232" s="41">
        <v>3346.24164</v>
      </c>
      <c r="E232" s="41">
        <v>3346.22164</v>
      </c>
      <c r="F232" s="41">
        <v>3346.23164</v>
      </c>
      <c r="G232" s="41">
        <v>3346.22164</v>
      </c>
      <c r="H232" s="41">
        <v>3345.6616400000003</v>
      </c>
      <c r="I232" s="41">
        <v>3335.9116400000003</v>
      </c>
      <c r="J232" s="41">
        <v>3345.8716400000003</v>
      </c>
      <c r="K232" s="41">
        <v>3345.6816400000002</v>
      </c>
      <c r="L232" s="41">
        <v>3372.15164</v>
      </c>
      <c r="M232" s="41">
        <v>3406.77164</v>
      </c>
      <c r="N232" s="41">
        <v>3411.9116400000003</v>
      </c>
      <c r="O232" s="41">
        <v>3431.1616400000003</v>
      </c>
      <c r="P232" s="41">
        <v>3407.94164</v>
      </c>
      <c r="Q232" s="41">
        <v>3371.59164</v>
      </c>
      <c r="R232" s="41">
        <v>3389.63164</v>
      </c>
      <c r="S232" s="41">
        <v>3369.3916400000003</v>
      </c>
      <c r="T232" s="41">
        <v>3345.65164</v>
      </c>
      <c r="U232" s="41">
        <v>3380.9616400000004</v>
      </c>
      <c r="V232" s="41">
        <v>3328.80164</v>
      </c>
      <c r="W232" s="41">
        <v>3460.9316400000002</v>
      </c>
      <c r="X232" s="41">
        <v>3345.1616400000003</v>
      </c>
      <c r="Y232" s="41">
        <v>3345.45164</v>
      </c>
    </row>
    <row r="233" spans="1:25" ht="15.75" customHeight="1">
      <c r="A233" s="40">
        <f t="shared" si="5"/>
        <v>44730</v>
      </c>
      <c r="B233" s="41">
        <v>3357.8916400000003</v>
      </c>
      <c r="C233" s="41">
        <v>3347.09164</v>
      </c>
      <c r="D233" s="41">
        <v>3346.23164</v>
      </c>
      <c r="E233" s="41">
        <v>3346.26164</v>
      </c>
      <c r="F233" s="41">
        <v>3346.28164</v>
      </c>
      <c r="G233" s="41">
        <v>3346.23164</v>
      </c>
      <c r="H233" s="41">
        <v>3345.70164</v>
      </c>
      <c r="I233" s="41">
        <v>3386.72164</v>
      </c>
      <c r="J233" s="41">
        <v>3345.80164</v>
      </c>
      <c r="K233" s="41">
        <v>3345.6616400000003</v>
      </c>
      <c r="L233" s="41">
        <v>3350.40164</v>
      </c>
      <c r="M233" s="41">
        <v>3403.38164</v>
      </c>
      <c r="N233" s="41">
        <v>3458.94164</v>
      </c>
      <c r="O233" s="41">
        <v>3510.72164</v>
      </c>
      <c r="P233" s="41">
        <v>3504.57164</v>
      </c>
      <c r="Q233" s="41">
        <v>3476.19164</v>
      </c>
      <c r="R233" s="41">
        <v>3462.97164</v>
      </c>
      <c r="S233" s="41">
        <v>3410.51164</v>
      </c>
      <c r="T233" s="41">
        <v>3381.5016400000004</v>
      </c>
      <c r="U233" s="41">
        <v>3402.24164</v>
      </c>
      <c r="V233" s="41">
        <v>3357.8916400000003</v>
      </c>
      <c r="W233" s="41">
        <v>3504.34164</v>
      </c>
      <c r="X233" s="41">
        <v>3413.3716400000003</v>
      </c>
      <c r="Y233" s="41">
        <v>3345.36164</v>
      </c>
    </row>
    <row r="234" spans="1:25" ht="15.75" customHeight="1">
      <c r="A234" s="40">
        <f t="shared" si="5"/>
        <v>44731</v>
      </c>
      <c r="B234" s="41">
        <v>3382.53164</v>
      </c>
      <c r="C234" s="41">
        <v>3350.6216400000003</v>
      </c>
      <c r="D234" s="41">
        <v>3346.24164</v>
      </c>
      <c r="E234" s="41">
        <v>3346.2516400000004</v>
      </c>
      <c r="F234" s="41">
        <v>3346.2516400000004</v>
      </c>
      <c r="G234" s="41">
        <v>3346.22164</v>
      </c>
      <c r="H234" s="41">
        <v>3346.13164</v>
      </c>
      <c r="I234" s="41">
        <v>3345.78164</v>
      </c>
      <c r="J234" s="41">
        <v>3345.92164</v>
      </c>
      <c r="K234" s="41">
        <v>3345.8316400000003</v>
      </c>
      <c r="L234" s="41">
        <v>3345.7516400000004</v>
      </c>
      <c r="M234" s="41">
        <v>3345.69164</v>
      </c>
      <c r="N234" s="41">
        <v>3379.95164</v>
      </c>
      <c r="O234" s="41">
        <v>3448.24164</v>
      </c>
      <c r="P234" s="41">
        <v>3450.05164</v>
      </c>
      <c r="Q234" s="41">
        <v>3441.3716400000003</v>
      </c>
      <c r="R234" s="41">
        <v>3454.70164</v>
      </c>
      <c r="S234" s="41">
        <v>3440.42164</v>
      </c>
      <c r="T234" s="41">
        <v>3400.4316400000002</v>
      </c>
      <c r="U234" s="41">
        <v>3426.51164</v>
      </c>
      <c r="V234" s="41">
        <v>3382.53164</v>
      </c>
      <c r="W234" s="41">
        <v>3487.6616400000003</v>
      </c>
      <c r="X234" s="41">
        <v>3382.86164</v>
      </c>
      <c r="Y234" s="41">
        <v>3345.4316400000002</v>
      </c>
    </row>
    <row r="235" spans="1:25" ht="15.75" customHeight="1">
      <c r="A235" s="40">
        <f t="shared" si="5"/>
        <v>44732</v>
      </c>
      <c r="B235" s="41">
        <v>3378.42164</v>
      </c>
      <c r="C235" s="41">
        <v>3350.69164</v>
      </c>
      <c r="D235" s="41">
        <v>3346.1816400000002</v>
      </c>
      <c r="E235" s="41">
        <v>3346.1816400000002</v>
      </c>
      <c r="F235" s="41">
        <v>3346.1816400000002</v>
      </c>
      <c r="G235" s="41">
        <v>3346.17164</v>
      </c>
      <c r="H235" s="41">
        <v>3345.63164</v>
      </c>
      <c r="I235" s="41">
        <v>3403.7916400000004</v>
      </c>
      <c r="J235" s="41">
        <v>3345.7116400000004</v>
      </c>
      <c r="K235" s="41">
        <v>3345.55164</v>
      </c>
      <c r="L235" s="41">
        <v>3345.5816400000003</v>
      </c>
      <c r="M235" s="41">
        <v>3410.17164</v>
      </c>
      <c r="N235" s="41">
        <v>3471.52164</v>
      </c>
      <c r="O235" s="41">
        <v>3529.51164</v>
      </c>
      <c r="P235" s="41">
        <v>3513.73164</v>
      </c>
      <c r="Q235" s="41">
        <v>3481.6416400000003</v>
      </c>
      <c r="R235" s="41">
        <v>3470.69164</v>
      </c>
      <c r="S235" s="41">
        <v>3409.02164</v>
      </c>
      <c r="T235" s="41">
        <v>3380.27164</v>
      </c>
      <c r="U235" s="41">
        <v>3402.76164</v>
      </c>
      <c r="V235" s="41">
        <v>3378.42164</v>
      </c>
      <c r="W235" s="41">
        <v>3510.88164</v>
      </c>
      <c r="X235" s="41">
        <v>3402.3516400000003</v>
      </c>
      <c r="Y235" s="41">
        <v>3345.3916400000003</v>
      </c>
    </row>
    <row r="236" spans="1:25" ht="15.75" customHeight="1">
      <c r="A236" s="40">
        <f t="shared" si="5"/>
        <v>44733</v>
      </c>
      <c r="B236" s="41">
        <v>3348.45164</v>
      </c>
      <c r="C236" s="41">
        <v>3321.0816400000003</v>
      </c>
      <c r="D236" s="41">
        <v>3346.5416400000004</v>
      </c>
      <c r="E236" s="41">
        <v>3346.5416400000004</v>
      </c>
      <c r="F236" s="41">
        <v>3346.5416400000004</v>
      </c>
      <c r="G236" s="41">
        <v>3346.5416400000004</v>
      </c>
      <c r="H236" s="41">
        <v>3345.6816400000002</v>
      </c>
      <c r="I236" s="41">
        <v>3382.51164</v>
      </c>
      <c r="J236" s="41">
        <v>3345.8716400000003</v>
      </c>
      <c r="K236" s="41">
        <v>3345.7116400000004</v>
      </c>
      <c r="L236" s="41">
        <v>3345.69164</v>
      </c>
      <c r="M236" s="41">
        <v>3412.19164</v>
      </c>
      <c r="N236" s="41">
        <v>3476.8316400000003</v>
      </c>
      <c r="O236" s="41">
        <v>3527.2516400000004</v>
      </c>
      <c r="P236" s="41">
        <v>3518.6716400000005</v>
      </c>
      <c r="Q236" s="41">
        <v>3486.32164</v>
      </c>
      <c r="R236" s="41">
        <v>3475.4116400000003</v>
      </c>
      <c r="S236" s="41">
        <v>3407.40164</v>
      </c>
      <c r="T236" s="41">
        <v>3379.9116400000003</v>
      </c>
      <c r="U236" s="41">
        <v>3408.8916400000003</v>
      </c>
      <c r="V236" s="41">
        <v>3348.45164</v>
      </c>
      <c r="W236" s="41">
        <v>3526.13164</v>
      </c>
      <c r="X236" s="41">
        <v>3406.11164</v>
      </c>
      <c r="Y236" s="41">
        <v>3345.6216400000003</v>
      </c>
    </row>
    <row r="237" spans="1:25" ht="15.75" customHeight="1">
      <c r="A237" s="40">
        <f t="shared" si="5"/>
        <v>44734</v>
      </c>
      <c r="B237" s="41">
        <v>3353.06164</v>
      </c>
      <c r="C237" s="41">
        <v>3347.8516400000003</v>
      </c>
      <c r="D237" s="41">
        <v>3346.31164</v>
      </c>
      <c r="E237" s="41">
        <v>3346.32164</v>
      </c>
      <c r="F237" s="41">
        <v>3346.5416400000004</v>
      </c>
      <c r="G237" s="41">
        <v>3346.30164</v>
      </c>
      <c r="H237" s="41">
        <v>3345.7916400000004</v>
      </c>
      <c r="I237" s="41">
        <v>3345.82164</v>
      </c>
      <c r="J237" s="41">
        <v>3345.82164</v>
      </c>
      <c r="K237" s="41">
        <v>3345.74164</v>
      </c>
      <c r="L237" s="41">
        <v>3345.72164</v>
      </c>
      <c r="M237" s="41">
        <v>3345.7116400000004</v>
      </c>
      <c r="N237" s="41">
        <v>3376.44164</v>
      </c>
      <c r="O237" s="41">
        <v>3465.02164</v>
      </c>
      <c r="P237" s="41">
        <v>3465.4316400000002</v>
      </c>
      <c r="Q237" s="41">
        <v>3447.2916400000004</v>
      </c>
      <c r="R237" s="41">
        <v>3449.69164</v>
      </c>
      <c r="S237" s="41">
        <v>3440.40164</v>
      </c>
      <c r="T237" s="41">
        <v>3404.11164</v>
      </c>
      <c r="U237" s="41">
        <v>3451.20164</v>
      </c>
      <c r="V237" s="41">
        <v>3353.06164</v>
      </c>
      <c r="W237" s="41">
        <v>3509.69164</v>
      </c>
      <c r="X237" s="41">
        <v>3376.81164</v>
      </c>
      <c r="Y237" s="41">
        <v>3345.6216400000003</v>
      </c>
    </row>
    <row r="238" spans="1:25" ht="15.75" customHeight="1">
      <c r="A238" s="40">
        <f t="shared" si="5"/>
        <v>44735</v>
      </c>
      <c r="B238" s="41">
        <v>3349.06164</v>
      </c>
      <c r="C238" s="41">
        <v>3290.57164</v>
      </c>
      <c r="D238" s="41">
        <v>3346.26164</v>
      </c>
      <c r="E238" s="41">
        <v>3346.26164</v>
      </c>
      <c r="F238" s="41">
        <v>3346.27164</v>
      </c>
      <c r="G238" s="41">
        <v>3346.5416400000004</v>
      </c>
      <c r="H238" s="41">
        <v>3345.76164</v>
      </c>
      <c r="I238" s="41">
        <v>3345.90164</v>
      </c>
      <c r="J238" s="41">
        <v>3346.0816400000003</v>
      </c>
      <c r="K238" s="41">
        <v>3345.9616400000004</v>
      </c>
      <c r="L238" s="41">
        <v>3345.8716400000003</v>
      </c>
      <c r="M238" s="41">
        <v>3345.63164</v>
      </c>
      <c r="N238" s="41">
        <v>3374.88164</v>
      </c>
      <c r="O238" s="41">
        <v>3457.88164</v>
      </c>
      <c r="P238" s="41">
        <v>3458.69164</v>
      </c>
      <c r="Q238" s="41">
        <v>3445.5416400000004</v>
      </c>
      <c r="R238" s="41">
        <v>3463.02164</v>
      </c>
      <c r="S238" s="41">
        <v>3444.63164</v>
      </c>
      <c r="T238" s="41">
        <v>3406.5816400000003</v>
      </c>
      <c r="U238" s="41">
        <v>3440.47164</v>
      </c>
      <c r="V238" s="41">
        <v>3349.06164</v>
      </c>
      <c r="W238" s="41">
        <v>3516.19164</v>
      </c>
      <c r="X238" s="41">
        <v>3381.42164</v>
      </c>
      <c r="Y238" s="41">
        <v>3345.7516400000004</v>
      </c>
    </row>
    <row r="239" spans="1:25" ht="15.75" customHeight="1">
      <c r="A239" s="40">
        <f t="shared" si="5"/>
        <v>44736</v>
      </c>
      <c r="B239" s="41">
        <v>3352.97164</v>
      </c>
      <c r="C239" s="41">
        <v>3348.17164</v>
      </c>
      <c r="D239" s="41">
        <v>3346.23164</v>
      </c>
      <c r="E239" s="41">
        <v>3346.24164</v>
      </c>
      <c r="F239" s="41">
        <v>3346.23164</v>
      </c>
      <c r="G239" s="41">
        <v>3346.2516400000004</v>
      </c>
      <c r="H239" s="41">
        <v>3345.57164</v>
      </c>
      <c r="I239" s="41">
        <v>3345.45164</v>
      </c>
      <c r="J239" s="41">
        <v>3345.65164</v>
      </c>
      <c r="K239" s="41">
        <v>3345.6416400000003</v>
      </c>
      <c r="L239" s="41">
        <v>3345.63164</v>
      </c>
      <c r="M239" s="41">
        <v>3345.65164</v>
      </c>
      <c r="N239" s="41">
        <v>3371.63164</v>
      </c>
      <c r="O239" s="41">
        <v>3443.3916400000003</v>
      </c>
      <c r="P239" s="41">
        <v>3443.6016400000003</v>
      </c>
      <c r="Q239" s="41">
        <v>3433.6816400000002</v>
      </c>
      <c r="R239" s="41">
        <v>3443.57164</v>
      </c>
      <c r="S239" s="41">
        <v>3436.61164</v>
      </c>
      <c r="T239" s="41">
        <v>3406.02164</v>
      </c>
      <c r="U239" s="41">
        <v>3450.82164</v>
      </c>
      <c r="V239" s="41">
        <v>3352.97164</v>
      </c>
      <c r="W239" s="41">
        <v>3520.59164</v>
      </c>
      <c r="X239" s="41">
        <v>3392.97164</v>
      </c>
      <c r="Y239" s="41">
        <v>3345.24164</v>
      </c>
    </row>
    <row r="240" spans="1:25" ht="15.75" customHeight="1">
      <c r="A240" s="40">
        <f t="shared" si="5"/>
        <v>44737</v>
      </c>
      <c r="B240" s="41">
        <v>3412.78164</v>
      </c>
      <c r="C240" s="41">
        <v>3357.77164</v>
      </c>
      <c r="D240" s="41">
        <v>3350.2516400000004</v>
      </c>
      <c r="E240" s="41">
        <v>3346.86164</v>
      </c>
      <c r="F240" s="41">
        <v>3346.24164</v>
      </c>
      <c r="G240" s="41">
        <v>3346.5416400000004</v>
      </c>
      <c r="H240" s="41">
        <v>3346.5416400000004</v>
      </c>
      <c r="I240" s="41">
        <v>3368.4116400000003</v>
      </c>
      <c r="J240" s="41">
        <v>3345.9316400000002</v>
      </c>
      <c r="K240" s="41">
        <v>3366.80164</v>
      </c>
      <c r="L240" s="41">
        <v>3431.99164</v>
      </c>
      <c r="M240" s="41">
        <v>3467.80164</v>
      </c>
      <c r="N240" s="41">
        <v>3479.1216400000003</v>
      </c>
      <c r="O240" s="41">
        <v>3485.6816400000002</v>
      </c>
      <c r="P240" s="41">
        <v>3440.63164</v>
      </c>
      <c r="Q240" s="41">
        <v>3413.22164</v>
      </c>
      <c r="R240" s="41">
        <v>3385.65164</v>
      </c>
      <c r="S240" s="41">
        <v>3401.42164</v>
      </c>
      <c r="T240" s="41">
        <v>3378.38164</v>
      </c>
      <c r="U240" s="41">
        <v>3397.94164</v>
      </c>
      <c r="V240" s="41">
        <v>3412.78164</v>
      </c>
      <c r="W240" s="41">
        <v>3454.44164</v>
      </c>
      <c r="X240" s="41">
        <v>3398.44164</v>
      </c>
      <c r="Y240" s="41">
        <v>3345.47164</v>
      </c>
    </row>
    <row r="241" spans="1:25" ht="15.75" customHeight="1">
      <c r="A241" s="40">
        <f t="shared" si="5"/>
        <v>44738</v>
      </c>
      <c r="B241" s="41">
        <v>3355.9116400000003</v>
      </c>
      <c r="C241" s="41">
        <v>3345.45164</v>
      </c>
      <c r="D241" s="41">
        <v>3345.30164</v>
      </c>
      <c r="E241" s="41">
        <v>3345.80164</v>
      </c>
      <c r="F241" s="41">
        <v>3346.5416400000004</v>
      </c>
      <c r="G241" s="41">
        <v>3346.5416400000004</v>
      </c>
      <c r="H241" s="41">
        <v>3346.5416400000004</v>
      </c>
      <c r="I241" s="41">
        <v>3281.5416400000004</v>
      </c>
      <c r="J241" s="41">
        <v>3346.1416400000003</v>
      </c>
      <c r="K241" s="41">
        <v>3346.1416400000003</v>
      </c>
      <c r="L241" s="41">
        <v>3346.15164</v>
      </c>
      <c r="M241" s="41">
        <v>3346.15164</v>
      </c>
      <c r="N241" s="41">
        <v>3348.77164</v>
      </c>
      <c r="O241" s="41">
        <v>3348.1416400000003</v>
      </c>
      <c r="P241" s="41">
        <v>3346.1416400000003</v>
      </c>
      <c r="Q241" s="41">
        <v>3346.07164</v>
      </c>
      <c r="R241" s="41">
        <v>3346.05164</v>
      </c>
      <c r="S241" s="41">
        <v>3346.07164</v>
      </c>
      <c r="T241" s="41">
        <v>3346.0816400000003</v>
      </c>
      <c r="U241" s="41">
        <v>3356.48164</v>
      </c>
      <c r="V241" s="41">
        <v>3355.9116400000003</v>
      </c>
      <c r="W241" s="41">
        <v>3356.90164</v>
      </c>
      <c r="X241" s="41">
        <v>3345.70164</v>
      </c>
      <c r="Y241" s="41">
        <v>3345.6216400000003</v>
      </c>
    </row>
    <row r="242" spans="1:25" ht="15.75" customHeight="1">
      <c r="A242" s="40">
        <f t="shared" si="5"/>
        <v>44739</v>
      </c>
      <c r="B242" s="41">
        <v>3189.19164</v>
      </c>
      <c r="C242" s="41">
        <v>3286.1216400000003</v>
      </c>
      <c r="D242" s="41">
        <v>3346.5416400000004</v>
      </c>
      <c r="E242" s="41">
        <v>3346.5416400000004</v>
      </c>
      <c r="F242" s="41">
        <v>3346.5416400000004</v>
      </c>
      <c r="G242" s="41">
        <v>3346.5416400000004</v>
      </c>
      <c r="H242" s="41">
        <v>3346.5416400000004</v>
      </c>
      <c r="I242" s="41">
        <v>3338.2516400000004</v>
      </c>
      <c r="J242" s="41">
        <v>3346.19164</v>
      </c>
      <c r="K242" s="41">
        <v>3346.07164</v>
      </c>
      <c r="L242" s="41">
        <v>3346.09164</v>
      </c>
      <c r="M242" s="41">
        <v>3365.2516400000004</v>
      </c>
      <c r="N242" s="41">
        <v>3377.28164</v>
      </c>
      <c r="O242" s="41">
        <v>3393.1016400000003</v>
      </c>
      <c r="P242" s="41">
        <v>3386.1816400000002</v>
      </c>
      <c r="Q242" s="41">
        <v>3381.98164</v>
      </c>
      <c r="R242" s="41">
        <v>3395.1416400000003</v>
      </c>
      <c r="S242" s="41">
        <v>3395.28164</v>
      </c>
      <c r="T242" s="41">
        <v>3374.80164</v>
      </c>
      <c r="U242" s="41">
        <v>3384.74164</v>
      </c>
      <c r="V242" s="41">
        <v>3189.19164</v>
      </c>
      <c r="W242" s="41">
        <v>3441.9316400000002</v>
      </c>
      <c r="X242" s="41">
        <v>3374.59164</v>
      </c>
      <c r="Y242" s="41">
        <v>3345.81164</v>
      </c>
    </row>
    <row r="243" spans="1:25" ht="15.75" customHeight="1">
      <c r="A243" s="40">
        <f t="shared" si="5"/>
        <v>44740</v>
      </c>
      <c r="B243" s="41">
        <v>3314.4616400000004</v>
      </c>
      <c r="C243" s="41">
        <v>3286.1416400000003</v>
      </c>
      <c r="D243" s="41">
        <v>3346.3516400000003</v>
      </c>
      <c r="E243" s="41">
        <v>3346.34164</v>
      </c>
      <c r="F243" s="41">
        <v>3346.34164</v>
      </c>
      <c r="G243" s="41">
        <v>3346.5416400000004</v>
      </c>
      <c r="H243" s="41">
        <v>3346.11164</v>
      </c>
      <c r="I243" s="41">
        <v>3337.31164</v>
      </c>
      <c r="J243" s="41">
        <v>3346.06164</v>
      </c>
      <c r="K243" s="41">
        <v>3345.98164</v>
      </c>
      <c r="L243" s="41">
        <v>3345.9316400000002</v>
      </c>
      <c r="M243" s="41">
        <v>3376.7516400000004</v>
      </c>
      <c r="N243" s="41">
        <v>3407.40164</v>
      </c>
      <c r="O243" s="41">
        <v>3452.32164</v>
      </c>
      <c r="P243" s="41">
        <v>3444.0816400000003</v>
      </c>
      <c r="Q243" s="41">
        <v>3426.42164</v>
      </c>
      <c r="R243" s="41">
        <v>3452.9116400000003</v>
      </c>
      <c r="S243" s="41">
        <v>3446.7916400000004</v>
      </c>
      <c r="T243" s="41">
        <v>3404.5016400000004</v>
      </c>
      <c r="U243" s="41">
        <v>3402.42164</v>
      </c>
      <c r="V243" s="41">
        <v>3314.4616400000004</v>
      </c>
      <c r="W243" s="41">
        <v>3454.2516400000004</v>
      </c>
      <c r="X243" s="41">
        <v>3379.94164</v>
      </c>
      <c r="Y243" s="41">
        <v>3345.86164</v>
      </c>
    </row>
    <row r="244" spans="1:25" ht="15.75" customHeight="1">
      <c r="A244" s="40">
        <f t="shared" si="5"/>
        <v>44741</v>
      </c>
      <c r="B244" s="41">
        <v>3222.49164</v>
      </c>
      <c r="C244" s="41">
        <v>3346.5416400000004</v>
      </c>
      <c r="D244" s="41">
        <v>3346.5416400000004</v>
      </c>
      <c r="E244" s="41">
        <v>3346.5416400000004</v>
      </c>
      <c r="F244" s="41">
        <v>3346.5416400000004</v>
      </c>
      <c r="G244" s="41">
        <v>3346.5416400000004</v>
      </c>
      <c r="H244" s="41">
        <v>3346.5416400000004</v>
      </c>
      <c r="I244" s="41">
        <v>3316.20164</v>
      </c>
      <c r="J244" s="41">
        <v>3346.05164</v>
      </c>
      <c r="K244" s="41">
        <v>3346.05164</v>
      </c>
      <c r="L244" s="41">
        <v>3345.98164</v>
      </c>
      <c r="M244" s="41">
        <v>3360.23164</v>
      </c>
      <c r="N244" s="41">
        <v>3382.99164</v>
      </c>
      <c r="O244" s="41">
        <v>3408.5016400000004</v>
      </c>
      <c r="P244" s="41">
        <v>3380.0816400000003</v>
      </c>
      <c r="Q244" s="41">
        <v>3363.49164</v>
      </c>
      <c r="R244" s="41">
        <v>3366.92164</v>
      </c>
      <c r="S244" s="41">
        <v>3348.88164</v>
      </c>
      <c r="T244" s="41">
        <v>3346.11164</v>
      </c>
      <c r="U244" s="41">
        <v>3381.4616400000004</v>
      </c>
      <c r="V244" s="41">
        <v>3421.6816400000002</v>
      </c>
      <c r="W244" s="41">
        <v>3376.0416400000004</v>
      </c>
      <c r="X244" s="41">
        <v>3345.65164</v>
      </c>
      <c r="Y244" s="41">
        <v>3345.8316400000003</v>
      </c>
    </row>
    <row r="245" spans="1:25" ht="15.75" customHeight="1">
      <c r="A245" s="40">
        <f t="shared" si="5"/>
        <v>44742</v>
      </c>
      <c r="B245" s="41">
        <v>3350.34164</v>
      </c>
      <c r="C245" s="41">
        <v>3346.83164</v>
      </c>
      <c r="D245" s="41">
        <v>3346.83164</v>
      </c>
      <c r="E245" s="41">
        <v>3346.2516400000004</v>
      </c>
      <c r="F245" s="41">
        <v>3346.5416400000004</v>
      </c>
      <c r="G245" s="41">
        <v>3346.5416400000004</v>
      </c>
      <c r="H245" s="41">
        <v>3345.6816400000002</v>
      </c>
      <c r="I245" s="41">
        <v>3347.3716400000003</v>
      </c>
      <c r="J245" s="41">
        <v>3345.4316400000002</v>
      </c>
      <c r="K245" s="41">
        <v>3345.27164</v>
      </c>
      <c r="L245" s="41">
        <v>3345.45164</v>
      </c>
      <c r="M245" s="41">
        <v>3358.42164</v>
      </c>
      <c r="N245" s="41">
        <v>3385.78164</v>
      </c>
      <c r="O245" s="41">
        <v>3403.40164</v>
      </c>
      <c r="P245" s="41">
        <v>3381.99164</v>
      </c>
      <c r="Q245" s="41">
        <v>3364.86164</v>
      </c>
      <c r="R245" s="41">
        <v>3375.32164</v>
      </c>
      <c r="S245" s="41">
        <v>3347.77164</v>
      </c>
      <c r="T245" s="41">
        <v>3345.6416400000003</v>
      </c>
      <c r="U245" s="41">
        <v>3378.48164</v>
      </c>
      <c r="V245" s="41">
        <v>3454.88164</v>
      </c>
      <c r="W245" s="41">
        <v>3389.01164</v>
      </c>
      <c r="X245" s="41">
        <v>3344.9316400000002</v>
      </c>
      <c r="Y245" s="41">
        <v>3345.09164</v>
      </c>
    </row>
    <row r="246" spans="1:25" ht="15.75" customHeight="1">
      <c r="A246" s="40">
        <f t="shared" si="5"/>
        <v>44743</v>
      </c>
      <c r="B246" s="41">
        <v>0</v>
      </c>
      <c r="C246" s="41">
        <v>0</v>
      </c>
      <c r="D246" s="41">
        <v>0</v>
      </c>
      <c r="E246" s="41">
        <v>0</v>
      </c>
      <c r="F246" s="41">
        <v>0</v>
      </c>
      <c r="G246" s="41">
        <v>0</v>
      </c>
      <c r="H246" s="41">
        <v>0</v>
      </c>
      <c r="I246" s="41">
        <v>0</v>
      </c>
      <c r="J246" s="41">
        <v>0</v>
      </c>
      <c r="K246" s="41">
        <v>0</v>
      </c>
      <c r="L246" s="41">
        <v>0</v>
      </c>
      <c r="M246" s="41">
        <v>0</v>
      </c>
      <c r="N246" s="41">
        <v>0</v>
      </c>
      <c r="O246" s="41">
        <v>0</v>
      </c>
      <c r="P246" s="41">
        <v>0</v>
      </c>
      <c r="Q246" s="41">
        <v>0</v>
      </c>
      <c r="R246" s="41">
        <v>0</v>
      </c>
      <c r="S246" s="41">
        <v>0</v>
      </c>
      <c r="T246" s="41">
        <v>0</v>
      </c>
      <c r="U246" s="41">
        <v>0</v>
      </c>
      <c r="V246" s="41">
        <v>0</v>
      </c>
      <c r="W246" s="41">
        <v>0</v>
      </c>
      <c r="X246" s="41">
        <v>0</v>
      </c>
      <c r="Y246" s="41">
        <v>0</v>
      </c>
    </row>
    <row r="247" spans="1:25" ht="15.75" customHeight="1">
      <c r="A247" s="36" t="s">
        <v>73</v>
      </c>
      <c r="B247" s="37"/>
      <c r="C247" s="39" t="s">
        <v>104</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75</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89" t="s">
        <v>77</v>
      </c>
      <c r="B249" s="92" t="s">
        <v>78</v>
      </c>
      <c r="C249" s="93"/>
      <c r="D249" s="93"/>
      <c r="E249" s="93"/>
      <c r="F249" s="93"/>
      <c r="G249" s="93"/>
      <c r="H249" s="93"/>
      <c r="I249" s="93"/>
      <c r="J249" s="93"/>
      <c r="K249" s="93"/>
      <c r="L249" s="93"/>
      <c r="M249" s="93"/>
      <c r="N249" s="93"/>
      <c r="O249" s="93"/>
      <c r="P249" s="93"/>
      <c r="Q249" s="93"/>
      <c r="R249" s="93"/>
      <c r="S249" s="93"/>
      <c r="T249" s="93"/>
      <c r="U249" s="93"/>
      <c r="V249" s="93"/>
      <c r="W249" s="93"/>
      <c r="X249" s="93"/>
      <c r="Y249" s="94"/>
    </row>
    <row r="250" spans="1:25" ht="15.75" customHeight="1">
      <c r="A250" s="90"/>
      <c r="B250" s="95"/>
      <c r="C250" s="96"/>
      <c r="D250" s="96"/>
      <c r="E250" s="96"/>
      <c r="F250" s="96"/>
      <c r="G250" s="96"/>
      <c r="H250" s="96"/>
      <c r="I250" s="96"/>
      <c r="J250" s="96"/>
      <c r="K250" s="96"/>
      <c r="L250" s="96"/>
      <c r="M250" s="96"/>
      <c r="N250" s="96"/>
      <c r="O250" s="96"/>
      <c r="P250" s="96"/>
      <c r="Q250" s="96"/>
      <c r="R250" s="96"/>
      <c r="S250" s="96"/>
      <c r="T250" s="96"/>
      <c r="U250" s="96"/>
      <c r="V250" s="96"/>
      <c r="W250" s="96"/>
      <c r="X250" s="96"/>
      <c r="Y250" s="97"/>
    </row>
    <row r="251" spans="1:25" ht="15.75" customHeight="1">
      <c r="A251" s="90"/>
      <c r="B251" s="87" t="s">
        <v>79</v>
      </c>
      <c r="C251" s="87" t="s">
        <v>80</v>
      </c>
      <c r="D251" s="87" t="s">
        <v>81</v>
      </c>
      <c r="E251" s="87" t="s">
        <v>82</v>
      </c>
      <c r="F251" s="87" t="s">
        <v>83</v>
      </c>
      <c r="G251" s="87" t="s">
        <v>84</v>
      </c>
      <c r="H251" s="87" t="s">
        <v>85</v>
      </c>
      <c r="I251" s="87" t="s">
        <v>86</v>
      </c>
      <c r="J251" s="87" t="s">
        <v>87</v>
      </c>
      <c r="K251" s="87" t="s">
        <v>88</v>
      </c>
      <c r="L251" s="87" t="s">
        <v>89</v>
      </c>
      <c r="M251" s="87" t="s">
        <v>90</v>
      </c>
      <c r="N251" s="87" t="s">
        <v>91</v>
      </c>
      <c r="O251" s="87" t="s">
        <v>92</v>
      </c>
      <c r="P251" s="87" t="s">
        <v>93</v>
      </c>
      <c r="Q251" s="87" t="s">
        <v>94</v>
      </c>
      <c r="R251" s="87" t="s">
        <v>95</v>
      </c>
      <c r="S251" s="87" t="s">
        <v>96</v>
      </c>
      <c r="T251" s="87" t="s">
        <v>97</v>
      </c>
      <c r="U251" s="87" t="s">
        <v>98</v>
      </c>
      <c r="V251" s="87" t="s">
        <v>99</v>
      </c>
      <c r="W251" s="87" t="s">
        <v>100</v>
      </c>
      <c r="X251" s="87" t="s">
        <v>101</v>
      </c>
      <c r="Y251" s="87" t="s">
        <v>102</v>
      </c>
    </row>
    <row r="252" spans="1:25" ht="15.75" customHeight="1">
      <c r="A252" s="91"/>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row>
    <row r="253" spans="1:25" ht="15.75" customHeight="1">
      <c r="A253" s="40">
        <f>A216</f>
        <v>44713</v>
      </c>
      <c r="B253" s="41">
        <v>3888.9616400000004</v>
      </c>
      <c r="C253" s="41">
        <v>3816.2516400000004</v>
      </c>
      <c r="D253" s="41">
        <v>3792.6216400000003</v>
      </c>
      <c r="E253" s="41">
        <v>3790.76164</v>
      </c>
      <c r="F253" s="41">
        <v>3772.0816400000003</v>
      </c>
      <c r="G253" s="41">
        <v>3769.5916400000006</v>
      </c>
      <c r="H253" s="41">
        <v>3865.03164</v>
      </c>
      <c r="I253" s="41">
        <v>4022.7116400000004</v>
      </c>
      <c r="J253" s="41">
        <v>3765.97164</v>
      </c>
      <c r="K253" s="41">
        <v>3765.99164</v>
      </c>
      <c r="L253" s="41">
        <v>3765.9416400000005</v>
      </c>
      <c r="M253" s="41">
        <v>3765.9616400000004</v>
      </c>
      <c r="N253" s="41">
        <v>3765.9416400000005</v>
      </c>
      <c r="O253" s="41">
        <v>3765.9616400000004</v>
      </c>
      <c r="P253" s="41">
        <v>3765.97164</v>
      </c>
      <c r="Q253" s="41">
        <v>3765.97164</v>
      </c>
      <c r="R253" s="41">
        <v>3765.97164</v>
      </c>
      <c r="S253" s="41">
        <v>3766.0016400000004</v>
      </c>
      <c r="T253" s="41">
        <v>3765.97164</v>
      </c>
      <c r="U253" s="41">
        <v>3788.7916400000004</v>
      </c>
      <c r="V253" s="41">
        <v>3915.49164</v>
      </c>
      <c r="W253" s="41">
        <v>3851.1316400000005</v>
      </c>
      <c r="X253" s="41">
        <v>3765.0816400000003</v>
      </c>
      <c r="Y253" s="41">
        <v>3765.0616400000004</v>
      </c>
    </row>
    <row r="254" spans="1:25" ht="15.75" customHeight="1">
      <c r="A254" s="40">
        <f>A253+1</f>
        <v>44714</v>
      </c>
      <c r="B254" s="41">
        <v>3823.36164</v>
      </c>
      <c r="C254" s="41">
        <v>3776.4116400000003</v>
      </c>
      <c r="D254" s="41">
        <v>3766.3116400000004</v>
      </c>
      <c r="E254" s="41">
        <v>3766.3316400000003</v>
      </c>
      <c r="F254" s="41">
        <v>3766.4216400000005</v>
      </c>
      <c r="G254" s="41">
        <v>3766.3816400000005</v>
      </c>
      <c r="H254" s="41">
        <v>3769.45164</v>
      </c>
      <c r="I254" s="41">
        <v>3811.9116400000003</v>
      </c>
      <c r="J254" s="41">
        <v>3765.9116400000003</v>
      </c>
      <c r="K254" s="41">
        <v>3765.57164</v>
      </c>
      <c r="L254" s="41">
        <v>3765.6316400000005</v>
      </c>
      <c r="M254" s="41">
        <v>3765.61164</v>
      </c>
      <c r="N254" s="41">
        <v>3789.6716400000005</v>
      </c>
      <c r="O254" s="41">
        <v>3819.3716400000003</v>
      </c>
      <c r="P254" s="41">
        <v>3793.7716400000004</v>
      </c>
      <c r="Q254" s="41">
        <v>3789.6616400000003</v>
      </c>
      <c r="R254" s="41">
        <v>3818.0016400000004</v>
      </c>
      <c r="S254" s="41">
        <v>3802.2316400000004</v>
      </c>
      <c r="T254" s="41">
        <v>3770.9316400000002</v>
      </c>
      <c r="U254" s="41">
        <v>3824.5816400000003</v>
      </c>
      <c r="V254" s="41">
        <v>3932.01164</v>
      </c>
      <c r="W254" s="41">
        <v>3871.3316400000003</v>
      </c>
      <c r="X254" s="41">
        <v>3765.03164</v>
      </c>
      <c r="Y254" s="41">
        <v>3765.51164</v>
      </c>
    </row>
    <row r="255" spans="1:25" ht="15.75" customHeight="1">
      <c r="A255" s="40">
        <f aca="true" t="shared" si="6" ref="A255:A283">A254+1</f>
        <v>44715</v>
      </c>
      <c r="B255" s="41">
        <v>3816.40164</v>
      </c>
      <c r="C255" s="41">
        <v>3769.49164</v>
      </c>
      <c r="D255" s="41">
        <v>3766.6216400000003</v>
      </c>
      <c r="E255" s="41">
        <v>3766.4116400000003</v>
      </c>
      <c r="F255" s="41">
        <v>3766.8816400000005</v>
      </c>
      <c r="G255" s="41">
        <v>3766.8816400000005</v>
      </c>
      <c r="H255" s="41">
        <v>3765.8816400000005</v>
      </c>
      <c r="I255" s="41">
        <v>3861.0816400000003</v>
      </c>
      <c r="J255" s="41">
        <v>3764.9616400000004</v>
      </c>
      <c r="K255" s="41">
        <v>3764.9116400000003</v>
      </c>
      <c r="L255" s="41">
        <v>3774.3016400000006</v>
      </c>
      <c r="M255" s="41">
        <v>3821.4316400000002</v>
      </c>
      <c r="N255" s="41">
        <v>3857.3816400000005</v>
      </c>
      <c r="O255" s="41">
        <v>3902.36164</v>
      </c>
      <c r="P255" s="41">
        <v>3866.1716400000005</v>
      </c>
      <c r="Q255" s="41">
        <v>3843.0916400000006</v>
      </c>
      <c r="R255" s="41">
        <v>3870.8816400000005</v>
      </c>
      <c r="S255" s="41">
        <v>3836.97164</v>
      </c>
      <c r="T255" s="41">
        <v>3804.9616400000004</v>
      </c>
      <c r="U255" s="41">
        <v>3857.47164</v>
      </c>
      <c r="V255" s="41">
        <v>3986.3816400000005</v>
      </c>
      <c r="W255" s="41">
        <v>3885.2116400000004</v>
      </c>
      <c r="X255" s="41">
        <v>3808.7116400000004</v>
      </c>
      <c r="Y255" s="41">
        <v>3764.9616400000004</v>
      </c>
    </row>
    <row r="256" spans="1:25" ht="15.75" customHeight="1">
      <c r="A256" s="40">
        <f t="shared" si="6"/>
        <v>44716</v>
      </c>
      <c r="B256" s="41">
        <v>3863.2316400000004</v>
      </c>
      <c r="C256" s="41">
        <v>3797.3816400000005</v>
      </c>
      <c r="D256" s="41">
        <v>3770.3116400000004</v>
      </c>
      <c r="E256" s="41">
        <v>3766.9816400000004</v>
      </c>
      <c r="F256" s="41">
        <v>3766.40164</v>
      </c>
      <c r="G256" s="41">
        <v>3766.8816400000005</v>
      </c>
      <c r="H256" s="41">
        <v>3780.15164</v>
      </c>
      <c r="I256" s="41">
        <v>3845.0416400000004</v>
      </c>
      <c r="J256" s="41">
        <v>3766.1416400000003</v>
      </c>
      <c r="K256" s="41">
        <v>3766.0216400000004</v>
      </c>
      <c r="L256" s="41">
        <v>3782.1716400000005</v>
      </c>
      <c r="M256" s="41">
        <v>3826.9816400000004</v>
      </c>
      <c r="N256" s="41">
        <v>3870.1416400000003</v>
      </c>
      <c r="O256" s="41">
        <v>3913.8116400000004</v>
      </c>
      <c r="P256" s="41">
        <v>3877.3116400000004</v>
      </c>
      <c r="Q256" s="41">
        <v>3859.95164</v>
      </c>
      <c r="R256" s="41">
        <v>3888.20164</v>
      </c>
      <c r="S256" s="41">
        <v>3896.6316400000005</v>
      </c>
      <c r="T256" s="41">
        <v>3840.2716400000004</v>
      </c>
      <c r="U256" s="41">
        <v>3889.01164</v>
      </c>
      <c r="V256" s="41">
        <v>4027.40164</v>
      </c>
      <c r="W256" s="41">
        <v>3988.11164</v>
      </c>
      <c r="X256" s="41">
        <v>3865.9216400000005</v>
      </c>
      <c r="Y256" s="41">
        <v>3765.01164</v>
      </c>
    </row>
    <row r="257" spans="1:25" ht="15.75" customHeight="1">
      <c r="A257" s="40">
        <f t="shared" si="6"/>
        <v>44717</v>
      </c>
      <c r="B257" s="41">
        <v>3868.8916400000003</v>
      </c>
      <c r="C257" s="41">
        <v>3807.40164</v>
      </c>
      <c r="D257" s="41">
        <v>3781.53164</v>
      </c>
      <c r="E257" s="41">
        <v>3774.9116400000003</v>
      </c>
      <c r="F257" s="41">
        <v>3766.4416400000005</v>
      </c>
      <c r="G257" s="41">
        <v>3766.5216400000004</v>
      </c>
      <c r="H257" s="41">
        <v>3770.6216400000003</v>
      </c>
      <c r="I257" s="41">
        <v>3832.0016400000004</v>
      </c>
      <c r="J257" s="41">
        <v>3766.15164</v>
      </c>
      <c r="K257" s="41">
        <v>3765.90164</v>
      </c>
      <c r="L257" s="41">
        <v>3808.8516400000003</v>
      </c>
      <c r="M257" s="41">
        <v>3860.0616400000004</v>
      </c>
      <c r="N257" s="41">
        <v>3890.9216400000005</v>
      </c>
      <c r="O257" s="41">
        <v>3913.53164</v>
      </c>
      <c r="P257" s="41">
        <v>3905.6416400000003</v>
      </c>
      <c r="Q257" s="41">
        <v>3902.53164</v>
      </c>
      <c r="R257" s="41">
        <v>3904.3016400000006</v>
      </c>
      <c r="S257" s="41">
        <v>3874.6916400000005</v>
      </c>
      <c r="T257" s="41">
        <v>3817.6416400000003</v>
      </c>
      <c r="U257" s="41">
        <v>3839.0616400000004</v>
      </c>
      <c r="V257" s="41">
        <v>3974.82164</v>
      </c>
      <c r="W257" s="41">
        <v>3932.2316400000004</v>
      </c>
      <c r="X257" s="41">
        <v>3812.1716400000005</v>
      </c>
      <c r="Y257" s="41">
        <v>3765.1216400000003</v>
      </c>
    </row>
    <row r="258" spans="1:25" ht="15.75" customHeight="1">
      <c r="A258" s="40">
        <f t="shared" si="6"/>
        <v>44718</v>
      </c>
      <c r="B258" s="41">
        <v>3830.01164</v>
      </c>
      <c r="C258" s="41">
        <v>3791.2116400000004</v>
      </c>
      <c r="D258" s="41">
        <v>3772.28164</v>
      </c>
      <c r="E258" s="41">
        <v>3769.99164</v>
      </c>
      <c r="F258" s="41">
        <v>3766.3916400000003</v>
      </c>
      <c r="G258" s="41">
        <v>3766.57164</v>
      </c>
      <c r="H258" s="41">
        <v>3789.7916400000004</v>
      </c>
      <c r="I258" s="41">
        <v>3882.2916400000004</v>
      </c>
      <c r="J258" s="41">
        <v>3766.0616400000004</v>
      </c>
      <c r="K258" s="41">
        <v>3765.9616400000004</v>
      </c>
      <c r="L258" s="41">
        <v>3808.0816400000003</v>
      </c>
      <c r="M258" s="41">
        <v>3860.97164</v>
      </c>
      <c r="N258" s="41">
        <v>3902.1216400000003</v>
      </c>
      <c r="O258" s="41">
        <v>3936.3016400000006</v>
      </c>
      <c r="P258" s="41">
        <v>3908.11164</v>
      </c>
      <c r="Q258" s="41">
        <v>3900.4316400000002</v>
      </c>
      <c r="R258" s="41">
        <v>3912.28164</v>
      </c>
      <c r="S258" s="41">
        <v>3874.3016400000006</v>
      </c>
      <c r="T258" s="41">
        <v>3815.07164</v>
      </c>
      <c r="U258" s="41">
        <v>3833.24164</v>
      </c>
      <c r="V258" s="41">
        <v>3953.5816400000003</v>
      </c>
      <c r="W258" s="41">
        <v>3926.0616400000004</v>
      </c>
      <c r="X258" s="41">
        <v>3792.97164</v>
      </c>
      <c r="Y258" s="41">
        <v>3765.4216400000005</v>
      </c>
    </row>
    <row r="259" spans="1:25" ht="15.75" customHeight="1">
      <c r="A259" s="40">
        <f t="shared" si="6"/>
        <v>44719</v>
      </c>
      <c r="B259" s="41">
        <v>3819.2116400000004</v>
      </c>
      <c r="C259" s="41">
        <v>3783.5416400000004</v>
      </c>
      <c r="D259" s="41">
        <v>3772.3016400000006</v>
      </c>
      <c r="E259" s="41">
        <v>3767.6716400000005</v>
      </c>
      <c r="F259" s="41">
        <v>3766.4216400000005</v>
      </c>
      <c r="G259" s="41">
        <v>3766.61164</v>
      </c>
      <c r="H259" s="41">
        <v>3798.76164</v>
      </c>
      <c r="I259" s="41">
        <v>3892.7116400000004</v>
      </c>
      <c r="J259" s="41">
        <v>3766.0216400000004</v>
      </c>
      <c r="K259" s="41">
        <v>3766.0216400000004</v>
      </c>
      <c r="L259" s="41">
        <v>3810.8016400000006</v>
      </c>
      <c r="M259" s="41">
        <v>3864.2716400000004</v>
      </c>
      <c r="N259" s="41">
        <v>3897.28164</v>
      </c>
      <c r="O259" s="41">
        <v>3923.95164</v>
      </c>
      <c r="P259" s="41">
        <v>3904.9316400000002</v>
      </c>
      <c r="Q259" s="41">
        <v>3898.6416400000003</v>
      </c>
      <c r="R259" s="41">
        <v>3912.74164</v>
      </c>
      <c r="S259" s="41">
        <v>3869.5416400000004</v>
      </c>
      <c r="T259" s="41">
        <v>3815.0916400000006</v>
      </c>
      <c r="U259" s="41">
        <v>3837.0216400000004</v>
      </c>
      <c r="V259" s="41">
        <v>3959.1416400000003</v>
      </c>
      <c r="W259" s="41">
        <v>3926.90164</v>
      </c>
      <c r="X259" s="41">
        <v>3800.8316400000003</v>
      </c>
      <c r="Y259" s="41">
        <v>3765.3916400000003</v>
      </c>
    </row>
    <row r="260" spans="1:25" ht="15.75" customHeight="1">
      <c r="A260" s="40">
        <f t="shared" si="6"/>
        <v>44720</v>
      </c>
      <c r="B260" s="41">
        <v>3783.01164</v>
      </c>
      <c r="C260" s="41">
        <v>3766.5416400000004</v>
      </c>
      <c r="D260" s="41">
        <v>3766.57164</v>
      </c>
      <c r="E260" s="41">
        <v>3766.6316400000005</v>
      </c>
      <c r="F260" s="41">
        <v>3766.8816400000005</v>
      </c>
      <c r="G260" s="41">
        <v>3766.8816400000005</v>
      </c>
      <c r="H260" s="41">
        <v>3766.0916400000006</v>
      </c>
      <c r="I260" s="41">
        <v>3765.9816400000004</v>
      </c>
      <c r="J260" s="41">
        <v>3766.0016400000004</v>
      </c>
      <c r="K260" s="41">
        <v>3766.0216400000004</v>
      </c>
      <c r="L260" s="41">
        <v>3765.9116400000003</v>
      </c>
      <c r="M260" s="41">
        <v>3825.1716400000005</v>
      </c>
      <c r="N260" s="41">
        <v>3870.86164</v>
      </c>
      <c r="O260" s="41">
        <v>3928.4416400000005</v>
      </c>
      <c r="P260" s="41">
        <v>3931.8716400000003</v>
      </c>
      <c r="Q260" s="41">
        <v>3922.9116400000003</v>
      </c>
      <c r="R260" s="41">
        <v>3915.3516400000003</v>
      </c>
      <c r="S260" s="41">
        <v>3861.61164</v>
      </c>
      <c r="T260" s="41">
        <v>3820.78164</v>
      </c>
      <c r="U260" s="41">
        <v>3836.8016400000006</v>
      </c>
      <c r="V260" s="41">
        <v>3913.1816400000002</v>
      </c>
      <c r="W260" s="41">
        <v>3896.3916400000003</v>
      </c>
      <c r="X260" s="41">
        <v>3772.4116400000003</v>
      </c>
      <c r="Y260" s="41">
        <v>3765.61164</v>
      </c>
    </row>
    <row r="261" spans="1:25" ht="15.75" customHeight="1">
      <c r="A261" s="40">
        <f t="shared" si="6"/>
        <v>44721</v>
      </c>
      <c r="B261" s="41">
        <v>3782.0916400000006</v>
      </c>
      <c r="C261" s="41">
        <v>3714.2916400000004</v>
      </c>
      <c r="D261" s="41">
        <v>3765.20164</v>
      </c>
      <c r="E261" s="41">
        <v>3766.8316400000003</v>
      </c>
      <c r="F261" s="41">
        <v>3766.8316400000003</v>
      </c>
      <c r="G261" s="41">
        <v>3766.8816400000005</v>
      </c>
      <c r="H261" s="41">
        <v>3766.2716400000004</v>
      </c>
      <c r="I261" s="41">
        <v>3776.4416400000005</v>
      </c>
      <c r="J261" s="41">
        <v>3765.72164</v>
      </c>
      <c r="K261" s="41">
        <v>3765.78164</v>
      </c>
      <c r="L261" s="41">
        <v>3809.8316400000003</v>
      </c>
      <c r="M261" s="41">
        <v>3868.6416400000003</v>
      </c>
      <c r="N261" s="41">
        <v>3903.0916400000006</v>
      </c>
      <c r="O261" s="41">
        <v>3942.86164</v>
      </c>
      <c r="P261" s="41">
        <v>3968.36164</v>
      </c>
      <c r="Q261" s="41">
        <v>3965.44164</v>
      </c>
      <c r="R261" s="41">
        <v>3963.28164</v>
      </c>
      <c r="S261" s="41">
        <v>3854.5016400000004</v>
      </c>
      <c r="T261" s="41">
        <v>3814.01164</v>
      </c>
      <c r="U261" s="41">
        <v>3880.7916400000004</v>
      </c>
      <c r="V261" s="41">
        <v>3925.6416400000003</v>
      </c>
      <c r="W261" s="41">
        <v>3893.99164</v>
      </c>
      <c r="X261" s="41">
        <v>3797.9816400000004</v>
      </c>
      <c r="Y261" s="41">
        <v>3765.6416400000003</v>
      </c>
    </row>
    <row r="262" spans="1:25" ht="15.75" customHeight="1">
      <c r="A262" s="40">
        <f t="shared" si="6"/>
        <v>44722</v>
      </c>
      <c r="B262" s="41">
        <v>3799.22164</v>
      </c>
      <c r="C262" s="41">
        <v>3768.7516400000004</v>
      </c>
      <c r="D262" s="41">
        <v>3766.6716400000005</v>
      </c>
      <c r="E262" s="41">
        <v>3766.6016400000003</v>
      </c>
      <c r="F262" s="41">
        <v>3766.6016400000003</v>
      </c>
      <c r="G262" s="41">
        <v>3766.6016400000003</v>
      </c>
      <c r="H262" s="41">
        <v>3766.3016400000006</v>
      </c>
      <c r="I262" s="41">
        <v>3834.36164</v>
      </c>
      <c r="J262" s="41">
        <v>3766.1416400000003</v>
      </c>
      <c r="K262" s="41">
        <v>3766.1016400000003</v>
      </c>
      <c r="L262" s="41">
        <v>3766.0816400000003</v>
      </c>
      <c r="M262" s="41">
        <v>3792.0016400000004</v>
      </c>
      <c r="N262" s="41">
        <v>3828.47164</v>
      </c>
      <c r="O262" s="41">
        <v>3857.4316400000002</v>
      </c>
      <c r="P262" s="41">
        <v>3837.1016400000003</v>
      </c>
      <c r="Q262" s="41">
        <v>3832.7516400000004</v>
      </c>
      <c r="R262" s="41">
        <v>3832.9616400000004</v>
      </c>
      <c r="S262" s="41">
        <v>3785.8416400000006</v>
      </c>
      <c r="T262" s="41">
        <v>3765.8816400000005</v>
      </c>
      <c r="U262" s="41">
        <v>3789.1416400000003</v>
      </c>
      <c r="V262" s="41">
        <v>3884.40164</v>
      </c>
      <c r="W262" s="41">
        <v>3825.95164</v>
      </c>
      <c r="X262" s="41">
        <v>3765.1216400000003</v>
      </c>
      <c r="Y262" s="41">
        <v>3765.5816400000003</v>
      </c>
    </row>
    <row r="263" spans="1:25" ht="15.75" customHeight="1">
      <c r="A263" s="40">
        <f t="shared" si="6"/>
        <v>44723</v>
      </c>
      <c r="B263" s="41">
        <v>3819.03164</v>
      </c>
      <c r="C263" s="41">
        <v>3786.0216400000004</v>
      </c>
      <c r="D263" s="41">
        <v>3771.28164</v>
      </c>
      <c r="E263" s="41">
        <v>3767.9416400000005</v>
      </c>
      <c r="F263" s="41">
        <v>3766.5516400000006</v>
      </c>
      <c r="G263" s="41">
        <v>3766.5416400000004</v>
      </c>
      <c r="H263" s="41">
        <v>3765.9216400000005</v>
      </c>
      <c r="I263" s="41">
        <v>3781.01164</v>
      </c>
      <c r="J263" s="41">
        <v>3766.24164</v>
      </c>
      <c r="K263" s="41">
        <v>3766.1916400000005</v>
      </c>
      <c r="L263" s="41">
        <v>3774.5616400000004</v>
      </c>
      <c r="M263" s="41">
        <v>3817.8816400000005</v>
      </c>
      <c r="N263" s="41">
        <v>3854.5516400000006</v>
      </c>
      <c r="O263" s="41">
        <v>3870.8116400000004</v>
      </c>
      <c r="P263" s="41">
        <v>3851.4316400000002</v>
      </c>
      <c r="Q263" s="41">
        <v>3845.6616400000003</v>
      </c>
      <c r="R263" s="41">
        <v>3887.8716400000003</v>
      </c>
      <c r="S263" s="41">
        <v>3866.1416400000003</v>
      </c>
      <c r="T263" s="41">
        <v>3822.3716400000003</v>
      </c>
      <c r="U263" s="41">
        <v>3836.4116400000003</v>
      </c>
      <c r="V263" s="41">
        <v>3923.0916400000006</v>
      </c>
      <c r="W263" s="41">
        <v>3886.4416400000005</v>
      </c>
      <c r="X263" s="41">
        <v>3776.1916400000005</v>
      </c>
      <c r="Y263" s="41">
        <v>3765.6916400000005</v>
      </c>
    </row>
    <row r="264" spans="1:25" ht="15.75" customHeight="1">
      <c r="A264" s="40">
        <f t="shared" si="6"/>
        <v>44724</v>
      </c>
      <c r="B264" s="41">
        <v>3786.3116400000004</v>
      </c>
      <c r="C264" s="41">
        <v>3770.5016400000004</v>
      </c>
      <c r="D264" s="41">
        <v>3766.5616400000004</v>
      </c>
      <c r="E264" s="41">
        <v>3766.57164</v>
      </c>
      <c r="F264" s="41">
        <v>3766.57164</v>
      </c>
      <c r="G264" s="41">
        <v>3766.8816400000005</v>
      </c>
      <c r="H264" s="41">
        <v>3766.8816400000005</v>
      </c>
      <c r="I264" s="41">
        <v>3760.65164</v>
      </c>
      <c r="J264" s="41">
        <v>3766.45164</v>
      </c>
      <c r="K264" s="41">
        <v>3766.4416400000005</v>
      </c>
      <c r="L264" s="41">
        <v>3766.4416400000005</v>
      </c>
      <c r="M264" s="41">
        <v>3766.4216400000005</v>
      </c>
      <c r="N264" s="41">
        <v>3777.0916400000006</v>
      </c>
      <c r="O264" s="41">
        <v>3788.5916400000006</v>
      </c>
      <c r="P264" s="41">
        <v>3769.2716400000004</v>
      </c>
      <c r="Q264" s="41">
        <v>3766.4316400000002</v>
      </c>
      <c r="R264" s="41">
        <v>3771.74164</v>
      </c>
      <c r="S264" s="41">
        <v>3766.20164</v>
      </c>
      <c r="T264" s="41">
        <v>3766.07164</v>
      </c>
      <c r="U264" s="41">
        <v>3781.3716400000003</v>
      </c>
      <c r="V264" s="41">
        <v>3881.53164</v>
      </c>
      <c r="W264" s="41">
        <v>3814.2516400000004</v>
      </c>
      <c r="X264" s="41">
        <v>3765.9316400000002</v>
      </c>
      <c r="Y264" s="41">
        <v>3765.86164</v>
      </c>
    </row>
    <row r="265" spans="1:25" ht="15.75" customHeight="1">
      <c r="A265" s="40">
        <f t="shared" si="6"/>
        <v>44725</v>
      </c>
      <c r="B265" s="41">
        <v>3781.0016400000004</v>
      </c>
      <c r="C265" s="41">
        <v>3769.4616400000004</v>
      </c>
      <c r="D265" s="41">
        <v>3766.5616400000004</v>
      </c>
      <c r="E265" s="41">
        <v>3766.57164</v>
      </c>
      <c r="F265" s="41">
        <v>3766.8816400000005</v>
      </c>
      <c r="G265" s="41">
        <v>3766.8816400000005</v>
      </c>
      <c r="H265" s="41">
        <v>3766.8816400000005</v>
      </c>
      <c r="I265" s="41">
        <v>3578.53164</v>
      </c>
      <c r="J265" s="41">
        <v>3766.45164</v>
      </c>
      <c r="K265" s="41">
        <v>3766.40164</v>
      </c>
      <c r="L265" s="41">
        <v>3766.3816400000005</v>
      </c>
      <c r="M265" s="41">
        <v>3766.3816400000005</v>
      </c>
      <c r="N265" s="41">
        <v>3777.0816400000003</v>
      </c>
      <c r="O265" s="41">
        <v>3812.01164</v>
      </c>
      <c r="P265" s="41">
        <v>3779.8816400000005</v>
      </c>
      <c r="Q265" s="41">
        <v>3765.99164</v>
      </c>
      <c r="R265" s="41">
        <v>3776.9616400000004</v>
      </c>
      <c r="S265" s="41">
        <v>3765.9416400000005</v>
      </c>
      <c r="T265" s="41">
        <v>3765.9216400000005</v>
      </c>
      <c r="U265" s="41">
        <v>3783.2316400000004</v>
      </c>
      <c r="V265" s="41">
        <v>3885.2116400000004</v>
      </c>
      <c r="W265" s="41">
        <v>3813.61164</v>
      </c>
      <c r="X265" s="41">
        <v>3765.5016400000004</v>
      </c>
      <c r="Y265" s="41">
        <v>3765.82164</v>
      </c>
    </row>
    <row r="266" spans="1:25" ht="15.75" customHeight="1">
      <c r="A266" s="40">
        <f t="shared" si="6"/>
        <v>44726</v>
      </c>
      <c r="B266" s="41">
        <v>3766.32164</v>
      </c>
      <c r="C266" s="41">
        <v>3766.4116400000003</v>
      </c>
      <c r="D266" s="41">
        <v>3766.5816400000003</v>
      </c>
      <c r="E266" s="41">
        <v>3766.6016400000003</v>
      </c>
      <c r="F266" s="41">
        <v>3766.8816400000005</v>
      </c>
      <c r="G266" s="41">
        <v>3766.8816400000005</v>
      </c>
      <c r="H266" s="41">
        <v>3766.8816400000005</v>
      </c>
      <c r="I266" s="41">
        <v>3765.57164</v>
      </c>
      <c r="J266" s="41">
        <v>3766.36164</v>
      </c>
      <c r="K266" s="41">
        <v>3766.22164</v>
      </c>
      <c r="L266" s="41">
        <v>3766.15164</v>
      </c>
      <c r="M266" s="41">
        <v>3766.1716400000005</v>
      </c>
      <c r="N266" s="41">
        <v>3799.36164</v>
      </c>
      <c r="O266" s="41">
        <v>3837.6416400000003</v>
      </c>
      <c r="P266" s="41">
        <v>3781.8516400000003</v>
      </c>
      <c r="Q266" s="41">
        <v>3766.0916400000006</v>
      </c>
      <c r="R266" s="41">
        <v>3778.5816400000003</v>
      </c>
      <c r="S266" s="41">
        <v>3766.1016400000003</v>
      </c>
      <c r="T266" s="41">
        <v>3766.1316400000005</v>
      </c>
      <c r="U266" s="41">
        <v>3780.61164</v>
      </c>
      <c r="V266" s="41">
        <v>3877.6816400000002</v>
      </c>
      <c r="W266" s="41">
        <v>3812.7516400000004</v>
      </c>
      <c r="X266" s="41">
        <v>3765.8016400000006</v>
      </c>
      <c r="Y266" s="41">
        <v>3765.9116400000003</v>
      </c>
    </row>
    <row r="267" spans="1:25" ht="15.75" customHeight="1">
      <c r="A267" s="40">
        <f t="shared" si="6"/>
        <v>44727</v>
      </c>
      <c r="B267" s="41">
        <v>3758.82164</v>
      </c>
      <c r="C267" s="41">
        <v>3764.1216400000003</v>
      </c>
      <c r="D267" s="41">
        <v>3766.51164</v>
      </c>
      <c r="E267" s="41">
        <v>3766.5916400000006</v>
      </c>
      <c r="F267" s="41">
        <v>3766.8816400000005</v>
      </c>
      <c r="G267" s="41">
        <v>3766.57164</v>
      </c>
      <c r="H267" s="41">
        <v>3765.9216400000005</v>
      </c>
      <c r="I267" s="41">
        <v>3765.65164</v>
      </c>
      <c r="J267" s="41">
        <v>3766.1816400000002</v>
      </c>
      <c r="K267" s="41">
        <v>3766.0616400000004</v>
      </c>
      <c r="L267" s="41">
        <v>3765.9816400000004</v>
      </c>
      <c r="M267" s="41">
        <v>3791.1216400000003</v>
      </c>
      <c r="N267" s="41">
        <v>3849.6816400000002</v>
      </c>
      <c r="O267" s="41">
        <v>3878.90164</v>
      </c>
      <c r="P267" s="41">
        <v>3785.45164</v>
      </c>
      <c r="Q267" s="41">
        <v>3765.9416400000005</v>
      </c>
      <c r="R267" s="41">
        <v>3800.78164</v>
      </c>
      <c r="S267" s="41">
        <v>3794.4816400000004</v>
      </c>
      <c r="T267" s="41">
        <v>3774.3816400000005</v>
      </c>
      <c r="U267" s="41">
        <v>3832.8916400000003</v>
      </c>
      <c r="V267" s="41">
        <v>3909.03164</v>
      </c>
      <c r="W267" s="41">
        <v>3854.65164</v>
      </c>
      <c r="X267" s="41">
        <v>3765.72164</v>
      </c>
      <c r="Y267" s="41">
        <v>3765.8916400000003</v>
      </c>
    </row>
    <row r="268" spans="1:25" ht="15.75" customHeight="1">
      <c r="A268" s="40">
        <f t="shared" si="6"/>
        <v>44728</v>
      </c>
      <c r="B268" s="41">
        <v>3596.8516400000003</v>
      </c>
      <c r="C268" s="41">
        <v>3709.97164</v>
      </c>
      <c r="D268" s="41">
        <v>3763.7516400000004</v>
      </c>
      <c r="E268" s="41">
        <v>3766.8816400000005</v>
      </c>
      <c r="F268" s="41">
        <v>3766.8816400000005</v>
      </c>
      <c r="G268" s="41">
        <v>3766.8816400000005</v>
      </c>
      <c r="H268" s="41">
        <v>3766.8816400000005</v>
      </c>
      <c r="I268" s="41">
        <v>3765.8316400000003</v>
      </c>
      <c r="J268" s="41">
        <v>3766.32164</v>
      </c>
      <c r="K268" s="41">
        <v>3766.1016400000003</v>
      </c>
      <c r="L268" s="41">
        <v>3765.9616400000004</v>
      </c>
      <c r="M268" s="41">
        <v>3794.26164</v>
      </c>
      <c r="N268" s="41">
        <v>3855.15164</v>
      </c>
      <c r="O268" s="41">
        <v>3880.6716400000005</v>
      </c>
      <c r="P268" s="41">
        <v>3784.2716400000004</v>
      </c>
      <c r="Q268" s="41">
        <v>3765.95164</v>
      </c>
      <c r="R268" s="41">
        <v>3802.8116400000004</v>
      </c>
      <c r="S268" s="41">
        <v>3795.1316400000005</v>
      </c>
      <c r="T268" s="41">
        <v>3774.95164</v>
      </c>
      <c r="U268" s="41">
        <v>3833.3316400000003</v>
      </c>
      <c r="V268" s="41">
        <v>3914.6716400000005</v>
      </c>
      <c r="W268" s="41">
        <v>3860.1216400000003</v>
      </c>
      <c r="X268" s="41">
        <v>3765.6916400000005</v>
      </c>
      <c r="Y268" s="41">
        <v>3765.9316400000002</v>
      </c>
    </row>
    <row r="269" spans="1:25" ht="15.75" customHeight="1">
      <c r="A269" s="40">
        <f t="shared" si="6"/>
        <v>44729</v>
      </c>
      <c r="B269" s="41">
        <v>3749.1416400000003</v>
      </c>
      <c r="C269" s="41">
        <v>3762.5216400000004</v>
      </c>
      <c r="D269" s="41">
        <v>3766.5816400000003</v>
      </c>
      <c r="E269" s="41">
        <v>3766.5616400000004</v>
      </c>
      <c r="F269" s="41">
        <v>3766.57164</v>
      </c>
      <c r="G269" s="41">
        <v>3766.5616400000004</v>
      </c>
      <c r="H269" s="41">
        <v>3766.0016400000004</v>
      </c>
      <c r="I269" s="41">
        <v>3756.2516400000004</v>
      </c>
      <c r="J269" s="41">
        <v>3766.2116400000004</v>
      </c>
      <c r="K269" s="41">
        <v>3766.0216400000004</v>
      </c>
      <c r="L269" s="41">
        <v>3792.49164</v>
      </c>
      <c r="M269" s="41">
        <v>3827.11164</v>
      </c>
      <c r="N269" s="41">
        <v>3832.2516400000004</v>
      </c>
      <c r="O269" s="41">
        <v>3851.5016400000004</v>
      </c>
      <c r="P269" s="41">
        <v>3828.28164</v>
      </c>
      <c r="Q269" s="41">
        <v>3791.9316400000002</v>
      </c>
      <c r="R269" s="41">
        <v>3809.97164</v>
      </c>
      <c r="S269" s="41">
        <v>3789.7316400000004</v>
      </c>
      <c r="T269" s="41">
        <v>3765.99164</v>
      </c>
      <c r="U269" s="41">
        <v>3801.3016400000006</v>
      </c>
      <c r="V269" s="41">
        <v>3917.47164</v>
      </c>
      <c r="W269" s="41">
        <v>3881.2716400000004</v>
      </c>
      <c r="X269" s="41">
        <v>3765.5016400000004</v>
      </c>
      <c r="Y269" s="41">
        <v>3765.7916400000004</v>
      </c>
    </row>
    <row r="270" spans="1:25" ht="15.75" customHeight="1">
      <c r="A270" s="40">
        <f t="shared" si="6"/>
        <v>44730</v>
      </c>
      <c r="B270" s="41">
        <v>3778.2316400000004</v>
      </c>
      <c r="C270" s="41">
        <v>3767.4316400000002</v>
      </c>
      <c r="D270" s="41">
        <v>3766.57164</v>
      </c>
      <c r="E270" s="41">
        <v>3766.6016400000003</v>
      </c>
      <c r="F270" s="41">
        <v>3766.6216400000003</v>
      </c>
      <c r="G270" s="41">
        <v>3766.57164</v>
      </c>
      <c r="H270" s="41">
        <v>3766.0416400000004</v>
      </c>
      <c r="I270" s="41">
        <v>3807.0616400000004</v>
      </c>
      <c r="J270" s="41">
        <v>3766.1416400000003</v>
      </c>
      <c r="K270" s="41">
        <v>3766.0016400000004</v>
      </c>
      <c r="L270" s="41">
        <v>3770.74164</v>
      </c>
      <c r="M270" s="41">
        <v>3823.72164</v>
      </c>
      <c r="N270" s="41">
        <v>3879.28164</v>
      </c>
      <c r="O270" s="41">
        <v>3931.0616400000004</v>
      </c>
      <c r="P270" s="41">
        <v>3924.9116400000003</v>
      </c>
      <c r="Q270" s="41">
        <v>3896.53164</v>
      </c>
      <c r="R270" s="41">
        <v>3883.3116400000004</v>
      </c>
      <c r="S270" s="41">
        <v>3830.8516400000003</v>
      </c>
      <c r="T270" s="41">
        <v>3801.8416400000006</v>
      </c>
      <c r="U270" s="41">
        <v>3822.5816400000003</v>
      </c>
      <c r="V270" s="41">
        <v>3944.6016400000003</v>
      </c>
      <c r="W270" s="41">
        <v>3924.6816400000002</v>
      </c>
      <c r="X270" s="41">
        <v>3833.7116400000004</v>
      </c>
      <c r="Y270" s="41">
        <v>3765.70164</v>
      </c>
    </row>
    <row r="271" spans="1:25" ht="15.75" customHeight="1">
      <c r="A271" s="40">
        <f t="shared" si="6"/>
        <v>44731</v>
      </c>
      <c r="B271" s="41">
        <v>3802.8716400000003</v>
      </c>
      <c r="C271" s="41">
        <v>3770.9616400000004</v>
      </c>
      <c r="D271" s="41">
        <v>3766.5816400000003</v>
      </c>
      <c r="E271" s="41">
        <v>3766.5916400000006</v>
      </c>
      <c r="F271" s="41">
        <v>3766.5916400000006</v>
      </c>
      <c r="G271" s="41">
        <v>3766.5616400000004</v>
      </c>
      <c r="H271" s="41">
        <v>3766.47164</v>
      </c>
      <c r="I271" s="41">
        <v>3766.1216400000003</v>
      </c>
      <c r="J271" s="41">
        <v>3766.26164</v>
      </c>
      <c r="K271" s="41">
        <v>3766.1716400000005</v>
      </c>
      <c r="L271" s="41">
        <v>3766.0916400000006</v>
      </c>
      <c r="M271" s="41">
        <v>3766.03164</v>
      </c>
      <c r="N271" s="41">
        <v>3800.2916400000004</v>
      </c>
      <c r="O271" s="41">
        <v>3868.5816400000003</v>
      </c>
      <c r="P271" s="41">
        <v>3870.3916400000003</v>
      </c>
      <c r="Q271" s="41">
        <v>3861.7116400000004</v>
      </c>
      <c r="R271" s="41">
        <v>3875.0416400000004</v>
      </c>
      <c r="S271" s="41">
        <v>3860.76164</v>
      </c>
      <c r="T271" s="41">
        <v>3820.7716400000004</v>
      </c>
      <c r="U271" s="41">
        <v>3846.8516400000003</v>
      </c>
      <c r="V271" s="41">
        <v>3929.3516400000003</v>
      </c>
      <c r="W271" s="41">
        <v>3908.0016400000004</v>
      </c>
      <c r="X271" s="41">
        <v>3803.20164</v>
      </c>
      <c r="Y271" s="41">
        <v>3765.7716400000004</v>
      </c>
    </row>
    <row r="272" spans="1:25" ht="15.75" customHeight="1">
      <c r="A272" s="40">
        <f t="shared" si="6"/>
        <v>44732</v>
      </c>
      <c r="B272" s="41">
        <v>3798.76164</v>
      </c>
      <c r="C272" s="41">
        <v>3771.03164</v>
      </c>
      <c r="D272" s="41">
        <v>3766.5216400000004</v>
      </c>
      <c r="E272" s="41">
        <v>3766.5216400000004</v>
      </c>
      <c r="F272" s="41">
        <v>3766.5216400000004</v>
      </c>
      <c r="G272" s="41">
        <v>3766.51164</v>
      </c>
      <c r="H272" s="41">
        <v>3765.97164</v>
      </c>
      <c r="I272" s="41">
        <v>3824.1316400000005</v>
      </c>
      <c r="J272" s="41">
        <v>3766.0516400000006</v>
      </c>
      <c r="K272" s="41">
        <v>3765.8916400000003</v>
      </c>
      <c r="L272" s="41">
        <v>3765.9216400000005</v>
      </c>
      <c r="M272" s="41">
        <v>3830.51164</v>
      </c>
      <c r="N272" s="41">
        <v>3891.86164</v>
      </c>
      <c r="O272" s="41">
        <v>3949.8516400000003</v>
      </c>
      <c r="P272" s="41">
        <v>3934.07164</v>
      </c>
      <c r="Q272" s="41">
        <v>3901.9816400000004</v>
      </c>
      <c r="R272" s="41">
        <v>3891.03164</v>
      </c>
      <c r="S272" s="41">
        <v>3829.36164</v>
      </c>
      <c r="T272" s="41">
        <v>3800.61164</v>
      </c>
      <c r="U272" s="41">
        <v>3823.1016400000003</v>
      </c>
      <c r="V272" s="41">
        <v>3937.7716400000004</v>
      </c>
      <c r="W272" s="41">
        <v>3931.22164</v>
      </c>
      <c r="X272" s="41">
        <v>3822.6916400000005</v>
      </c>
      <c r="Y272" s="41">
        <v>3765.7316400000004</v>
      </c>
    </row>
    <row r="273" spans="1:25" ht="15.75" customHeight="1">
      <c r="A273" s="40">
        <f t="shared" si="6"/>
        <v>44733</v>
      </c>
      <c r="B273" s="41">
        <v>3768.7916400000004</v>
      </c>
      <c r="C273" s="41">
        <v>3741.4216400000005</v>
      </c>
      <c r="D273" s="41">
        <v>3766.8816400000005</v>
      </c>
      <c r="E273" s="41">
        <v>3766.8816400000005</v>
      </c>
      <c r="F273" s="41">
        <v>3766.8816400000005</v>
      </c>
      <c r="G273" s="41">
        <v>3766.8816400000005</v>
      </c>
      <c r="H273" s="41">
        <v>3766.0216400000004</v>
      </c>
      <c r="I273" s="41">
        <v>3802.8516400000003</v>
      </c>
      <c r="J273" s="41">
        <v>3766.2116400000004</v>
      </c>
      <c r="K273" s="41">
        <v>3766.0516400000006</v>
      </c>
      <c r="L273" s="41">
        <v>3766.03164</v>
      </c>
      <c r="M273" s="41">
        <v>3832.53164</v>
      </c>
      <c r="N273" s="41">
        <v>3897.1716400000005</v>
      </c>
      <c r="O273" s="41">
        <v>3947.5916400000006</v>
      </c>
      <c r="P273" s="41">
        <v>3939.0116400000006</v>
      </c>
      <c r="Q273" s="41">
        <v>3906.6616400000003</v>
      </c>
      <c r="R273" s="41">
        <v>3895.7516400000004</v>
      </c>
      <c r="S273" s="41">
        <v>3827.74164</v>
      </c>
      <c r="T273" s="41">
        <v>3800.2516400000004</v>
      </c>
      <c r="U273" s="41">
        <v>3829.2316400000004</v>
      </c>
      <c r="V273" s="41">
        <v>3972.8116400000004</v>
      </c>
      <c r="W273" s="41">
        <v>3946.47164</v>
      </c>
      <c r="X273" s="41">
        <v>3826.45164</v>
      </c>
      <c r="Y273" s="41">
        <v>3765.9616400000004</v>
      </c>
    </row>
    <row r="274" spans="1:25" ht="15.75" customHeight="1">
      <c r="A274" s="40">
        <f t="shared" si="6"/>
        <v>44734</v>
      </c>
      <c r="B274" s="41">
        <v>3773.40164</v>
      </c>
      <c r="C274" s="41">
        <v>3768.1916400000005</v>
      </c>
      <c r="D274" s="41">
        <v>3766.65164</v>
      </c>
      <c r="E274" s="41">
        <v>3766.6616400000003</v>
      </c>
      <c r="F274" s="41">
        <v>3766.8816400000005</v>
      </c>
      <c r="G274" s="41">
        <v>3766.6416400000003</v>
      </c>
      <c r="H274" s="41">
        <v>3766.1316400000005</v>
      </c>
      <c r="I274" s="41">
        <v>3766.1616400000003</v>
      </c>
      <c r="J274" s="41">
        <v>3766.1616400000003</v>
      </c>
      <c r="K274" s="41">
        <v>3766.0816400000003</v>
      </c>
      <c r="L274" s="41">
        <v>3766.0616400000004</v>
      </c>
      <c r="M274" s="41">
        <v>3766.0516400000006</v>
      </c>
      <c r="N274" s="41">
        <v>3796.78164</v>
      </c>
      <c r="O274" s="41">
        <v>3885.36164</v>
      </c>
      <c r="P274" s="41">
        <v>3885.7716400000004</v>
      </c>
      <c r="Q274" s="41">
        <v>3867.6316400000005</v>
      </c>
      <c r="R274" s="41">
        <v>3870.03164</v>
      </c>
      <c r="S274" s="41">
        <v>3860.74164</v>
      </c>
      <c r="T274" s="41">
        <v>3824.45164</v>
      </c>
      <c r="U274" s="41">
        <v>3871.5416400000004</v>
      </c>
      <c r="V274" s="41">
        <v>3990.4116400000003</v>
      </c>
      <c r="W274" s="41">
        <v>3930.03164</v>
      </c>
      <c r="X274" s="41">
        <v>3797.15164</v>
      </c>
      <c r="Y274" s="41">
        <v>3765.9616400000004</v>
      </c>
    </row>
    <row r="275" spans="1:25" ht="15.75" customHeight="1">
      <c r="A275" s="40">
        <f t="shared" si="6"/>
        <v>44735</v>
      </c>
      <c r="B275" s="41">
        <v>3769.40164</v>
      </c>
      <c r="C275" s="41">
        <v>3710.9116400000003</v>
      </c>
      <c r="D275" s="41">
        <v>3766.6016400000003</v>
      </c>
      <c r="E275" s="41">
        <v>3766.6016400000003</v>
      </c>
      <c r="F275" s="41">
        <v>3766.61164</v>
      </c>
      <c r="G275" s="41">
        <v>3766.8816400000005</v>
      </c>
      <c r="H275" s="41">
        <v>3766.1016400000003</v>
      </c>
      <c r="I275" s="41">
        <v>3766.24164</v>
      </c>
      <c r="J275" s="41">
        <v>3766.4216400000005</v>
      </c>
      <c r="K275" s="41">
        <v>3766.3016400000006</v>
      </c>
      <c r="L275" s="41">
        <v>3766.2116400000004</v>
      </c>
      <c r="M275" s="41">
        <v>3765.97164</v>
      </c>
      <c r="N275" s="41">
        <v>3795.22164</v>
      </c>
      <c r="O275" s="41">
        <v>3878.22164</v>
      </c>
      <c r="P275" s="41">
        <v>3879.03164</v>
      </c>
      <c r="Q275" s="41">
        <v>3865.8816400000005</v>
      </c>
      <c r="R275" s="41">
        <v>3883.36164</v>
      </c>
      <c r="S275" s="41">
        <v>3864.97164</v>
      </c>
      <c r="T275" s="41">
        <v>3826.9216400000005</v>
      </c>
      <c r="U275" s="41">
        <v>3860.8116400000004</v>
      </c>
      <c r="V275" s="41">
        <v>3984.49164</v>
      </c>
      <c r="W275" s="41">
        <v>3936.53164</v>
      </c>
      <c r="X275" s="41">
        <v>3801.76164</v>
      </c>
      <c r="Y275" s="41">
        <v>3766.0916400000006</v>
      </c>
    </row>
    <row r="276" spans="1:25" ht="15.75" customHeight="1">
      <c r="A276" s="40">
        <f t="shared" si="6"/>
        <v>44736</v>
      </c>
      <c r="B276" s="41">
        <v>3773.3116400000004</v>
      </c>
      <c r="C276" s="41">
        <v>3768.51164</v>
      </c>
      <c r="D276" s="41">
        <v>3766.57164</v>
      </c>
      <c r="E276" s="41">
        <v>3766.5816400000003</v>
      </c>
      <c r="F276" s="41">
        <v>3766.57164</v>
      </c>
      <c r="G276" s="41">
        <v>3766.5916400000006</v>
      </c>
      <c r="H276" s="41">
        <v>3765.9116400000003</v>
      </c>
      <c r="I276" s="41">
        <v>3765.7916400000004</v>
      </c>
      <c r="J276" s="41">
        <v>3765.99164</v>
      </c>
      <c r="K276" s="41">
        <v>3765.9816400000004</v>
      </c>
      <c r="L276" s="41">
        <v>3765.97164</v>
      </c>
      <c r="M276" s="41">
        <v>3765.99164</v>
      </c>
      <c r="N276" s="41">
        <v>3791.97164</v>
      </c>
      <c r="O276" s="41">
        <v>3863.7316400000004</v>
      </c>
      <c r="P276" s="41">
        <v>3863.9416400000005</v>
      </c>
      <c r="Q276" s="41">
        <v>3854.0216400000004</v>
      </c>
      <c r="R276" s="41">
        <v>3863.9116400000003</v>
      </c>
      <c r="S276" s="41">
        <v>3856.95164</v>
      </c>
      <c r="T276" s="41">
        <v>3826.36164</v>
      </c>
      <c r="U276" s="41">
        <v>3871.1616400000003</v>
      </c>
      <c r="V276" s="41">
        <v>3986.7516400000004</v>
      </c>
      <c r="W276" s="41">
        <v>3940.9316400000002</v>
      </c>
      <c r="X276" s="41">
        <v>3813.3116400000004</v>
      </c>
      <c r="Y276" s="41">
        <v>3765.5816400000003</v>
      </c>
    </row>
    <row r="277" spans="1:25" ht="15.75" customHeight="1">
      <c r="A277" s="40">
        <f t="shared" si="6"/>
        <v>44737</v>
      </c>
      <c r="B277" s="41">
        <v>3833.1216400000003</v>
      </c>
      <c r="C277" s="41">
        <v>3778.11164</v>
      </c>
      <c r="D277" s="41">
        <v>3770.5916400000006</v>
      </c>
      <c r="E277" s="41">
        <v>3767.20164</v>
      </c>
      <c r="F277" s="41">
        <v>3766.5816400000003</v>
      </c>
      <c r="G277" s="41">
        <v>3766.8816400000005</v>
      </c>
      <c r="H277" s="41">
        <v>3766.8816400000005</v>
      </c>
      <c r="I277" s="41">
        <v>3788.7516400000004</v>
      </c>
      <c r="J277" s="41">
        <v>3766.2716400000004</v>
      </c>
      <c r="K277" s="41">
        <v>3787.1416400000003</v>
      </c>
      <c r="L277" s="41">
        <v>3852.3316400000003</v>
      </c>
      <c r="M277" s="41">
        <v>3888.1416400000003</v>
      </c>
      <c r="N277" s="41">
        <v>3899.4616400000004</v>
      </c>
      <c r="O277" s="41">
        <v>3906.0216400000004</v>
      </c>
      <c r="P277" s="41">
        <v>3860.97164</v>
      </c>
      <c r="Q277" s="41">
        <v>3833.5616400000004</v>
      </c>
      <c r="R277" s="41">
        <v>3805.99164</v>
      </c>
      <c r="S277" s="41">
        <v>3821.76164</v>
      </c>
      <c r="T277" s="41">
        <v>3798.72164</v>
      </c>
      <c r="U277" s="41">
        <v>3818.28164</v>
      </c>
      <c r="V277" s="41">
        <v>3910.8516400000003</v>
      </c>
      <c r="W277" s="41">
        <v>3874.78164</v>
      </c>
      <c r="X277" s="41">
        <v>3818.78164</v>
      </c>
      <c r="Y277" s="41">
        <v>3765.8116400000004</v>
      </c>
    </row>
    <row r="278" spans="1:25" ht="15.75" customHeight="1">
      <c r="A278" s="40">
        <f t="shared" si="6"/>
        <v>44738</v>
      </c>
      <c r="B278" s="41">
        <v>3776.2516400000004</v>
      </c>
      <c r="C278" s="41">
        <v>3765.7916400000004</v>
      </c>
      <c r="D278" s="41">
        <v>3765.6416400000003</v>
      </c>
      <c r="E278" s="41">
        <v>3766.1416400000003</v>
      </c>
      <c r="F278" s="41">
        <v>3766.8816400000005</v>
      </c>
      <c r="G278" s="41">
        <v>3766.8816400000005</v>
      </c>
      <c r="H278" s="41">
        <v>3766.8816400000005</v>
      </c>
      <c r="I278" s="41">
        <v>3701.8816400000005</v>
      </c>
      <c r="J278" s="41">
        <v>3766.4816400000004</v>
      </c>
      <c r="K278" s="41">
        <v>3766.4816400000004</v>
      </c>
      <c r="L278" s="41">
        <v>3766.49164</v>
      </c>
      <c r="M278" s="41">
        <v>3766.49164</v>
      </c>
      <c r="N278" s="41">
        <v>3769.11164</v>
      </c>
      <c r="O278" s="41">
        <v>3768.4816400000004</v>
      </c>
      <c r="P278" s="41">
        <v>3766.4816400000004</v>
      </c>
      <c r="Q278" s="41">
        <v>3766.4116400000003</v>
      </c>
      <c r="R278" s="41">
        <v>3766.3916400000003</v>
      </c>
      <c r="S278" s="41">
        <v>3766.4116400000003</v>
      </c>
      <c r="T278" s="41">
        <v>3766.4216400000005</v>
      </c>
      <c r="U278" s="41">
        <v>3776.82164</v>
      </c>
      <c r="V278" s="41">
        <v>3819.2316400000004</v>
      </c>
      <c r="W278" s="41">
        <v>3777.24164</v>
      </c>
      <c r="X278" s="41">
        <v>3766.0416400000004</v>
      </c>
      <c r="Y278" s="41">
        <v>3765.9616400000004</v>
      </c>
    </row>
    <row r="279" spans="1:25" ht="15.75" customHeight="1">
      <c r="A279" s="40">
        <f t="shared" si="6"/>
        <v>44739</v>
      </c>
      <c r="B279" s="41">
        <v>3609.53164</v>
      </c>
      <c r="C279" s="41">
        <v>3706.4616400000004</v>
      </c>
      <c r="D279" s="41">
        <v>3766.8816400000005</v>
      </c>
      <c r="E279" s="41">
        <v>3766.8816400000005</v>
      </c>
      <c r="F279" s="41">
        <v>3766.8816400000005</v>
      </c>
      <c r="G279" s="41">
        <v>3766.8816400000005</v>
      </c>
      <c r="H279" s="41">
        <v>3766.8816400000005</v>
      </c>
      <c r="I279" s="41">
        <v>3758.5916400000006</v>
      </c>
      <c r="J279" s="41">
        <v>3766.53164</v>
      </c>
      <c r="K279" s="41">
        <v>3766.4116400000003</v>
      </c>
      <c r="L279" s="41">
        <v>3766.4316400000002</v>
      </c>
      <c r="M279" s="41">
        <v>3785.5916400000006</v>
      </c>
      <c r="N279" s="41">
        <v>3797.6216400000003</v>
      </c>
      <c r="O279" s="41">
        <v>3813.4416400000005</v>
      </c>
      <c r="P279" s="41">
        <v>3806.5216400000004</v>
      </c>
      <c r="Q279" s="41">
        <v>3802.32164</v>
      </c>
      <c r="R279" s="41">
        <v>3815.4816400000004</v>
      </c>
      <c r="S279" s="41">
        <v>3815.6216400000003</v>
      </c>
      <c r="T279" s="41">
        <v>3795.1416400000003</v>
      </c>
      <c r="U279" s="41">
        <v>3805.0816400000003</v>
      </c>
      <c r="V279" s="41">
        <v>3888.1216400000003</v>
      </c>
      <c r="W279" s="41">
        <v>3862.2716400000004</v>
      </c>
      <c r="X279" s="41">
        <v>3794.9316400000002</v>
      </c>
      <c r="Y279" s="41">
        <v>3766.15164</v>
      </c>
    </row>
    <row r="280" spans="1:25" ht="15.75" customHeight="1">
      <c r="A280" s="40">
        <f t="shared" si="6"/>
        <v>44740</v>
      </c>
      <c r="B280" s="41">
        <v>3734.8016400000006</v>
      </c>
      <c r="C280" s="41">
        <v>3706.4816400000004</v>
      </c>
      <c r="D280" s="41">
        <v>3766.6916400000005</v>
      </c>
      <c r="E280" s="41">
        <v>3766.6816400000002</v>
      </c>
      <c r="F280" s="41">
        <v>3766.6816400000002</v>
      </c>
      <c r="G280" s="41">
        <v>3766.8816400000005</v>
      </c>
      <c r="H280" s="41">
        <v>3766.45164</v>
      </c>
      <c r="I280" s="41">
        <v>3757.65164</v>
      </c>
      <c r="J280" s="41">
        <v>3766.40164</v>
      </c>
      <c r="K280" s="41">
        <v>3766.32164</v>
      </c>
      <c r="L280" s="41">
        <v>3766.2716400000004</v>
      </c>
      <c r="M280" s="41">
        <v>3797.0916400000006</v>
      </c>
      <c r="N280" s="41">
        <v>3827.74164</v>
      </c>
      <c r="O280" s="41">
        <v>3872.6616400000003</v>
      </c>
      <c r="P280" s="41">
        <v>3864.4216400000005</v>
      </c>
      <c r="Q280" s="41">
        <v>3846.76164</v>
      </c>
      <c r="R280" s="41">
        <v>3873.2516400000004</v>
      </c>
      <c r="S280" s="41">
        <v>3867.1316400000005</v>
      </c>
      <c r="T280" s="41">
        <v>3824.8416400000006</v>
      </c>
      <c r="U280" s="41">
        <v>3822.76164</v>
      </c>
      <c r="V280" s="41">
        <v>3912.0516400000006</v>
      </c>
      <c r="W280" s="41">
        <v>3874.5916400000006</v>
      </c>
      <c r="X280" s="41">
        <v>3800.28164</v>
      </c>
      <c r="Y280" s="41">
        <v>3766.20164</v>
      </c>
    </row>
    <row r="281" spans="1:25" ht="15.75" customHeight="1">
      <c r="A281" s="40">
        <f t="shared" si="6"/>
        <v>44741</v>
      </c>
      <c r="B281" s="41">
        <v>3642.8316400000003</v>
      </c>
      <c r="C281" s="41">
        <v>3766.8816400000005</v>
      </c>
      <c r="D281" s="41">
        <v>3766.8816400000005</v>
      </c>
      <c r="E281" s="41">
        <v>3766.8816400000005</v>
      </c>
      <c r="F281" s="41">
        <v>3766.8816400000005</v>
      </c>
      <c r="G281" s="41">
        <v>3766.8816400000005</v>
      </c>
      <c r="H281" s="41">
        <v>3766.8816400000005</v>
      </c>
      <c r="I281" s="41">
        <v>3736.5416400000004</v>
      </c>
      <c r="J281" s="41">
        <v>3766.3916400000003</v>
      </c>
      <c r="K281" s="41">
        <v>3766.3916400000003</v>
      </c>
      <c r="L281" s="41">
        <v>3766.32164</v>
      </c>
      <c r="M281" s="41">
        <v>3780.57164</v>
      </c>
      <c r="N281" s="41">
        <v>3803.3316400000003</v>
      </c>
      <c r="O281" s="41">
        <v>3828.8416400000006</v>
      </c>
      <c r="P281" s="41">
        <v>3800.4216400000005</v>
      </c>
      <c r="Q281" s="41">
        <v>3783.8316400000003</v>
      </c>
      <c r="R281" s="41">
        <v>3787.26164</v>
      </c>
      <c r="S281" s="41">
        <v>3769.22164</v>
      </c>
      <c r="T281" s="41">
        <v>3766.45164</v>
      </c>
      <c r="U281" s="41">
        <v>3801.8016400000006</v>
      </c>
      <c r="V281" s="41">
        <v>3842.0216400000004</v>
      </c>
      <c r="W281" s="41">
        <v>3796.3816400000005</v>
      </c>
      <c r="X281" s="41">
        <v>3765.99164</v>
      </c>
      <c r="Y281" s="41">
        <v>3766.1716400000005</v>
      </c>
    </row>
    <row r="282" spans="1:25" ht="15.75" customHeight="1">
      <c r="A282" s="40">
        <f t="shared" si="6"/>
        <v>44742</v>
      </c>
      <c r="B282" s="41">
        <v>3770.6816400000002</v>
      </c>
      <c r="C282" s="41">
        <v>3767.17164</v>
      </c>
      <c r="D282" s="41">
        <v>3767.17164</v>
      </c>
      <c r="E282" s="41">
        <v>3766.5916400000006</v>
      </c>
      <c r="F282" s="41">
        <v>3766.8816400000005</v>
      </c>
      <c r="G282" s="41">
        <v>3766.8816400000005</v>
      </c>
      <c r="H282" s="41">
        <v>3766.0216400000004</v>
      </c>
      <c r="I282" s="41">
        <v>3767.7116400000004</v>
      </c>
      <c r="J282" s="41">
        <v>3765.7716400000004</v>
      </c>
      <c r="K282" s="41">
        <v>3765.61164</v>
      </c>
      <c r="L282" s="41">
        <v>3765.7916400000004</v>
      </c>
      <c r="M282" s="41">
        <v>3778.76164</v>
      </c>
      <c r="N282" s="41">
        <v>3806.1216400000003</v>
      </c>
      <c r="O282" s="41">
        <v>3823.74164</v>
      </c>
      <c r="P282" s="41">
        <v>3802.3316400000003</v>
      </c>
      <c r="Q282" s="41">
        <v>3785.20164</v>
      </c>
      <c r="R282" s="41">
        <v>3795.6616400000003</v>
      </c>
      <c r="S282" s="41">
        <v>3768.11164</v>
      </c>
      <c r="T282" s="41">
        <v>3765.9816400000004</v>
      </c>
      <c r="U282" s="41">
        <v>3798.82164</v>
      </c>
      <c r="V282" s="41">
        <v>3875.22164</v>
      </c>
      <c r="W282" s="41">
        <v>3809.3516400000003</v>
      </c>
      <c r="X282" s="41">
        <v>3765.2716400000004</v>
      </c>
      <c r="Y282" s="41">
        <v>3765.4316400000002</v>
      </c>
    </row>
    <row r="283" spans="1:25" ht="15.75" customHeight="1">
      <c r="A283" s="40">
        <f t="shared" si="6"/>
        <v>44743</v>
      </c>
      <c r="B283" s="41">
        <v>0</v>
      </c>
      <c r="C283" s="41">
        <v>0</v>
      </c>
      <c r="D283" s="41">
        <v>0</v>
      </c>
      <c r="E283" s="41">
        <v>0</v>
      </c>
      <c r="F283" s="41">
        <v>0</v>
      </c>
      <c r="G283" s="41">
        <v>0</v>
      </c>
      <c r="H283" s="41">
        <v>0</v>
      </c>
      <c r="I283" s="41">
        <v>0</v>
      </c>
      <c r="J283" s="41">
        <v>0</v>
      </c>
      <c r="K283" s="41">
        <v>0</v>
      </c>
      <c r="L283" s="41">
        <v>0</v>
      </c>
      <c r="M283" s="41">
        <v>0</v>
      </c>
      <c r="N283" s="41">
        <v>0</v>
      </c>
      <c r="O283" s="41">
        <v>0</v>
      </c>
      <c r="P283" s="41">
        <v>0</v>
      </c>
      <c r="Q283" s="41">
        <v>0</v>
      </c>
      <c r="R283" s="41">
        <v>0</v>
      </c>
      <c r="S283" s="41">
        <v>0</v>
      </c>
      <c r="T283" s="41">
        <v>0</v>
      </c>
      <c r="U283" s="41">
        <v>0</v>
      </c>
      <c r="V283" s="41">
        <v>0</v>
      </c>
      <c r="W283" s="41">
        <v>0</v>
      </c>
      <c r="X283" s="41">
        <v>0</v>
      </c>
      <c r="Y283" s="41">
        <v>0</v>
      </c>
    </row>
    <row r="284" spans="1:25" ht="15.75" customHeight="1">
      <c r="A284" s="36" t="s">
        <v>73</v>
      </c>
      <c r="B284" s="37"/>
      <c r="C284" s="39" t="s">
        <v>105</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75</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89" t="s">
        <v>77</v>
      </c>
      <c r="B286" s="92" t="s">
        <v>78</v>
      </c>
      <c r="C286" s="93"/>
      <c r="D286" s="93"/>
      <c r="E286" s="93"/>
      <c r="F286" s="93"/>
      <c r="G286" s="93"/>
      <c r="H286" s="93"/>
      <c r="I286" s="93"/>
      <c r="J286" s="93"/>
      <c r="K286" s="93"/>
      <c r="L286" s="93"/>
      <c r="M286" s="93"/>
      <c r="N286" s="93"/>
      <c r="O286" s="93"/>
      <c r="P286" s="93"/>
      <c r="Q286" s="93"/>
      <c r="R286" s="93"/>
      <c r="S286" s="93"/>
      <c r="T286" s="93"/>
      <c r="U286" s="93"/>
      <c r="V286" s="93"/>
      <c r="W286" s="93"/>
      <c r="X286" s="93"/>
      <c r="Y286" s="94"/>
    </row>
    <row r="287" spans="1:25" ht="15.75" customHeight="1">
      <c r="A287" s="90"/>
      <c r="B287" s="95"/>
      <c r="C287" s="96"/>
      <c r="D287" s="96"/>
      <c r="E287" s="96"/>
      <c r="F287" s="96"/>
      <c r="G287" s="96"/>
      <c r="H287" s="96"/>
      <c r="I287" s="96"/>
      <c r="J287" s="96"/>
      <c r="K287" s="96"/>
      <c r="L287" s="96"/>
      <c r="M287" s="96"/>
      <c r="N287" s="96"/>
      <c r="O287" s="96"/>
      <c r="P287" s="96"/>
      <c r="Q287" s="96"/>
      <c r="R287" s="96"/>
      <c r="S287" s="96"/>
      <c r="T287" s="96"/>
      <c r="U287" s="96"/>
      <c r="V287" s="96"/>
      <c r="W287" s="96"/>
      <c r="X287" s="96"/>
      <c r="Y287" s="97"/>
    </row>
    <row r="288" spans="1:25" ht="15.75" customHeight="1">
      <c r="A288" s="90"/>
      <c r="B288" s="87" t="s">
        <v>79</v>
      </c>
      <c r="C288" s="87" t="s">
        <v>80</v>
      </c>
      <c r="D288" s="87" t="s">
        <v>81</v>
      </c>
      <c r="E288" s="87" t="s">
        <v>82</v>
      </c>
      <c r="F288" s="87" t="s">
        <v>83</v>
      </c>
      <c r="G288" s="87" t="s">
        <v>84</v>
      </c>
      <c r="H288" s="87" t="s">
        <v>85</v>
      </c>
      <c r="I288" s="87" t="s">
        <v>86</v>
      </c>
      <c r="J288" s="87" t="s">
        <v>87</v>
      </c>
      <c r="K288" s="87" t="s">
        <v>88</v>
      </c>
      <c r="L288" s="87" t="s">
        <v>89</v>
      </c>
      <c r="M288" s="87" t="s">
        <v>90</v>
      </c>
      <c r="N288" s="87" t="s">
        <v>91</v>
      </c>
      <c r="O288" s="87" t="s">
        <v>92</v>
      </c>
      <c r="P288" s="87" t="s">
        <v>93</v>
      </c>
      <c r="Q288" s="87" t="s">
        <v>94</v>
      </c>
      <c r="R288" s="87" t="s">
        <v>95</v>
      </c>
      <c r="S288" s="87" t="s">
        <v>96</v>
      </c>
      <c r="T288" s="87" t="s">
        <v>97</v>
      </c>
      <c r="U288" s="87" t="s">
        <v>98</v>
      </c>
      <c r="V288" s="87" t="s">
        <v>99</v>
      </c>
      <c r="W288" s="87" t="s">
        <v>100</v>
      </c>
      <c r="X288" s="87" t="s">
        <v>101</v>
      </c>
      <c r="Y288" s="87" t="s">
        <v>102</v>
      </c>
    </row>
    <row r="289" spans="1:25" ht="15.75" customHeight="1">
      <c r="A289" s="91"/>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row>
    <row r="290" spans="1:25" ht="15.75" customHeight="1">
      <c r="A290" s="40">
        <f>A253</f>
        <v>44713</v>
      </c>
      <c r="B290" s="41">
        <v>4386.20164</v>
      </c>
      <c r="C290" s="41">
        <v>4313.49164</v>
      </c>
      <c r="D290" s="41">
        <v>4289.86164</v>
      </c>
      <c r="E290" s="41">
        <v>4288.00164</v>
      </c>
      <c r="F290" s="41">
        <v>4269.32164</v>
      </c>
      <c r="G290" s="41">
        <v>4266.83164</v>
      </c>
      <c r="H290" s="41">
        <v>4362.27164</v>
      </c>
      <c r="I290" s="41">
        <v>4519.95164</v>
      </c>
      <c r="J290" s="41">
        <v>4263.21164</v>
      </c>
      <c r="K290" s="41">
        <v>4263.23164</v>
      </c>
      <c r="L290" s="41">
        <v>4263.18164</v>
      </c>
      <c r="M290" s="41">
        <v>4263.20164</v>
      </c>
      <c r="N290" s="41">
        <v>4263.18164</v>
      </c>
      <c r="O290" s="41">
        <v>4263.20164</v>
      </c>
      <c r="P290" s="41">
        <v>4263.21164</v>
      </c>
      <c r="Q290" s="41">
        <v>4263.21164</v>
      </c>
      <c r="R290" s="41">
        <v>4263.21164</v>
      </c>
      <c r="S290" s="41">
        <v>4263.24164</v>
      </c>
      <c r="T290" s="41">
        <v>4263.21164</v>
      </c>
      <c r="U290" s="41">
        <v>4286.03164</v>
      </c>
      <c r="V290" s="41">
        <v>4412.73164</v>
      </c>
      <c r="W290" s="41">
        <v>4348.37164</v>
      </c>
      <c r="X290" s="41">
        <v>4262.32164</v>
      </c>
      <c r="Y290" s="41">
        <v>4262.30164</v>
      </c>
    </row>
    <row r="291" spans="1:25" ht="15.75" customHeight="1">
      <c r="A291" s="40">
        <f>A290+1</f>
        <v>44714</v>
      </c>
      <c r="B291" s="41">
        <v>4320.60164</v>
      </c>
      <c r="C291" s="41">
        <v>4273.65164</v>
      </c>
      <c r="D291" s="41">
        <v>4263.55164</v>
      </c>
      <c r="E291" s="41">
        <v>4263.57164</v>
      </c>
      <c r="F291" s="41">
        <v>4263.66164</v>
      </c>
      <c r="G291" s="41">
        <v>4263.62164</v>
      </c>
      <c r="H291" s="41">
        <v>4266.69164</v>
      </c>
      <c r="I291" s="41">
        <v>4309.15164</v>
      </c>
      <c r="J291" s="41">
        <v>4263.15164</v>
      </c>
      <c r="K291" s="41">
        <v>4262.81164</v>
      </c>
      <c r="L291" s="41">
        <v>4262.87164</v>
      </c>
      <c r="M291" s="41">
        <v>4262.85164</v>
      </c>
      <c r="N291" s="41">
        <v>4286.91164</v>
      </c>
      <c r="O291" s="41">
        <v>4316.61164</v>
      </c>
      <c r="P291" s="41">
        <v>4291.01164</v>
      </c>
      <c r="Q291" s="41">
        <v>4286.90164</v>
      </c>
      <c r="R291" s="41">
        <v>4315.24164</v>
      </c>
      <c r="S291" s="41">
        <v>4299.47164</v>
      </c>
      <c r="T291" s="41">
        <v>4268.1716400000005</v>
      </c>
      <c r="U291" s="41">
        <v>4321.82164</v>
      </c>
      <c r="V291" s="41">
        <v>4429.25164</v>
      </c>
      <c r="W291" s="41">
        <v>4368.57164</v>
      </c>
      <c r="X291" s="41">
        <v>4262.27164</v>
      </c>
      <c r="Y291" s="41">
        <v>4262.75164</v>
      </c>
    </row>
    <row r="292" spans="1:25" ht="15.75" customHeight="1">
      <c r="A292" s="40">
        <f aca="true" t="shared" si="7" ref="A292:A320">A291+1</f>
        <v>44715</v>
      </c>
      <c r="B292" s="41">
        <v>4313.64164</v>
      </c>
      <c r="C292" s="41">
        <v>4266.73164</v>
      </c>
      <c r="D292" s="41">
        <v>4263.86164</v>
      </c>
      <c r="E292" s="41">
        <v>4263.65164</v>
      </c>
      <c r="F292" s="41">
        <v>4264.12164</v>
      </c>
      <c r="G292" s="41">
        <v>4264.12164</v>
      </c>
      <c r="H292" s="41">
        <v>4263.12164</v>
      </c>
      <c r="I292" s="41">
        <v>4358.32164</v>
      </c>
      <c r="J292" s="41">
        <v>4262.20164</v>
      </c>
      <c r="K292" s="41">
        <v>4262.15164</v>
      </c>
      <c r="L292" s="41">
        <v>4271.54164</v>
      </c>
      <c r="M292" s="41">
        <v>4318.6716400000005</v>
      </c>
      <c r="N292" s="41">
        <v>4354.62164</v>
      </c>
      <c r="O292" s="41">
        <v>4399.60164</v>
      </c>
      <c r="P292" s="41">
        <v>4363.41164</v>
      </c>
      <c r="Q292" s="41">
        <v>4340.33164</v>
      </c>
      <c r="R292" s="41">
        <v>4368.12164</v>
      </c>
      <c r="S292" s="41">
        <v>4334.21164</v>
      </c>
      <c r="T292" s="41">
        <v>4302.20164</v>
      </c>
      <c r="U292" s="41">
        <v>4354.71164</v>
      </c>
      <c r="V292" s="41">
        <v>4483.62164</v>
      </c>
      <c r="W292" s="41">
        <v>4382.45164</v>
      </c>
      <c r="X292" s="41">
        <v>4305.95164</v>
      </c>
      <c r="Y292" s="41">
        <v>4262.20164</v>
      </c>
    </row>
    <row r="293" spans="1:25" ht="15.75" customHeight="1">
      <c r="A293" s="40">
        <f t="shared" si="7"/>
        <v>44716</v>
      </c>
      <c r="B293" s="41">
        <v>4360.47164</v>
      </c>
      <c r="C293" s="41">
        <v>4294.62164</v>
      </c>
      <c r="D293" s="41">
        <v>4267.55164</v>
      </c>
      <c r="E293" s="41">
        <v>4264.22164</v>
      </c>
      <c r="F293" s="41">
        <v>4263.64164</v>
      </c>
      <c r="G293" s="41">
        <v>4264.12164</v>
      </c>
      <c r="H293" s="41">
        <v>4277.39164</v>
      </c>
      <c r="I293" s="41">
        <v>4342.28164</v>
      </c>
      <c r="J293" s="41">
        <v>4263.38164</v>
      </c>
      <c r="K293" s="41">
        <v>4263.26164</v>
      </c>
      <c r="L293" s="41">
        <v>4279.41164</v>
      </c>
      <c r="M293" s="41">
        <v>4324.22164</v>
      </c>
      <c r="N293" s="41">
        <v>4367.38164</v>
      </c>
      <c r="O293" s="41">
        <v>4411.05164</v>
      </c>
      <c r="P293" s="41">
        <v>4374.55164</v>
      </c>
      <c r="Q293" s="41">
        <v>4357.19164</v>
      </c>
      <c r="R293" s="41">
        <v>4385.44164</v>
      </c>
      <c r="S293" s="41">
        <v>4393.87164</v>
      </c>
      <c r="T293" s="41">
        <v>4337.51164</v>
      </c>
      <c r="U293" s="41">
        <v>4386.25164</v>
      </c>
      <c r="V293" s="41">
        <v>4524.64164</v>
      </c>
      <c r="W293" s="41">
        <v>4485.35164</v>
      </c>
      <c r="X293" s="41">
        <v>4363.16164</v>
      </c>
      <c r="Y293" s="41">
        <v>4262.25164</v>
      </c>
    </row>
    <row r="294" spans="1:25" ht="15.75" customHeight="1">
      <c r="A294" s="40">
        <f t="shared" si="7"/>
        <v>44717</v>
      </c>
      <c r="B294" s="41">
        <v>4366.13164</v>
      </c>
      <c r="C294" s="41">
        <v>4304.64164</v>
      </c>
      <c r="D294" s="41">
        <v>4278.77164</v>
      </c>
      <c r="E294" s="41">
        <v>4272.15164</v>
      </c>
      <c r="F294" s="41">
        <v>4263.68164</v>
      </c>
      <c r="G294" s="41">
        <v>4263.76164</v>
      </c>
      <c r="H294" s="41">
        <v>4267.86164</v>
      </c>
      <c r="I294" s="41">
        <v>4329.24164</v>
      </c>
      <c r="J294" s="41">
        <v>4263.39164</v>
      </c>
      <c r="K294" s="41">
        <v>4263.14164</v>
      </c>
      <c r="L294" s="41">
        <v>4306.091640000001</v>
      </c>
      <c r="M294" s="41">
        <v>4357.30164</v>
      </c>
      <c r="N294" s="41">
        <v>4388.16164</v>
      </c>
      <c r="O294" s="41">
        <v>4410.77164</v>
      </c>
      <c r="P294" s="41">
        <v>4402.88164</v>
      </c>
      <c r="Q294" s="41">
        <v>4399.77164</v>
      </c>
      <c r="R294" s="41">
        <v>4401.54164</v>
      </c>
      <c r="S294" s="41">
        <v>4371.93164</v>
      </c>
      <c r="T294" s="41">
        <v>4314.88164</v>
      </c>
      <c r="U294" s="41">
        <v>4336.30164</v>
      </c>
      <c r="V294" s="41">
        <v>4472.06164</v>
      </c>
      <c r="W294" s="41">
        <v>4429.47164</v>
      </c>
      <c r="X294" s="41">
        <v>4309.41164</v>
      </c>
      <c r="Y294" s="41">
        <v>4262.36164</v>
      </c>
    </row>
    <row r="295" spans="1:25" ht="15.75" customHeight="1">
      <c r="A295" s="40">
        <f t="shared" si="7"/>
        <v>44718</v>
      </c>
      <c r="B295" s="41">
        <v>4327.25164</v>
      </c>
      <c r="C295" s="41">
        <v>4288.45164</v>
      </c>
      <c r="D295" s="41">
        <v>4269.52164</v>
      </c>
      <c r="E295" s="41">
        <v>4267.23164</v>
      </c>
      <c r="F295" s="41">
        <v>4263.63164</v>
      </c>
      <c r="G295" s="41">
        <v>4263.81164</v>
      </c>
      <c r="H295" s="41">
        <v>4287.03164</v>
      </c>
      <c r="I295" s="41">
        <v>4379.53164</v>
      </c>
      <c r="J295" s="41">
        <v>4263.30164</v>
      </c>
      <c r="K295" s="41">
        <v>4263.20164</v>
      </c>
      <c r="L295" s="41">
        <v>4305.32164</v>
      </c>
      <c r="M295" s="41">
        <v>4358.21164</v>
      </c>
      <c r="N295" s="41">
        <v>4399.36164</v>
      </c>
      <c r="O295" s="41">
        <v>4433.54164</v>
      </c>
      <c r="P295" s="41">
        <v>4405.35164</v>
      </c>
      <c r="Q295" s="41">
        <v>4397.6716400000005</v>
      </c>
      <c r="R295" s="41">
        <v>4409.52164</v>
      </c>
      <c r="S295" s="41">
        <v>4371.54164</v>
      </c>
      <c r="T295" s="41">
        <v>4312.31164</v>
      </c>
      <c r="U295" s="41">
        <v>4330.48164</v>
      </c>
      <c r="V295" s="41">
        <v>4450.82164</v>
      </c>
      <c r="W295" s="41">
        <v>4423.30164</v>
      </c>
      <c r="X295" s="41">
        <v>4290.21164</v>
      </c>
      <c r="Y295" s="41">
        <v>4262.66164</v>
      </c>
    </row>
    <row r="296" spans="1:25" ht="15.75" customHeight="1">
      <c r="A296" s="40">
        <f t="shared" si="7"/>
        <v>44719</v>
      </c>
      <c r="B296" s="41">
        <v>4316.45164</v>
      </c>
      <c r="C296" s="41">
        <v>4280.78164</v>
      </c>
      <c r="D296" s="41">
        <v>4269.54164</v>
      </c>
      <c r="E296" s="41">
        <v>4264.91164</v>
      </c>
      <c r="F296" s="41">
        <v>4263.66164</v>
      </c>
      <c r="G296" s="41">
        <v>4263.85164</v>
      </c>
      <c r="H296" s="41">
        <v>4296.00164</v>
      </c>
      <c r="I296" s="41">
        <v>4389.95164</v>
      </c>
      <c r="J296" s="41">
        <v>4263.26164</v>
      </c>
      <c r="K296" s="41">
        <v>4263.26164</v>
      </c>
      <c r="L296" s="41">
        <v>4308.04164</v>
      </c>
      <c r="M296" s="41">
        <v>4361.51164</v>
      </c>
      <c r="N296" s="41">
        <v>4394.52164</v>
      </c>
      <c r="O296" s="41">
        <v>4421.19164</v>
      </c>
      <c r="P296" s="41">
        <v>4402.1716400000005</v>
      </c>
      <c r="Q296" s="41">
        <v>4395.88164</v>
      </c>
      <c r="R296" s="41">
        <v>4409.98164</v>
      </c>
      <c r="S296" s="41">
        <v>4366.78164</v>
      </c>
      <c r="T296" s="41">
        <v>4312.33164</v>
      </c>
      <c r="U296" s="41">
        <v>4334.26164</v>
      </c>
      <c r="V296" s="41">
        <v>4456.38164</v>
      </c>
      <c r="W296" s="41">
        <v>4424.14164</v>
      </c>
      <c r="X296" s="41">
        <v>4298.07164</v>
      </c>
      <c r="Y296" s="41">
        <v>4262.63164</v>
      </c>
    </row>
    <row r="297" spans="1:25" ht="15.75" customHeight="1">
      <c r="A297" s="40">
        <f t="shared" si="7"/>
        <v>44720</v>
      </c>
      <c r="B297" s="41">
        <v>4280.25164</v>
      </c>
      <c r="C297" s="41">
        <v>4263.78164</v>
      </c>
      <c r="D297" s="41">
        <v>4263.81164</v>
      </c>
      <c r="E297" s="41">
        <v>4263.87164</v>
      </c>
      <c r="F297" s="41">
        <v>4264.12164</v>
      </c>
      <c r="G297" s="41">
        <v>4264.12164</v>
      </c>
      <c r="H297" s="41">
        <v>4263.33164</v>
      </c>
      <c r="I297" s="41">
        <v>4263.22164</v>
      </c>
      <c r="J297" s="41">
        <v>4263.24164</v>
      </c>
      <c r="K297" s="41">
        <v>4263.26164</v>
      </c>
      <c r="L297" s="41">
        <v>4263.15164</v>
      </c>
      <c r="M297" s="41">
        <v>4322.41164</v>
      </c>
      <c r="N297" s="41">
        <v>4368.10164</v>
      </c>
      <c r="O297" s="41">
        <v>4425.68164</v>
      </c>
      <c r="P297" s="41">
        <v>4429.11164</v>
      </c>
      <c r="Q297" s="41">
        <v>4420.15164</v>
      </c>
      <c r="R297" s="41">
        <v>4412.591640000001</v>
      </c>
      <c r="S297" s="41">
        <v>4358.85164</v>
      </c>
      <c r="T297" s="41">
        <v>4318.02164</v>
      </c>
      <c r="U297" s="41">
        <v>4334.04164</v>
      </c>
      <c r="V297" s="41">
        <v>4410.4216400000005</v>
      </c>
      <c r="W297" s="41">
        <v>4393.63164</v>
      </c>
      <c r="X297" s="41">
        <v>4269.65164</v>
      </c>
      <c r="Y297" s="41">
        <v>4262.85164</v>
      </c>
    </row>
    <row r="298" spans="1:25" ht="15.75" customHeight="1">
      <c r="A298" s="40">
        <f t="shared" si="7"/>
        <v>44721</v>
      </c>
      <c r="B298" s="41">
        <v>4279.33164</v>
      </c>
      <c r="C298" s="41">
        <v>4211.53164</v>
      </c>
      <c r="D298" s="41">
        <v>4262.44164</v>
      </c>
      <c r="E298" s="41">
        <v>4264.07164</v>
      </c>
      <c r="F298" s="41">
        <v>4264.07164</v>
      </c>
      <c r="G298" s="41">
        <v>4264.12164</v>
      </c>
      <c r="H298" s="41">
        <v>4263.51164</v>
      </c>
      <c r="I298" s="41">
        <v>4273.68164</v>
      </c>
      <c r="J298" s="41">
        <v>4262.96164</v>
      </c>
      <c r="K298" s="41">
        <v>4263.02164</v>
      </c>
      <c r="L298" s="41">
        <v>4307.07164</v>
      </c>
      <c r="M298" s="41">
        <v>4365.88164</v>
      </c>
      <c r="N298" s="41">
        <v>4400.33164</v>
      </c>
      <c r="O298" s="41">
        <v>4440.10164</v>
      </c>
      <c r="P298" s="41">
        <v>4465.60164</v>
      </c>
      <c r="Q298" s="41">
        <v>4462.68164</v>
      </c>
      <c r="R298" s="41">
        <v>4460.52164</v>
      </c>
      <c r="S298" s="41">
        <v>4351.74164</v>
      </c>
      <c r="T298" s="41">
        <v>4311.25164</v>
      </c>
      <c r="U298" s="41">
        <v>4378.03164</v>
      </c>
      <c r="V298" s="41">
        <v>4422.88164</v>
      </c>
      <c r="W298" s="41">
        <v>4391.23164</v>
      </c>
      <c r="X298" s="41">
        <v>4295.22164</v>
      </c>
      <c r="Y298" s="41">
        <v>4262.88164</v>
      </c>
    </row>
    <row r="299" spans="1:25" ht="15.75" customHeight="1">
      <c r="A299" s="40">
        <f t="shared" si="7"/>
        <v>44722</v>
      </c>
      <c r="B299" s="41">
        <v>4296.46164</v>
      </c>
      <c r="C299" s="41">
        <v>4265.99164</v>
      </c>
      <c r="D299" s="41">
        <v>4263.91164</v>
      </c>
      <c r="E299" s="41">
        <v>4263.841640000001</v>
      </c>
      <c r="F299" s="41">
        <v>4263.841640000001</v>
      </c>
      <c r="G299" s="41">
        <v>4263.841640000001</v>
      </c>
      <c r="H299" s="41">
        <v>4263.54164</v>
      </c>
      <c r="I299" s="41">
        <v>4331.60164</v>
      </c>
      <c r="J299" s="41">
        <v>4263.38164</v>
      </c>
      <c r="K299" s="41">
        <v>4263.341640000001</v>
      </c>
      <c r="L299" s="41">
        <v>4263.32164</v>
      </c>
      <c r="M299" s="41">
        <v>4289.24164</v>
      </c>
      <c r="N299" s="41">
        <v>4325.71164</v>
      </c>
      <c r="O299" s="41">
        <v>4354.6716400000005</v>
      </c>
      <c r="P299" s="41">
        <v>4334.341640000001</v>
      </c>
      <c r="Q299" s="41">
        <v>4329.99164</v>
      </c>
      <c r="R299" s="41">
        <v>4330.20164</v>
      </c>
      <c r="S299" s="41">
        <v>4283.08164</v>
      </c>
      <c r="T299" s="41">
        <v>4263.12164</v>
      </c>
      <c r="U299" s="41">
        <v>4286.38164</v>
      </c>
      <c r="V299" s="41">
        <v>4381.64164</v>
      </c>
      <c r="W299" s="41">
        <v>4323.19164</v>
      </c>
      <c r="X299" s="41">
        <v>4262.36164</v>
      </c>
      <c r="Y299" s="41">
        <v>4262.82164</v>
      </c>
    </row>
    <row r="300" spans="1:25" ht="15.75" customHeight="1">
      <c r="A300" s="40">
        <f t="shared" si="7"/>
        <v>44723</v>
      </c>
      <c r="B300" s="41">
        <v>4316.27164</v>
      </c>
      <c r="C300" s="41">
        <v>4283.26164</v>
      </c>
      <c r="D300" s="41">
        <v>4268.52164</v>
      </c>
      <c r="E300" s="41">
        <v>4265.18164</v>
      </c>
      <c r="F300" s="41">
        <v>4263.79164</v>
      </c>
      <c r="G300" s="41">
        <v>4263.78164</v>
      </c>
      <c r="H300" s="41">
        <v>4263.16164</v>
      </c>
      <c r="I300" s="41">
        <v>4278.25164</v>
      </c>
      <c r="J300" s="41">
        <v>4263.48164</v>
      </c>
      <c r="K300" s="41">
        <v>4263.43164</v>
      </c>
      <c r="L300" s="41">
        <v>4271.80164</v>
      </c>
      <c r="M300" s="41">
        <v>4315.12164</v>
      </c>
      <c r="N300" s="41">
        <v>4351.79164</v>
      </c>
      <c r="O300" s="41">
        <v>4368.05164</v>
      </c>
      <c r="P300" s="41">
        <v>4348.6716400000005</v>
      </c>
      <c r="Q300" s="41">
        <v>4342.90164</v>
      </c>
      <c r="R300" s="41">
        <v>4385.11164</v>
      </c>
      <c r="S300" s="41">
        <v>4363.38164</v>
      </c>
      <c r="T300" s="41">
        <v>4319.61164</v>
      </c>
      <c r="U300" s="41">
        <v>4333.65164</v>
      </c>
      <c r="V300" s="41">
        <v>4420.33164</v>
      </c>
      <c r="W300" s="41">
        <v>4383.68164</v>
      </c>
      <c r="X300" s="41">
        <v>4273.43164</v>
      </c>
      <c r="Y300" s="41">
        <v>4262.93164</v>
      </c>
    </row>
    <row r="301" spans="1:25" ht="15.75" customHeight="1">
      <c r="A301" s="40">
        <f t="shared" si="7"/>
        <v>44724</v>
      </c>
      <c r="B301" s="41">
        <v>4283.55164</v>
      </c>
      <c r="C301" s="41">
        <v>4267.74164</v>
      </c>
      <c r="D301" s="41">
        <v>4263.80164</v>
      </c>
      <c r="E301" s="41">
        <v>4263.81164</v>
      </c>
      <c r="F301" s="41">
        <v>4263.81164</v>
      </c>
      <c r="G301" s="41">
        <v>4264.12164</v>
      </c>
      <c r="H301" s="41">
        <v>4264.12164</v>
      </c>
      <c r="I301" s="41">
        <v>4257.89164</v>
      </c>
      <c r="J301" s="41">
        <v>4263.69164</v>
      </c>
      <c r="K301" s="41">
        <v>4263.68164</v>
      </c>
      <c r="L301" s="41">
        <v>4263.68164</v>
      </c>
      <c r="M301" s="41">
        <v>4263.66164</v>
      </c>
      <c r="N301" s="41">
        <v>4274.33164</v>
      </c>
      <c r="O301" s="41">
        <v>4285.83164</v>
      </c>
      <c r="P301" s="41">
        <v>4266.51164</v>
      </c>
      <c r="Q301" s="41">
        <v>4263.6716400000005</v>
      </c>
      <c r="R301" s="41">
        <v>4268.98164</v>
      </c>
      <c r="S301" s="41">
        <v>4263.44164</v>
      </c>
      <c r="T301" s="41">
        <v>4263.31164</v>
      </c>
      <c r="U301" s="41">
        <v>4278.61164</v>
      </c>
      <c r="V301" s="41">
        <v>4378.77164</v>
      </c>
      <c r="W301" s="41">
        <v>4311.49164</v>
      </c>
      <c r="X301" s="41">
        <v>4263.1716400000005</v>
      </c>
      <c r="Y301" s="41">
        <v>4263.10164</v>
      </c>
    </row>
    <row r="302" spans="1:25" ht="15.75" customHeight="1">
      <c r="A302" s="40">
        <f t="shared" si="7"/>
        <v>44725</v>
      </c>
      <c r="B302" s="41">
        <v>4278.24164</v>
      </c>
      <c r="C302" s="41">
        <v>4266.70164</v>
      </c>
      <c r="D302" s="41">
        <v>4263.80164</v>
      </c>
      <c r="E302" s="41">
        <v>4263.81164</v>
      </c>
      <c r="F302" s="41">
        <v>4264.12164</v>
      </c>
      <c r="G302" s="41">
        <v>4264.12164</v>
      </c>
      <c r="H302" s="41">
        <v>4264.12164</v>
      </c>
      <c r="I302" s="41">
        <v>4075.77164</v>
      </c>
      <c r="J302" s="41">
        <v>4263.69164</v>
      </c>
      <c r="K302" s="41">
        <v>4263.64164</v>
      </c>
      <c r="L302" s="41">
        <v>4263.62164</v>
      </c>
      <c r="M302" s="41">
        <v>4263.62164</v>
      </c>
      <c r="N302" s="41">
        <v>4274.32164</v>
      </c>
      <c r="O302" s="41">
        <v>4309.25164</v>
      </c>
      <c r="P302" s="41">
        <v>4277.12164</v>
      </c>
      <c r="Q302" s="41">
        <v>4263.23164</v>
      </c>
      <c r="R302" s="41">
        <v>4274.20164</v>
      </c>
      <c r="S302" s="41">
        <v>4263.18164</v>
      </c>
      <c r="T302" s="41">
        <v>4263.16164</v>
      </c>
      <c r="U302" s="41">
        <v>4280.47164</v>
      </c>
      <c r="V302" s="41">
        <v>4382.45164</v>
      </c>
      <c r="W302" s="41">
        <v>4310.85164</v>
      </c>
      <c r="X302" s="41">
        <v>4262.74164</v>
      </c>
      <c r="Y302" s="41">
        <v>4263.06164</v>
      </c>
    </row>
    <row r="303" spans="1:25" ht="15.75" customHeight="1">
      <c r="A303" s="40">
        <f t="shared" si="7"/>
        <v>44726</v>
      </c>
      <c r="B303" s="41">
        <v>4263.56164</v>
      </c>
      <c r="C303" s="41">
        <v>4263.65164</v>
      </c>
      <c r="D303" s="41">
        <v>4263.82164</v>
      </c>
      <c r="E303" s="41">
        <v>4263.841640000001</v>
      </c>
      <c r="F303" s="41">
        <v>4264.12164</v>
      </c>
      <c r="G303" s="41">
        <v>4264.12164</v>
      </c>
      <c r="H303" s="41">
        <v>4264.12164</v>
      </c>
      <c r="I303" s="41">
        <v>4262.81164</v>
      </c>
      <c r="J303" s="41">
        <v>4263.60164</v>
      </c>
      <c r="K303" s="41">
        <v>4263.46164</v>
      </c>
      <c r="L303" s="41">
        <v>4263.39164</v>
      </c>
      <c r="M303" s="41">
        <v>4263.41164</v>
      </c>
      <c r="N303" s="41">
        <v>4296.60164</v>
      </c>
      <c r="O303" s="41">
        <v>4334.88164</v>
      </c>
      <c r="P303" s="41">
        <v>4279.091640000001</v>
      </c>
      <c r="Q303" s="41">
        <v>4263.33164</v>
      </c>
      <c r="R303" s="41">
        <v>4275.82164</v>
      </c>
      <c r="S303" s="41">
        <v>4263.341640000001</v>
      </c>
      <c r="T303" s="41">
        <v>4263.37164</v>
      </c>
      <c r="U303" s="41">
        <v>4277.85164</v>
      </c>
      <c r="V303" s="41">
        <v>4374.9216400000005</v>
      </c>
      <c r="W303" s="41">
        <v>4309.99164</v>
      </c>
      <c r="X303" s="41">
        <v>4263.04164</v>
      </c>
      <c r="Y303" s="41">
        <v>4263.15164</v>
      </c>
    </row>
    <row r="304" spans="1:25" ht="15.75" customHeight="1">
      <c r="A304" s="40">
        <f t="shared" si="7"/>
        <v>44727</v>
      </c>
      <c r="B304" s="41">
        <v>4256.06164</v>
      </c>
      <c r="C304" s="41">
        <v>4261.36164</v>
      </c>
      <c r="D304" s="41">
        <v>4263.75164</v>
      </c>
      <c r="E304" s="41">
        <v>4263.83164</v>
      </c>
      <c r="F304" s="41">
        <v>4264.12164</v>
      </c>
      <c r="G304" s="41">
        <v>4263.81164</v>
      </c>
      <c r="H304" s="41">
        <v>4263.16164</v>
      </c>
      <c r="I304" s="41">
        <v>4262.89164</v>
      </c>
      <c r="J304" s="41">
        <v>4263.4216400000005</v>
      </c>
      <c r="K304" s="41">
        <v>4263.30164</v>
      </c>
      <c r="L304" s="41">
        <v>4263.22164</v>
      </c>
      <c r="M304" s="41">
        <v>4288.36164</v>
      </c>
      <c r="N304" s="41">
        <v>4346.9216400000005</v>
      </c>
      <c r="O304" s="41">
        <v>4376.14164</v>
      </c>
      <c r="P304" s="41">
        <v>4282.69164</v>
      </c>
      <c r="Q304" s="41">
        <v>4263.18164</v>
      </c>
      <c r="R304" s="41">
        <v>4298.02164</v>
      </c>
      <c r="S304" s="41">
        <v>4291.72164</v>
      </c>
      <c r="T304" s="41">
        <v>4271.62164</v>
      </c>
      <c r="U304" s="41">
        <v>4330.13164</v>
      </c>
      <c r="V304" s="41">
        <v>4406.27164</v>
      </c>
      <c r="W304" s="41">
        <v>4351.89164</v>
      </c>
      <c r="X304" s="41">
        <v>4262.96164</v>
      </c>
      <c r="Y304" s="41">
        <v>4263.13164</v>
      </c>
    </row>
    <row r="305" spans="1:25" ht="15.75" customHeight="1">
      <c r="A305" s="40">
        <f t="shared" si="7"/>
        <v>44728</v>
      </c>
      <c r="B305" s="41">
        <v>4094.09164</v>
      </c>
      <c r="C305" s="41">
        <v>4207.21164</v>
      </c>
      <c r="D305" s="41">
        <v>4260.99164</v>
      </c>
      <c r="E305" s="41">
        <v>4264.12164</v>
      </c>
      <c r="F305" s="41">
        <v>4264.12164</v>
      </c>
      <c r="G305" s="41">
        <v>4264.12164</v>
      </c>
      <c r="H305" s="41">
        <v>4264.12164</v>
      </c>
      <c r="I305" s="41">
        <v>4263.07164</v>
      </c>
      <c r="J305" s="41">
        <v>4263.56164</v>
      </c>
      <c r="K305" s="41">
        <v>4263.341640000001</v>
      </c>
      <c r="L305" s="41">
        <v>4263.20164</v>
      </c>
      <c r="M305" s="41">
        <v>4291.50164</v>
      </c>
      <c r="N305" s="41">
        <v>4352.39164</v>
      </c>
      <c r="O305" s="41">
        <v>4377.91164</v>
      </c>
      <c r="P305" s="41">
        <v>4281.51164</v>
      </c>
      <c r="Q305" s="41">
        <v>4263.19164</v>
      </c>
      <c r="R305" s="41">
        <v>4300.05164</v>
      </c>
      <c r="S305" s="41">
        <v>4292.37164</v>
      </c>
      <c r="T305" s="41">
        <v>4272.19164</v>
      </c>
      <c r="U305" s="41">
        <v>4330.57164</v>
      </c>
      <c r="V305" s="41">
        <v>4411.91164</v>
      </c>
      <c r="W305" s="41">
        <v>4357.36164</v>
      </c>
      <c r="X305" s="41">
        <v>4262.93164</v>
      </c>
      <c r="Y305" s="41">
        <v>4263.1716400000005</v>
      </c>
    </row>
    <row r="306" spans="1:25" ht="15.75" customHeight="1">
      <c r="A306" s="40">
        <f t="shared" si="7"/>
        <v>44729</v>
      </c>
      <c r="B306" s="41">
        <v>4246.38164</v>
      </c>
      <c r="C306" s="41">
        <v>4259.76164</v>
      </c>
      <c r="D306" s="41">
        <v>4263.82164</v>
      </c>
      <c r="E306" s="41">
        <v>4263.80164</v>
      </c>
      <c r="F306" s="41">
        <v>4263.81164</v>
      </c>
      <c r="G306" s="41">
        <v>4263.80164</v>
      </c>
      <c r="H306" s="41">
        <v>4263.24164</v>
      </c>
      <c r="I306" s="41">
        <v>4253.49164</v>
      </c>
      <c r="J306" s="41">
        <v>4263.45164</v>
      </c>
      <c r="K306" s="41">
        <v>4263.26164</v>
      </c>
      <c r="L306" s="41">
        <v>4289.73164</v>
      </c>
      <c r="M306" s="41">
        <v>4324.35164</v>
      </c>
      <c r="N306" s="41">
        <v>4329.49164</v>
      </c>
      <c r="O306" s="41">
        <v>4348.74164</v>
      </c>
      <c r="P306" s="41">
        <v>4325.52164</v>
      </c>
      <c r="Q306" s="41">
        <v>4289.1716400000005</v>
      </c>
      <c r="R306" s="41">
        <v>4307.21164</v>
      </c>
      <c r="S306" s="41">
        <v>4286.97164</v>
      </c>
      <c r="T306" s="41">
        <v>4263.23164</v>
      </c>
      <c r="U306" s="41">
        <v>4298.54164</v>
      </c>
      <c r="V306" s="41">
        <v>4414.71164</v>
      </c>
      <c r="W306" s="41">
        <v>4378.51164</v>
      </c>
      <c r="X306" s="41">
        <v>4262.74164</v>
      </c>
      <c r="Y306" s="41">
        <v>4263.03164</v>
      </c>
    </row>
    <row r="307" spans="1:25" ht="15.75" customHeight="1">
      <c r="A307" s="40">
        <f t="shared" si="7"/>
        <v>44730</v>
      </c>
      <c r="B307" s="41">
        <v>4275.47164</v>
      </c>
      <c r="C307" s="41">
        <v>4264.6716400000005</v>
      </c>
      <c r="D307" s="41">
        <v>4263.81164</v>
      </c>
      <c r="E307" s="41">
        <v>4263.841640000001</v>
      </c>
      <c r="F307" s="41">
        <v>4263.86164</v>
      </c>
      <c r="G307" s="41">
        <v>4263.81164</v>
      </c>
      <c r="H307" s="41">
        <v>4263.28164</v>
      </c>
      <c r="I307" s="41">
        <v>4304.30164</v>
      </c>
      <c r="J307" s="41">
        <v>4263.38164</v>
      </c>
      <c r="K307" s="41">
        <v>4263.24164</v>
      </c>
      <c r="L307" s="41">
        <v>4267.98164</v>
      </c>
      <c r="M307" s="41">
        <v>4320.96164</v>
      </c>
      <c r="N307" s="41">
        <v>4376.52164</v>
      </c>
      <c r="O307" s="41">
        <v>4428.30164</v>
      </c>
      <c r="P307" s="41">
        <v>4422.15164</v>
      </c>
      <c r="Q307" s="41">
        <v>4393.77164</v>
      </c>
      <c r="R307" s="41">
        <v>4380.55164</v>
      </c>
      <c r="S307" s="41">
        <v>4328.091640000001</v>
      </c>
      <c r="T307" s="41">
        <v>4299.08164</v>
      </c>
      <c r="U307" s="41">
        <v>4319.82164</v>
      </c>
      <c r="V307" s="41">
        <v>4441.841640000001</v>
      </c>
      <c r="W307" s="41">
        <v>4421.9216400000005</v>
      </c>
      <c r="X307" s="41">
        <v>4330.95164</v>
      </c>
      <c r="Y307" s="41">
        <v>4262.94164</v>
      </c>
    </row>
    <row r="308" spans="1:25" ht="15.75" customHeight="1">
      <c r="A308" s="40">
        <f t="shared" si="7"/>
        <v>44731</v>
      </c>
      <c r="B308" s="41">
        <v>4300.11164</v>
      </c>
      <c r="C308" s="41">
        <v>4268.20164</v>
      </c>
      <c r="D308" s="41">
        <v>4263.82164</v>
      </c>
      <c r="E308" s="41">
        <v>4263.83164</v>
      </c>
      <c r="F308" s="41">
        <v>4263.83164</v>
      </c>
      <c r="G308" s="41">
        <v>4263.80164</v>
      </c>
      <c r="H308" s="41">
        <v>4263.71164</v>
      </c>
      <c r="I308" s="41">
        <v>4263.36164</v>
      </c>
      <c r="J308" s="41">
        <v>4263.50164</v>
      </c>
      <c r="K308" s="41">
        <v>4263.41164</v>
      </c>
      <c r="L308" s="41">
        <v>4263.33164</v>
      </c>
      <c r="M308" s="41">
        <v>4263.27164</v>
      </c>
      <c r="N308" s="41">
        <v>4297.53164</v>
      </c>
      <c r="O308" s="41">
        <v>4365.82164</v>
      </c>
      <c r="P308" s="41">
        <v>4367.63164</v>
      </c>
      <c r="Q308" s="41">
        <v>4358.95164</v>
      </c>
      <c r="R308" s="41">
        <v>4372.28164</v>
      </c>
      <c r="S308" s="41">
        <v>4358.00164</v>
      </c>
      <c r="T308" s="41">
        <v>4318.01164</v>
      </c>
      <c r="U308" s="41">
        <v>4344.091640000001</v>
      </c>
      <c r="V308" s="41">
        <v>4426.591640000001</v>
      </c>
      <c r="W308" s="41">
        <v>4405.24164</v>
      </c>
      <c r="X308" s="41">
        <v>4300.44164</v>
      </c>
      <c r="Y308" s="41">
        <v>4263.01164</v>
      </c>
    </row>
    <row r="309" spans="1:25" ht="15.75" customHeight="1">
      <c r="A309" s="40">
        <f t="shared" si="7"/>
        <v>44732</v>
      </c>
      <c r="B309" s="41">
        <v>4296.00164</v>
      </c>
      <c r="C309" s="41">
        <v>4268.27164</v>
      </c>
      <c r="D309" s="41">
        <v>4263.76164</v>
      </c>
      <c r="E309" s="41">
        <v>4263.76164</v>
      </c>
      <c r="F309" s="41">
        <v>4263.76164</v>
      </c>
      <c r="G309" s="41">
        <v>4263.75164</v>
      </c>
      <c r="H309" s="41">
        <v>4263.21164</v>
      </c>
      <c r="I309" s="41">
        <v>4321.37164</v>
      </c>
      <c r="J309" s="41">
        <v>4263.29164</v>
      </c>
      <c r="K309" s="41">
        <v>4263.13164</v>
      </c>
      <c r="L309" s="41">
        <v>4263.16164</v>
      </c>
      <c r="M309" s="41">
        <v>4327.75164</v>
      </c>
      <c r="N309" s="41">
        <v>4389.10164</v>
      </c>
      <c r="O309" s="41">
        <v>4447.091640000001</v>
      </c>
      <c r="P309" s="41">
        <v>4431.31164</v>
      </c>
      <c r="Q309" s="41">
        <v>4399.22164</v>
      </c>
      <c r="R309" s="41">
        <v>4388.27164</v>
      </c>
      <c r="S309" s="41">
        <v>4326.60164</v>
      </c>
      <c r="T309" s="41">
        <v>4297.85164</v>
      </c>
      <c r="U309" s="41">
        <v>4320.341640000001</v>
      </c>
      <c r="V309" s="41">
        <v>4435.01164</v>
      </c>
      <c r="W309" s="41">
        <v>4428.46164</v>
      </c>
      <c r="X309" s="41">
        <v>4319.93164</v>
      </c>
      <c r="Y309" s="41">
        <v>4262.97164</v>
      </c>
    </row>
    <row r="310" spans="1:25" ht="15.75" customHeight="1">
      <c r="A310" s="40">
        <f t="shared" si="7"/>
        <v>44733</v>
      </c>
      <c r="B310" s="41">
        <v>4266.03164</v>
      </c>
      <c r="C310" s="41">
        <v>4238.66164</v>
      </c>
      <c r="D310" s="41">
        <v>4264.12164</v>
      </c>
      <c r="E310" s="41">
        <v>4264.12164</v>
      </c>
      <c r="F310" s="41">
        <v>4264.12164</v>
      </c>
      <c r="G310" s="41">
        <v>4264.12164</v>
      </c>
      <c r="H310" s="41">
        <v>4263.26164</v>
      </c>
      <c r="I310" s="41">
        <v>4300.091640000001</v>
      </c>
      <c r="J310" s="41">
        <v>4263.45164</v>
      </c>
      <c r="K310" s="41">
        <v>4263.29164</v>
      </c>
      <c r="L310" s="41">
        <v>4263.27164</v>
      </c>
      <c r="M310" s="41">
        <v>4329.77164</v>
      </c>
      <c r="N310" s="41">
        <v>4394.41164</v>
      </c>
      <c r="O310" s="41">
        <v>4444.83164</v>
      </c>
      <c r="P310" s="41">
        <v>4436.25164</v>
      </c>
      <c r="Q310" s="41">
        <v>4403.90164</v>
      </c>
      <c r="R310" s="41">
        <v>4392.99164</v>
      </c>
      <c r="S310" s="41">
        <v>4324.98164</v>
      </c>
      <c r="T310" s="41">
        <v>4297.49164</v>
      </c>
      <c r="U310" s="41">
        <v>4326.47164</v>
      </c>
      <c r="V310" s="41">
        <v>4470.05164</v>
      </c>
      <c r="W310" s="41">
        <v>4443.7116399999995</v>
      </c>
      <c r="X310" s="41">
        <v>4323.69164</v>
      </c>
      <c r="Y310" s="41">
        <v>4263.20164</v>
      </c>
    </row>
    <row r="311" spans="1:25" ht="15.75" customHeight="1">
      <c r="A311" s="40">
        <f t="shared" si="7"/>
        <v>44734</v>
      </c>
      <c r="B311" s="41">
        <v>4270.64164</v>
      </c>
      <c r="C311" s="41">
        <v>4265.43164</v>
      </c>
      <c r="D311" s="41">
        <v>4263.89164</v>
      </c>
      <c r="E311" s="41">
        <v>4263.90164</v>
      </c>
      <c r="F311" s="41">
        <v>4264.12164</v>
      </c>
      <c r="G311" s="41">
        <v>4263.88164</v>
      </c>
      <c r="H311" s="41">
        <v>4263.37164</v>
      </c>
      <c r="I311" s="41">
        <v>4263.40164</v>
      </c>
      <c r="J311" s="41">
        <v>4263.40164</v>
      </c>
      <c r="K311" s="41">
        <v>4263.32164</v>
      </c>
      <c r="L311" s="41">
        <v>4263.30164</v>
      </c>
      <c r="M311" s="41">
        <v>4263.29164</v>
      </c>
      <c r="N311" s="41">
        <v>4294.02164</v>
      </c>
      <c r="O311" s="41">
        <v>4382.60164</v>
      </c>
      <c r="P311" s="41">
        <v>4383.01164</v>
      </c>
      <c r="Q311" s="41">
        <v>4364.87164</v>
      </c>
      <c r="R311" s="41">
        <v>4367.27164</v>
      </c>
      <c r="S311" s="41">
        <v>4357.98164</v>
      </c>
      <c r="T311" s="41">
        <v>4321.69164</v>
      </c>
      <c r="U311" s="41">
        <v>4368.78164</v>
      </c>
      <c r="V311" s="41">
        <v>4487.65164</v>
      </c>
      <c r="W311" s="41">
        <v>4427.27164</v>
      </c>
      <c r="X311" s="41">
        <v>4294.39164</v>
      </c>
      <c r="Y311" s="41">
        <v>4263.20164</v>
      </c>
    </row>
    <row r="312" spans="1:25" ht="15.75" customHeight="1">
      <c r="A312" s="40">
        <f t="shared" si="7"/>
        <v>44735</v>
      </c>
      <c r="B312" s="41">
        <v>4266.64164</v>
      </c>
      <c r="C312" s="41">
        <v>4208.15164</v>
      </c>
      <c r="D312" s="41">
        <v>4263.841640000001</v>
      </c>
      <c r="E312" s="41">
        <v>4263.841640000001</v>
      </c>
      <c r="F312" s="41">
        <v>4263.85164</v>
      </c>
      <c r="G312" s="41">
        <v>4264.12164</v>
      </c>
      <c r="H312" s="41">
        <v>4263.341640000001</v>
      </c>
      <c r="I312" s="41">
        <v>4263.48164</v>
      </c>
      <c r="J312" s="41">
        <v>4263.66164</v>
      </c>
      <c r="K312" s="41">
        <v>4263.54164</v>
      </c>
      <c r="L312" s="41">
        <v>4263.45164</v>
      </c>
      <c r="M312" s="41">
        <v>4263.21164</v>
      </c>
      <c r="N312" s="41">
        <v>4292.46164</v>
      </c>
      <c r="O312" s="41">
        <v>4375.46164</v>
      </c>
      <c r="P312" s="41">
        <v>4376.27164</v>
      </c>
      <c r="Q312" s="41">
        <v>4363.12164</v>
      </c>
      <c r="R312" s="41">
        <v>4380.60164</v>
      </c>
      <c r="S312" s="41">
        <v>4362.21164</v>
      </c>
      <c r="T312" s="41">
        <v>4324.16164</v>
      </c>
      <c r="U312" s="41">
        <v>4358.05164</v>
      </c>
      <c r="V312" s="41">
        <v>4481.73164</v>
      </c>
      <c r="W312" s="41">
        <v>4433.77164</v>
      </c>
      <c r="X312" s="41">
        <v>4299.00164</v>
      </c>
      <c r="Y312" s="41">
        <v>4263.33164</v>
      </c>
    </row>
    <row r="313" spans="1:25" ht="15.75" customHeight="1">
      <c r="A313" s="40">
        <f t="shared" si="7"/>
        <v>44736</v>
      </c>
      <c r="B313" s="41">
        <v>4270.55164</v>
      </c>
      <c r="C313" s="41">
        <v>4265.75164</v>
      </c>
      <c r="D313" s="41">
        <v>4263.81164</v>
      </c>
      <c r="E313" s="41">
        <v>4263.82164</v>
      </c>
      <c r="F313" s="41">
        <v>4263.81164</v>
      </c>
      <c r="G313" s="41">
        <v>4263.83164</v>
      </c>
      <c r="H313" s="41">
        <v>4263.15164</v>
      </c>
      <c r="I313" s="41">
        <v>4263.03164</v>
      </c>
      <c r="J313" s="41">
        <v>4263.23164</v>
      </c>
      <c r="K313" s="41">
        <v>4263.22164</v>
      </c>
      <c r="L313" s="41">
        <v>4263.21164</v>
      </c>
      <c r="M313" s="41">
        <v>4263.23164</v>
      </c>
      <c r="N313" s="41">
        <v>4289.21164</v>
      </c>
      <c r="O313" s="41">
        <v>4360.97164</v>
      </c>
      <c r="P313" s="41">
        <v>4361.18164</v>
      </c>
      <c r="Q313" s="41">
        <v>4351.26164</v>
      </c>
      <c r="R313" s="41">
        <v>4361.15164</v>
      </c>
      <c r="S313" s="41">
        <v>4354.19164</v>
      </c>
      <c r="T313" s="41">
        <v>4323.60164</v>
      </c>
      <c r="U313" s="41">
        <v>4368.40164</v>
      </c>
      <c r="V313" s="41">
        <v>4483.99164</v>
      </c>
      <c r="W313" s="41">
        <v>4438.1716400000005</v>
      </c>
      <c r="X313" s="41">
        <v>4310.55164</v>
      </c>
      <c r="Y313" s="41">
        <v>4262.82164</v>
      </c>
    </row>
    <row r="314" spans="1:25" ht="15.75" customHeight="1">
      <c r="A314" s="40">
        <f t="shared" si="7"/>
        <v>44737</v>
      </c>
      <c r="B314" s="41">
        <v>4330.36164</v>
      </c>
      <c r="C314" s="41">
        <v>4275.35164</v>
      </c>
      <c r="D314" s="41">
        <v>4267.83164</v>
      </c>
      <c r="E314" s="41">
        <v>4264.44164</v>
      </c>
      <c r="F314" s="41">
        <v>4263.82164</v>
      </c>
      <c r="G314" s="41">
        <v>4264.12164</v>
      </c>
      <c r="H314" s="41">
        <v>4264.12164</v>
      </c>
      <c r="I314" s="41">
        <v>4285.99164</v>
      </c>
      <c r="J314" s="41">
        <v>4263.51164</v>
      </c>
      <c r="K314" s="41">
        <v>4284.38164</v>
      </c>
      <c r="L314" s="41">
        <v>4349.57164</v>
      </c>
      <c r="M314" s="41">
        <v>4385.38164</v>
      </c>
      <c r="N314" s="41">
        <v>4396.70164</v>
      </c>
      <c r="O314" s="41">
        <v>4403.26164</v>
      </c>
      <c r="P314" s="41">
        <v>4358.21164</v>
      </c>
      <c r="Q314" s="41">
        <v>4330.80164</v>
      </c>
      <c r="R314" s="41">
        <v>4303.23164</v>
      </c>
      <c r="S314" s="41">
        <v>4319.00164</v>
      </c>
      <c r="T314" s="41">
        <v>4295.96164</v>
      </c>
      <c r="U314" s="41">
        <v>4315.52164</v>
      </c>
      <c r="V314" s="41">
        <v>4408.091640000001</v>
      </c>
      <c r="W314" s="41">
        <v>4372.02164</v>
      </c>
      <c r="X314" s="41">
        <v>4316.02164</v>
      </c>
      <c r="Y314" s="41">
        <v>4263.05164</v>
      </c>
    </row>
    <row r="315" spans="1:25" ht="15.75" customHeight="1">
      <c r="A315" s="40">
        <f t="shared" si="7"/>
        <v>44738</v>
      </c>
      <c r="B315" s="41">
        <v>4273.49164</v>
      </c>
      <c r="C315" s="41">
        <v>4263.03164</v>
      </c>
      <c r="D315" s="41">
        <v>4262.88164</v>
      </c>
      <c r="E315" s="41">
        <v>4263.38164</v>
      </c>
      <c r="F315" s="41">
        <v>4264.12164</v>
      </c>
      <c r="G315" s="41">
        <v>4264.12164</v>
      </c>
      <c r="H315" s="41">
        <v>4264.12164</v>
      </c>
      <c r="I315" s="41">
        <v>4199.12164</v>
      </c>
      <c r="J315" s="41">
        <v>4263.72164</v>
      </c>
      <c r="K315" s="41">
        <v>4263.72164</v>
      </c>
      <c r="L315" s="41">
        <v>4263.73164</v>
      </c>
      <c r="M315" s="41">
        <v>4263.73164</v>
      </c>
      <c r="N315" s="41">
        <v>4266.35164</v>
      </c>
      <c r="O315" s="41">
        <v>4265.72164</v>
      </c>
      <c r="P315" s="41">
        <v>4263.72164</v>
      </c>
      <c r="Q315" s="41">
        <v>4263.65164</v>
      </c>
      <c r="R315" s="41">
        <v>4263.63164</v>
      </c>
      <c r="S315" s="41">
        <v>4263.65164</v>
      </c>
      <c r="T315" s="41">
        <v>4263.66164</v>
      </c>
      <c r="U315" s="41">
        <v>4274.06164</v>
      </c>
      <c r="V315" s="41">
        <v>4316.47164</v>
      </c>
      <c r="W315" s="41">
        <v>4274.48164</v>
      </c>
      <c r="X315" s="41">
        <v>4263.28164</v>
      </c>
      <c r="Y315" s="41">
        <v>4263.20164</v>
      </c>
    </row>
    <row r="316" spans="1:25" ht="15.75" customHeight="1">
      <c r="A316" s="40">
        <f t="shared" si="7"/>
        <v>44739</v>
      </c>
      <c r="B316" s="41">
        <v>4106.77164</v>
      </c>
      <c r="C316" s="41">
        <v>4203.70164</v>
      </c>
      <c r="D316" s="41">
        <v>4264.12164</v>
      </c>
      <c r="E316" s="41">
        <v>4264.12164</v>
      </c>
      <c r="F316" s="41">
        <v>4264.12164</v>
      </c>
      <c r="G316" s="41">
        <v>4264.12164</v>
      </c>
      <c r="H316" s="41">
        <v>4264.12164</v>
      </c>
      <c r="I316" s="41">
        <v>4255.83164</v>
      </c>
      <c r="J316" s="41">
        <v>4263.77164</v>
      </c>
      <c r="K316" s="41">
        <v>4263.65164</v>
      </c>
      <c r="L316" s="41">
        <v>4263.6716400000005</v>
      </c>
      <c r="M316" s="41">
        <v>4282.83164</v>
      </c>
      <c r="N316" s="41">
        <v>4294.86164</v>
      </c>
      <c r="O316" s="41">
        <v>4310.68164</v>
      </c>
      <c r="P316" s="41">
        <v>4303.76164</v>
      </c>
      <c r="Q316" s="41">
        <v>4299.56164</v>
      </c>
      <c r="R316" s="41">
        <v>4312.72164</v>
      </c>
      <c r="S316" s="41">
        <v>4312.86164</v>
      </c>
      <c r="T316" s="41">
        <v>4292.38164</v>
      </c>
      <c r="U316" s="41">
        <v>4302.32164</v>
      </c>
      <c r="V316" s="41">
        <v>4385.36164</v>
      </c>
      <c r="W316" s="41">
        <v>4359.51164</v>
      </c>
      <c r="X316" s="41">
        <v>4292.1716400000005</v>
      </c>
      <c r="Y316" s="41">
        <v>4263.39164</v>
      </c>
    </row>
    <row r="317" spans="1:25" ht="15.75" customHeight="1">
      <c r="A317" s="40">
        <f t="shared" si="7"/>
        <v>44740</v>
      </c>
      <c r="B317" s="41">
        <v>4232.04164</v>
      </c>
      <c r="C317" s="41">
        <v>4203.72164</v>
      </c>
      <c r="D317" s="41">
        <v>4263.93164</v>
      </c>
      <c r="E317" s="41">
        <v>4263.9216400000005</v>
      </c>
      <c r="F317" s="41">
        <v>4263.9216400000005</v>
      </c>
      <c r="G317" s="41">
        <v>4264.12164</v>
      </c>
      <c r="H317" s="41">
        <v>4263.69164</v>
      </c>
      <c r="I317" s="41">
        <v>4254.89164</v>
      </c>
      <c r="J317" s="41">
        <v>4263.64164</v>
      </c>
      <c r="K317" s="41">
        <v>4263.56164</v>
      </c>
      <c r="L317" s="41">
        <v>4263.51164</v>
      </c>
      <c r="M317" s="41">
        <v>4294.33164</v>
      </c>
      <c r="N317" s="41">
        <v>4324.98164</v>
      </c>
      <c r="O317" s="41">
        <v>4369.90164</v>
      </c>
      <c r="P317" s="41">
        <v>4361.66164</v>
      </c>
      <c r="Q317" s="41">
        <v>4344.00164</v>
      </c>
      <c r="R317" s="41">
        <v>4370.49164</v>
      </c>
      <c r="S317" s="41">
        <v>4364.37164</v>
      </c>
      <c r="T317" s="41">
        <v>4322.08164</v>
      </c>
      <c r="U317" s="41">
        <v>4320.00164</v>
      </c>
      <c r="V317" s="41">
        <v>4409.29164</v>
      </c>
      <c r="W317" s="41">
        <v>4371.83164</v>
      </c>
      <c r="X317" s="41">
        <v>4297.52164</v>
      </c>
      <c r="Y317" s="41">
        <v>4263.44164</v>
      </c>
    </row>
    <row r="318" spans="1:25" ht="15.75" customHeight="1">
      <c r="A318" s="40">
        <f t="shared" si="7"/>
        <v>44741</v>
      </c>
      <c r="B318" s="41">
        <v>4140.07164</v>
      </c>
      <c r="C318" s="41">
        <v>4264.12164</v>
      </c>
      <c r="D318" s="41">
        <v>4264.12164</v>
      </c>
      <c r="E318" s="41">
        <v>4264.12164</v>
      </c>
      <c r="F318" s="41">
        <v>4264.12164</v>
      </c>
      <c r="G318" s="41">
        <v>4264.12164</v>
      </c>
      <c r="H318" s="41">
        <v>4264.12164</v>
      </c>
      <c r="I318" s="41">
        <v>4233.78164</v>
      </c>
      <c r="J318" s="41">
        <v>4263.63164</v>
      </c>
      <c r="K318" s="41">
        <v>4263.63164</v>
      </c>
      <c r="L318" s="41">
        <v>4263.56164</v>
      </c>
      <c r="M318" s="41">
        <v>4277.81164</v>
      </c>
      <c r="N318" s="41">
        <v>4300.57164</v>
      </c>
      <c r="O318" s="41">
        <v>4326.08164</v>
      </c>
      <c r="P318" s="41">
        <v>4297.66164</v>
      </c>
      <c r="Q318" s="41">
        <v>4281.07164</v>
      </c>
      <c r="R318" s="41">
        <v>4284.50164</v>
      </c>
      <c r="S318" s="41">
        <v>4266.46164</v>
      </c>
      <c r="T318" s="41">
        <v>4263.69164</v>
      </c>
      <c r="U318" s="41">
        <v>4299.04164</v>
      </c>
      <c r="V318" s="41">
        <v>4339.26164</v>
      </c>
      <c r="W318" s="41">
        <v>4293.62164</v>
      </c>
      <c r="X318" s="41">
        <v>4263.23164</v>
      </c>
      <c r="Y318" s="41">
        <v>4263.41164</v>
      </c>
    </row>
    <row r="319" spans="1:25" ht="15.75" customHeight="1">
      <c r="A319" s="40">
        <f t="shared" si="7"/>
        <v>44742</v>
      </c>
      <c r="B319" s="41">
        <v>4267.9216400000005</v>
      </c>
      <c r="C319" s="41">
        <v>4264.41164</v>
      </c>
      <c r="D319" s="41">
        <v>4264.41164</v>
      </c>
      <c r="E319" s="41">
        <v>4263.83164</v>
      </c>
      <c r="F319" s="41">
        <v>4264.12164</v>
      </c>
      <c r="G319" s="41">
        <v>4264.12164</v>
      </c>
      <c r="H319" s="41">
        <v>4263.26164</v>
      </c>
      <c r="I319" s="41">
        <v>4264.95164</v>
      </c>
      <c r="J319" s="41">
        <v>4263.01164</v>
      </c>
      <c r="K319" s="41">
        <v>4262.85164</v>
      </c>
      <c r="L319" s="41">
        <v>4263.03164</v>
      </c>
      <c r="M319" s="41">
        <v>4276.00164</v>
      </c>
      <c r="N319" s="41">
        <v>4303.36164</v>
      </c>
      <c r="O319" s="41">
        <v>4320.98164</v>
      </c>
      <c r="P319" s="41">
        <v>4299.57164</v>
      </c>
      <c r="Q319" s="41">
        <v>4282.44164</v>
      </c>
      <c r="R319" s="41">
        <v>4292.90164</v>
      </c>
      <c r="S319" s="41">
        <v>4265.35164</v>
      </c>
      <c r="T319" s="41">
        <v>4263.22164</v>
      </c>
      <c r="U319" s="41">
        <v>4296.06164</v>
      </c>
      <c r="V319" s="41">
        <v>4372.46164</v>
      </c>
      <c r="W319" s="41">
        <v>4306.591640000001</v>
      </c>
      <c r="X319" s="41">
        <v>4262.51164</v>
      </c>
      <c r="Y319" s="41">
        <v>4262.6716400000005</v>
      </c>
    </row>
    <row r="320" spans="1:25" ht="15.75" customHeight="1">
      <c r="A320" s="40">
        <f t="shared" si="7"/>
        <v>44743</v>
      </c>
      <c r="B320" s="41">
        <v>0</v>
      </c>
      <c r="C320" s="41">
        <v>0</v>
      </c>
      <c r="D320" s="41">
        <v>0</v>
      </c>
      <c r="E320" s="41">
        <v>0</v>
      </c>
      <c r="F320" s="41">
        <v>0</v>
      </c>
      <c r="G320" s="41">
        <v>0</v>
      </c>
      <c r="H320" s="41">
        <v>0</v>
      </c>
      <c r="I320" s="41">
        <v>0</v>
      </c>
      <c r="J320" s="41">
        <v>0</v>
      </c>
      <c r="K320" s="41">
        <v>0</v>
      </c>
      <c r="L320" s="41">
        <v>0</v>
      </c>
      <c r="M320" s="41">
        <v>0</v>
      </c>
      <c r="N320" s="41">
        <v>0</v>
      </c>
      <c r="O320" s="41">
        <v>0</v>
      </c>
      <c r="P320" s="41">
        <v>0</v>
      </c>
      <c r="Q320" s="41">
        <v>0</v>
      </c>
      <c r="R320" s="41">
        <v>0</v>
      </c>
      <c r="S320" s="41">
        <v>0</v>
      </c>
      <c r="T320" s="41">
        <v>0</v>
      </c>
      <c r="U320" s="41">
        <v>0</v>
      </c>
      <c r="V320" s="41">
        <v>0</v>
      </c>
      <c r="W320" s="41">
        <v>0</v>
      </c>
      <c r="X320" s="41">
        <v>0</v>
      </c>
      <c r="Y320" s="41">
        <v>0</v>
      </c>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73</v>
      </c>
      <c r="B322" s="37"/>
      <c r="C322" s="38" t="s">
        <v>74</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75</v>
      </c>
      <c r="B323" s="37"/>
      <c r="C323" s="37"/>
      <c r="D323" s="37"/>
      <c r="E323" s="37"/>
      <c r="F323" s="37"/>
      <c r="G323" s="39" t="s">
        <v>116</v>
      </c>
      <c r="H323" s="37"/>
      <c r="I323" s="37"/>
      <c r="J323" s="37"/>
      <c r="K323" s="37"/>
      <c r="L323" s="37"/>
      <c r="M323" s="37"/>
      <c r="N323" s="37"/>
      <c r="O323" s="37"/>
      <c r="P323" s="37"/>
      <c r="Q323" s="37"/>
      <c r="R323" s="37"/>
      <c r="S323" s="37"/>
      <c r="T323" s="37"/>
      <c r="U323" s="37"/>
      <c r="V323" s="37"/>
      <c r="W323" s="37"/>
      <c r="X323" s="37"/>
      <c r="Y323" s="37"/>
    </row>
    <row r="324" spans="1:25" ht="15.75" customHeight="1">
      <c r="A324" s="89" t="s">
        <v>77</v>
      </c>
      <c r="B324" s="92" t="s">
        <v>78</v>
      </c>
      <c r="C324" s="93"/>
      <c r="D324" s="93"/>
      <c r="E324" s="93"/>
      <c r="F324" s="93"/>
      <c r="G324" s="93"/>
      <c r="H324" s="93"/>
      <c r="I324" s="93"/>
      <c r="J324" s="93"/>
      <c r="K324" s="93"/>
      <c r="L324" s="93"/>
      <c r="M324" s="93"/>
      <c r="N324" s="93"/>
      <c r="O324" s="93"/>
      <c r="P324" s="93"/>
      <c r="Q324" s="93"/>
      <c r="R324" s="93"/>
      <c r="S324" s="93"/>
      <c r="T324" s="93"/>
      <c r="U324" s="93"/>
      <c r="V324" s="93"/>
      <c r="W324" s="93"/>
      <c r="X324" s="93"/>
      <c r="Y324" s="94"/>
    </row>
    <row r="325" spans="1:25" ht="15.75" customHeight="1">
      <c r="A325" s="90"/>
      <c r="B325" s="95"/>
      <c r="C325" s="96"/>
      <c r="D325" s="96"/>
      <c r="E325" s="96"/>
      <c r="F325" s="96"/>
      <c r="G325" s="96"/>
      <c r="H325" s="96"/>
      <c r="I325" s="96"/>
      <c r="J325" s="96"/>
      <c r="K325" s="96"/>
      <c r="L325" s="96"/>
      <c r="M325" s="96"/>
      <c r="N325" s="96"/>
      <c r="O325" s="96"/>
      <c r="P325" s="96"/>
      <c r="Q325" s="96"/>
      <c r="R325" s="96"/>
      <c r="S325" s="96"/>
      <c r="T325" s="96"/>
      <c r="U325" s="96"/>
      <c r="V325" s="96"/>
      <c r="W325" s="96"/>
      <c r="X325" s="96"/>
      <c r="Y325" s="97"/>
    </row>
    <row r="326" spans="1:25" ht="15.75" customHeight="1">
      <c r="A326" s="90"/>
      <c r="B326" s="87" t="s">
        <v>79</v>
      </c>
      <c r="C326" s="87" t="s">
        <v>80</v>
      </c>
      <c r="D326" s="87" t="s">
        <v>81</v>
      </c>
      <c r="E326" s="87" t="s">
        <v>82</v>
      </c>
      <c r="F326" s="87" t="s">
        <v>83</v>
      </c>
      <c r="G326" s="87" t="s">
        <v>84</v>
      </c>
      <c r="H326" s="87" t="s">
        <v>85</v>
      </c>
      <c r="I326" s="87" t="s">
        <v>86</v>
      </c>
      <c r="J326" s="87" t="s">
        <v>87</v>
      </c>
      <c r="K326" s="87" t="s">
        <v>88</v>
      </c>
      <c r="L326" s="87" t="s">
        <v>89</v>
      </c>
      <c r="M326" s="87" t="s">
        <v>90</v>
      </c>
      <c r="N326" s="87" t="s">
        <v>91</v>
      </c>
      <c r="O326" s="87" t="s">
        <v>92</v>
      </c>
      <c r="P326" s="87" t="s">
        <v>93</v>
      </c>
      <c r="Q326" s="87" t="s">
        <v>94</v>
      </c>
      <c r="R326" s="87" t="s">
        <v>95</v>
      </c>
      <c r="S326" s="87" t="s">
        <v>96</v>
      </c>
      <c r="T326" s="87" t="s">
        <v>97</v>
      </c>
      <c r="U326" s="87" t="s">
        <v>98</v>
      </c>
      <c r="V326" s="87" t="s">
        <v>99</v>
      </c>
      <c r="W326" s="87" t="s">
        <v>100</v>
      </c>
      <c r="X326" s="87" t="s">
        <v>101</v>
      </c>
      <c r="Y326" s="87" t="s">
        <v>102</v>
      </c>
    </row>
    <row r="327" spans="1:25" ht="15.75" customHeight="1">
      <c r="A327" s="91"/>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row>
    <row r="328" spans="1:25" ht="15.75" customHeight="1">
      <c r="A328" s="40">
        <f>A30</f>
        <v>44713</v>
      </c>
      <c r="B328" s="41">
        <v>3134.23545</v>
      </c>
      <c r="C328" s="41">
        <v>3061.52545</v>
      </c>
      <c r="D328" s="41">
        <v>3037.89545</v>
      </c>
      <c r="E328" s="41">
        <v>3036.03545</v>
      </c>
      <c r="F328" s="41">
        <v>3017.35545</v>
      </c>
      <c r="G328" s="41">
        <v>3014.86545</v>
      </c>
      <c r="H328" s="41">
        <v>3110.30545</v>
      </c>
      <c r="I328" s="41">
        <v>3267.9854499999997</v>
      </c>
      <c r="J328" s="41">
        <v>3011.24545</v>
      </c>
      <c r="K328" s="41">
        <v>3011.26545</v>
      </c>
      <c r="L328" s="41">
        <v>3011.21545</v>
      </c>
      <c r="M328" s="41">
        <v>3011.23545</v>
      </c>
      <c r="N328" s="41">
        <v>3011.21545</v>
      </c>
      <c r="O328" s="41">
        <v>3011.23545</v>
      </c>
      <c r="P328" s="41">
        <v>3011.24545</v>
      </c>
      <c r="Q328" s="41">
        <v>3011.24545</v>
      </c>
      <c r="R328" s="41">
        <v>3011.24545</v>
      </c>
      <c r="S328" s="41">
        <v>3011.27545</v>
      </c>
      <c r="T328" s="41">
        <v>3011.24545</v>
      </c>
      <c r="U328" s="41">
        <v>3034.06545</v>
      </c>
      <c r="V328" s="41">
        <v>3160.76545</v>
      </c>
      <c r="W328" s="41">
        <v>3096.4054499999997</v>
      </c>
      <c r="X328" s="41">
        <v>3010.35545</v>
      </c>
      <c r="Y328" s="41">
        <v>3010.33545</v>
      </c>
    </row>
    <row r="329" spans="1:25" ht="15.75" customHeight="1">
      <c r="A329" s="40">
        <f>A328+1</f>
        <v>44714</v>
      </c>
      <c r="B329" s="41">
        <v>3068.63545</v>
      </c>
      <c r="C329" s="41">
        <v>3021.68545</v>
      </c>
      <c r="D329" s="41">
        <v>3011.58545</v>
      </c>
      <c r="E329" s="41">
        <v>3011.60545</v>
      </c>
      <c r="F329" s="41">
        <v>3011.69545</v>
      </c>
      <c r="G329" s="41">
        <v>3011.6554499999997</v>
      </c>
      <c r="H329" s="41">
        <v>3014.72545</v>
      </c>
      <c r="I329" s="41">
        <v>3057.18545</v>
      </c>
      <c r="J329" s="41">
        <v>3011.18545</v>
      </c>
      <c r="K329" s="41">
        <v>3010.8454500000003</v>
      </c>
      <c r="L329" s="41">
        <v>3010.9054499999997</v>
      </c>
      <c r="M329" s="41">
        <v>3010.88545</v>
      </c>
      <c r="N329" s="41">
        <v>3034.94545</v>
      </c>
      <c r="O329" s="41">
        <v>3064.64545</v>
      </c>
      <c r="P329" s="41">
        <v>3039.04545</v>
      </c>
      <c r="Q329" s="41">
        <v>3034.93545</v>
      </c>
      <c r="R329" s="41">
        <v>3063.27545</v>
      </c>
      <c r="S329" s="41">
        <v>3047.50545</v>
      </c>
      <c r="T329" s="41">
        <v>3016.20545</v>
      </c>
      <c r="U329" s="41">
        <v>3069.85545</v>
      </c>
      <c r="V329" s="41">
        <v>3177.28545</v>
      </c>
      <c r="W329" s="41">
        <v>3116.60545</v>
      </c>
      <c r="X329" s="41">
        <v>3010.30545</v>
      </c>
      <c r="Y329" s="41">
        <v>3010.78545</v>
      </c>
    </row>
    <row r="330" spans="1:25" ht="15.75" customHeight="1">
      <c r="A330" s="40">
        <f aca="true" t="shared" si="8" ref="A330:A358">A329+1</f>
        <v>44715</v>
      </c>
      <c r="B330" s="41">
        <v>3061.67545</v>
      </c>
      <c r="C330" s="41">
        <v>3014.76545</v>
      </c>
      <c r="D330" s="41">
        <v>3011.89545</v>
      </c>
      <c r="E330" s="41">
        <v>3011.68545</v>
      </c>
      <c r="F330" s="41">
        <v>3012.1554499999997</v>
      </c>
      <c r="G330" s="41">
        <v>3012.1554499999997</v>
      </c>
      <c r="H330" s="41">
        <v>3011.1554499999997</v>
      </c>
      <c r="I330" s="41">
        <v>3106.35545</v>
      </c>
      <c r="J330" s="41">
        <v>3010.23545</v>
      </c>
      <c r="K330" s="41">
        <v>3010.18545</v>
      </c>
      <c r="L330" s="41">
        <v>3019.57545</v>
      </c>
      <c r="M330" s="41">
        <v>3066.70545</v>
      </c>
      <c r="N330" s="41">
        <v>3102.6554499999997</v>
      </c>
      <c r="O330" s="41">
        <v>3147.63545</v>
      </c>
      <c r="P330" s="41">
        <v>3111.44545</v>
      </c>
      <c r="Q330" s="41">
        <v>3088.36545</v>
      </c>
      <c r="R330" s="41">
        <v>3116.1554499999997</v>
      </c>
      <c r="S330" s="41">
        <v>3082.24545</v>
      </c>
      <c r="T330" s="41">
        <v>3050.23545</v>
      </c>
      <c r="U330" s="41">
        <v>3102.74545</v>
      </c>
      <c r="V330" s="41">
        <v>3231.6554499999997</v>
      </c>
      <c r="W330" s="41">
        <v>3130.48545</v>
      </c>
      <c r="X330" s="41">
        <v>3053.98545</v>
      </c>
      <c r="Y330" s="41">
        <v>3010.23545</v>
      </c>
    </row>
    <row r="331" spans="1:25" ht="15.75" customHeight="1">
      <c r="A331" s="40">
        <f t="shared" si="8"/>
        <v>44716</v>
      </c>
      <c r="B331" s="41">
        <v>3108.50545</v>
      </c>
      <c r="C331" s="41">
        <v>3042.6554499999997</v>
      </c>
      <c r="D331" s="41">
        <v>3015.58545</v>
      </c>
      <c r="E331" s="41">
        <v>3012.25545</v>
      </c>
      <c r="F331" s="41">
        <v>3011.67545</v>
      </c>
      <c r="G331" s="41">
        <v>3012.1554499999997</v>
      </c>
      <c r="H331" s="41">
        <v>3025.42545</v>
      </c>
      <c r="I331" s="41">
        <v>3090.31545</v>
      </c>
      <c r="J331" s="41">
        <v>3011.41545</v>
      </c>
      <c r="K331" s="41">
        <v>3011.29545</v>
      </c>
      <c r="L331" s="41">
        <v>3027.44545</v>
      </c>
      <c r="M331" s="41">
        <v>3072.25545</v>
      </c>
      <c r="N331" s="41">
        <v>3115.41545</v>
      </c>
      <c r="O331" s="41">
        <v>3159.08545</v>
      </c>
      <c r="P331" s="41">
        <v>3122.58545</v>
      </c>
      <c r="Q331" s="41">
        <v>3105.22545</v>
      </c>
      <c r="R331" s="41">
        <v>3133.47545</v>
      </c>
      <c r="S331" s="41">
        <v>3141.9054499999997</v>
      </c>
      <c r="T331" s="41">
        <v>3085.54545</v>
      </c>
      <c r="U331" s="41">
        <v>3134.28545</v>
      </c>
      <c r="V331" s="41">
        <v>3272.67545</v>
      </c>
      <c r="W331" s="41">
        <v>3233.38545</v>
      </c>
      <c r="X331" s="41">
        <v>3111.19545</v>
      </c>
      <c r="Y331" s="41">
        <v>3010.28545</v>
      </c>
    </row>
    <row r="332" spans="1:25" ht="15.75" customHeight="1">
      <c r="A332" s="40">
        <f t="shared" si="8"/>
        <v>44717</v>
      </c>
      <c r="B332" s="41">
        <v>3114.16545</v>
      </c>
      <c r="C332" s="41">
        <v>3052.67545</v>
      </c>
      <c r="D332" s="41">
        <v>3026.80545</v>
      </c>
      <c r="E332" s="41">
        <v>3020.18545</v>
      </c>
      <c r="F332" s="41">
        <v>3011.71545</v>
      </c>
      <c r="G332" s="41">
        <v>3011.79545</v>
      </c>
      <c r="H332" s="41">
        <v>3015.89545</v>
      </c>
      <c r="I332" s="41">
        <v>3077.27545</v>
      </c>
      <c r="J332" s="41">
        <v>3011.42545</v>
      </c>
      <c r="K332" s="41">
        <v>3011.17545</v>
      </c>
      <c r="L332" s="41">
        <v>3054.12545</v>
      </c>
      <c r="M332" s="41">
        <v>3105.33545</v>
      </c>
      <c r="N332" s="41">
        <v>3136.19545</v>
      </c>
      <c r="O332" s="41">
        <v>3158.80545</v>
      </c>
      <c r="P332" s="41">
        <v>3150.91545</v>
      </c>
      <c r="Q332" s="41">
        <v>3147.80545</v>
      </c>
      <c r="R332" s="41">
        <v>3149.57545</v>
      </c>
      <c r="S332" s="41">
        <v>3119.96545</v>
      </c>
      <c r="T332" s="41">
        <v>3062.91545</v>
      </c>
      <c r="U332" s="41">
        <v>3084.33545</v>
      </c>
      <c r="V332" s="41">
        <v>3220.0954500000003</v>
      </c>
      <c r="W332" s="41">
        <v>3177.50545</v>
      </c>
      <c r="X332" s="41">
        <v>3057.44545</v>
      </c>
      <c r="Y332" s="41">
        <v>3010.39545</v>
      </c>
    </row>
    <row r="333" spans="1:25" ht="15.75" customHeight="1">
      <c r="A333" s="40">
        <f t="shared" si="8"/>
        <v>44718</v>
      </c>
      <c r="B333" s="41">
        <v>3075.28545</v>
      </c>
      <c r="C333" s="41">
        <v>3036.48545</v>
      </c>
      <c r="D333" s="41">
        <v>3017.55545</v>
      </c>
      <c r="E333" s="41">
        <v>3015.26545</v>
      </c>
      <c r="F333" s="41">
        <v>3011.66545</v>
      </c>
      <c r="G333" s="41">
        <v>3011.8454500000003</v>
      </c>
      <c r="H333" s="41">
        <v>3035.06545</v>
      </c>
      <c r="I333" s="41">
        <v>3127.56545</v>
      </c>
      <c r="J333" s="41">
        <v>3011.33545</v>
      </c>
      <c r="K333" s="41">
        <v>3011.23545</v>
      </c>
      <c r="L333" s="41">
        <v>3053.35545</v>
      </c>
      <c r="M333" s="41">
        <v>3106.24545</v>
      </c>
      <c r="N333" s="41">
        <v>3147.39545</v>
      </c>
      <c r="O333" s="41">
        <v>3181.57545</v>
      </c>
      <c r="P333" s="41">
        <v>3153.38545</v>
      </c>
      <c r="Q333" s="41">
        <v>3145.70545</v>
      </c>
      <c r="R333" s="41">
        <v>3157.55545</v>
      </c>
      <c r="S333" s="41">
        <v>3119.57545</v>
      </c>
      <c r="T333" s="41">
        <v>3060.3454500000003</v>
      </c>
      <c r="U333" s="41">
        <v>3078.51545</v>
      </c>
      <c r="V333" s="41">
        <v>3198.85545</v>
      </c>
      <c r="W333" s="41">
        <v>3171.33545</v>
      </c>
      <c r="X333" s="41">
        <v>3038.24545</v>
      </c>
      <c r="Y333" s="41">
        <v>3010.69545</v>
      </c>
    </row>
    <row r="334" spans="1:25" ht="15.75" customHeight="1">
      <c r="A334" s="40">
        <f t="shared" si="8"/>
        <v>44719</v>
      </c>
      <c r="B334" s="41">
        <v>3064.48545</v>
      </c>
      <c r="C334" s="41">
        <v>3028.81545</v>
      </c>
      <c r="D334" s="41">
        <v>3017.57545</v>
      </c>
      <c r="E334" s="41">
        <v>3012.94545</v>
      </c>
      <c r="F334" s="41">
        <v>3011.69545</v>
      </c>
      <c r="G334" s="41">
        <v>3011.88545</v>
      </c>
      <c r="H334" s="41">
        <v>3044.03545</v>
      </c>
      <c r="I334" s="41">
        <v>3137.98545</v>
      </c>
      <c r="J334" s="41">
        <v>3011.29545</v>
      </c>
      <c r="K334" s="41">
        <v>3011.29545</v>
      </c>
      <c r="L334" s="41">
        <v>3056.07545</v>
      </c>
      <c r="M334" s="41">
        <v>3109.54545</v>
      </c>
      <c r="N334" s="41">
        <v>3142.55545</v>
      </c>
      <c r="O334" s="41">
        <v>3169.22545</v>
      </c>
      <c r="P334" s="41">
        <v>3150.20545</v>
      </c>
      <c r="Q334" s="41">
        <v>3143.91545</v>
      </c>
      <c r="R334" s="41">
        <v>3158.01545</v>
      </c>
      <c r="S334" s="41">
        <v>3114.81545</v>
      </c>
      <c r="T334" s="41">
        <v>3060.36545</v>
      </c>
      <c r="U334" s="41">
        <v>3082.29545</v>
      </c>
      <c r="V334" s="41">
        <v>3204.41545</v>
      </c>
      <c r="W334" s="41">
        <v>3172.17545</v>
      </c>
      <c r="X334" s="41">
        <v>3046.10545</v>
      </c>
      <c r="Y334" s="41">
        <v>3010.66545</v>
      </c>
    </row>
    <row r="335" spans="1:25" ht="15.75" customHeight="1">
      <c r="A335" s="40">
        <f t="shared" si="8"/>
        <v>44720</v>
      </c>
      <c r="B335" s="41">
        <v>3028.28545</v>
      </c>
      <c r="C335" s="41">
        <v>3011.81545</v>
      </c>
      <c r="D335" s="41">
        <v>3011.8454500000003</v>
      </c>
      <c r="E335" s="41">
        <v>3011.9054499999997</v>
      </c>
      <c r="F335" s="41">
        <v>3012.1554499999997</v>
      </c>
      <c r="G335" s="41">
        <v>3012.1554499999997</v>
      </c>
      <c r="H335" s="41">
        <v>3011.36545</v>
      </c>
      <c r="I335" s="41">
        <v>3011.25545</v>
      </c>
      <c r="J335" s="41">
        <v>3011.27545</v>
      </c>
      <c r="K335" s="41">
        <v>3011.29545</v>
      </c>
      <c r="L335" s="41">
        <v>3011.18545</v>
      </c>
      <c r="M335" s="41">
        <v>3070.44545</v>
      </c>
      <c r="N335" s="41">
        <v>3116.13545</v>
      </c>
      <c r="O335" s="41">
        <v>3173.71545</v>
      </c>
      <c r="P335" s="41">
        <v>3177.14545</v>
      </c>
      <c r="Q335" s="41">
        <v>3168.18545</v>
      </c>
      <c r="R335" s="41">
        <v>3160.62545</v>
      </c>
      <c r="S335" s="41">
        <v>3106.88545</v>
      </c>
      <c r="T335" s="41">
        <v>3066.05545</v>
      </c>
      <c r="U335" s="41">
        <v>3082.07545</v>
      </c>
      <c r="V335" s="41">
        <v>3158.45545</v>
      </c>
      <c r="W335" s="41">
        <v>3141.66545</v>
      </c>
      <c r="X335" s="41">
        <v>3017.68545</v>
      </c>
      <c r="Y335" s="41">
        <v>3010.88545</v>
      </c>
    </row>
    <row r="336" spans="1:25" ht="15.75" customHeight="1">
      <c r="A336" s="40">
        <f t="shared" si="8"/>
        <v>44721</v>
      </c>
      <c r="B336" s="41">
        <v>3027.36545</v>
      </c>
      <c r="C336" s="41">
        <v>2959.56545</v>
      </c>
      <c r="D336" s="41">
        <v>3010.47545</v>
      </c>
      <c r="E336" s="41">
        <v>3012.10545</v>
      </c>
      <c r="F336" s="41">
        <v>3012.10545</v>
      </c>
      <c r="G336" s="41">
        <v>3012.1554499999997</v>
      </c>
      <c r="H336" s="41">
        <v>3011.54545</v>
      </c>
      <c r="I336" s="41">
        <v>3021.71545</v>
      </c>
      <c r="J336" s="41">
        <v>3010.99545</v>
      </c>
      <c r="K336" s="41">
        <v>3011.05545</v>
      </c>
      <c r="L336" s="41">
        <v>3055.10545</v>
      </c>
      <c r="M336" s="41">
        <v>3113.91545</v>
      </c>
      <c r="N336" s="41">
        <v>3148.36545</v>
      </c>
      <c r="O336" s="41">
        <v>3188.13545</v>
      </c>
      <c r="P336" s="41">
        <v>3213.63545</v>
      </c>
      <c r="Q336" s="41">
        <v>3210.71545</v>
      </c>
      <c r="R336" s="41">
        <v>3208.5554500000003</v>
      </c>
      <c r="S336" s="41">
        <v>3099.77545</v>
      </c>
      <c r="T336" s="41">
        <v>3059.28545</v>
      </c>
      <c r="U336" s="41">
        <v>3126.06545</v>
      </c>
      <c r="V336" s="41">
        <v>3170.91545</v>
      </c>
      <c r="W336" s="41">
        <v>3139.26545</v>
      </c>
      <c r="X336" s="41">
        <v>3043.25545</v>
      </c>
      <c r="Y336" s="41">
        <v>3010.91545</v>
      </c>
    </row>
    <row r="337" spans="1:25" ht="15.75" customHeight="1">
      <c r="A337" s="40">
        <f t="shared" si="8"/>
        <v>44722</v>
      </c>
      <c r="B337" s="41">
        <v>3044.49545</v>
      </c>
      <c r="C337" s="41">
        <v>3014.02545</v>
      </c>
      <c r="D337" s="41">
        <v>3011.94545</v>
      </c>
      <c r="E337" s="41">
        <v>3011.87545</v>
      </c>
      <c r="F337" s="41">
        <v>3011.87545</v>
      </c>
      <c r="G337" s="41">
        <v>3011.87545</v>
      </c>
      <c r="H337" s="41">
        <v>3011.57545</v>
      </c>
      <c r="I337" s="41">
        <v>3079.63545</v>
      </c>
      <c r="J337" s="41">
        <v>3011.41545</v>
      </c>
      <c r="K337" s="41">
        <v>3011.37545</v>
      </c>
      <c r="L337" s="41">
        <v>3011.35545</v>
      </c>
      <c r="M337" s="41">
        <v>3037.27545</v>
      </c>
      <c r="N337" s="41">
        <v>3073.74545</v>
      </c>
      <c r="O337" s="41">
        <v>3102.70545</v>
      </c>
      <c r="P337" s="41">
        <v>3082.37545</v>
      </c>
      <c r="Q337" s="41">
        <v>3078.02545</v>
      </c>
      <c r="R337" s="41">
        <v>3078.23545</v>
      </c>
      <c r="S337" s="41">
        <v>3031.11545</v>
      </c>
      <c r="T337" s="41">
        <v>3011.1554499999997</v>
      </c>
      <c r="U337" s="41">
        <v>3034.41545</v>
      </c>
      <c r="V337" s="41">
        <v>3129.67545</v>
      </c>
      <c r="W337" s="41">
        <v>3071.22545</v>
      </c>
      <c r="X337" s="41">
        <v>3010.39545</v>
      </c>
      <c r="Y337" s="41">
        <v>3010.85545</v>
      </c>
    </row>
    <row r="338" spans="1:25" ht="15.75" customHeight="1">
      <c r="A338" s="40">
        <f t="shared" si="8"/>
        <v>44723</v>
      </c>
      <c r="B338" s="41">
        <v>3064.30545</v>
      </c>
      <c r="C338" s="41">
        <v>3031.29545</v>
      </c>
      <c r="D338" s="41">
        <v>3016.55545</v>
      </c>
      <c r="E338" s="41">
        <v>3013.21545</v>
      </c>
      <c r="F338" s="41">
        <v>3011.82545</v>
      </c>
      <c r="G338" s="41">
        <v>3011.81545</v>
      </c>
      <c r="H338" s="41">
        <v>3011.19545</v>
      </c>
      <c r="I338" s="41">
        <v>3026.28545</v>
      </c>
      <c r="J338" s="41">
        <v>3011.51545</v>
      </c>
      <c r="K338" s="41">
        <v>3011.46545</v>
      </c>
      <c r="L338" s="41">
        <v>3019.83545</v>
      </c>
      <c r="M338" s="41">
        <v>3063.1554499999997</v>
      </c>
      <c r="N338" s="41">
        <v>3099.82545</v>
      </c>
      <c r="O338" s="41">
        <v>3116.08545</v>
      </c>
      <c r="P338" s="41">
        <v>3096.70545</v>
      </c>
      <c r="Q338" s="41">
        <v>3090.93545</v>
      </c>
      <c r="R338" s="41">
        <v>3133.14545</v>
      </c>
      <c r="S338" s="41">
        <v>3111.41545</v>
      </c>
      <c r="T338" s="41">
        <v>3067.64545</v>
      </c>
      <c r="U338" s="41">
        <v>3081.68545</v>
      </c>
      <c r="V338" s="41">
        <v>3168.36545</v>
      </c>
      <c r="W338" s="41">
        <v>3131.71545</v>
      </c>
      <c r="X338" s="41">
        <v>3021.46545</v>
      </c>
      <c r="Y338" s="41">
        <v>3010.96545</v>
      </c>
    </row>
    <row r="339" spans="1:25" ht="15.75" customHeight="1">
      <c r="A339" s="40">
        <f t="shared" si="8"/>
        <v>44724</v>
      </c>
      <c r="B339" s="41">
        <v>3031.58545</v>
      </c>
      <c r="C339" s="41">
        <v>3015.77545</v>
      </c>
      <c r="D339" s="41">
        <v>3011.83545</v>
      </c>
      <c r="E339" s="41">
        <v>3011.8454500000003</v>
      </c>
      <c r="F339" s="41">
        <v>3011.8454500000003</v>
      </c>
      <c r="G339" s="41">
        <v>3012.1554499999997</v>
      </c>
      <c r="H339" s="41">
        <v>3012.1554499999997</v>
      </c>
      <c r="I339" s="41">
        <v>3005.92545</v>
      </c>
      <c r="J339" s="41">
        <v>3011.72545</v>
      </c>
      <c r="K339" s="41">
        <v>3011.71545</v>
      </c>
      <c r="L339" s="41">
        <v>3011.71545</v>
      </c>
      <c r="M339" s="41">
        <v>3011.69545</v>
      </c>
      <c r="N339" s="41">
        <v>3022.36545</v>
      </c>
      <c r="O339" s="41">
        <v>3033.86545</v>
      </c>
      <c r="P339" s="41">
        <v>3014.54545</v>
      </c>
      <c r="Q339" s="41">
        <v>3011.70545</v>
      </c>
      <c r="R339" s="41">
        <v>3017.01545</v>
      </c>
      <c r="S339" s="41">
        <v>3011.47545</v>
      </c>
      <c r="T339" s="41">
        <v>3011.3454500000003</v>
      </c>
      <c r="U339" s="41">
        <v>3026.64545</v>
      </c>
      <c r="V339" s="41">
        <v>3126.80545</v>
      </c>
      <c r="W339" s="41">
        <v>3059.52545</v>
      </c>
      <c r="X339" s="41">
        <v>3011.20545</v>
      </c>
      <c r="Y339" s="41">
        <v>3011.13545</v>
      </c>
    </row>
    <row r="340" spans="1:25" ht="15.75" customHeight="1">
      <c r="A340" s="40">
        <f t="shared" si="8"/>
        <v>44725</v>
      </c>
      <c r="B340" s="41">
        <v>3026.27545</v>
      </c>
      <c r="C340" s="41">
        <v>3014.73545</v>
      </c>
      <c r="D340" s="41">
        <v>3011.83545</v>
      </c>
      <c r="E340" s="41">
        <v>3011.8454500000003</v>
      </c>
      <c r="F340" s="41">
        <v>3012.1554499999997</v>
      </c>
      <c r="G340" s="41">
        <v>3012.1554499999997</v>
      </c>
      <c r="H340" s="41">
        <v>3012.1554499999997</v>
      </c>
      <c r="I340" s="41">
        <v>2823.80545</v>
      </c>
      <c r="J340" s="41">
        <v>3011.72545</v>
      </c>
      <c r="K340" s="41">
        <v>3011.67545</v>
      </c>
      <c r="L340" s="41">
        <v>3011.6554499999997</v>
      </c>
      <c r="M340" s="41">
        <v>3011.6554499999997</v>
      </c>
      <c r="N340" s="41">
        <v>3022.35545</v>
      </c>
      <c r="O340" s="41">
        <v>3057.28545</v>
      </c>
      <c r="P340" s="41">
        <v>3025.1554499999997</v>
      </c>
      <c r="Q340" s="41">
        <v>3011.26545</v>
      </c>
      <c r="R340" s="41">
        <v>3022.23545</v>
      </c>
      <c r="S340" s="41">
        <v>3011.21545</v>
      </c>
      <c r="T340" s="41">
        <v>3011.19545</v>
      </c>
      <c r="U340" s="41">
        <v>3028.50545</v>
      </c>
      <c r="V340" s="41">
        <v>3130.48545</v>
      </c>
      <c r="W340" s="41">
        <v>3058.88545</v>
      </c>
      <c r="X340" s="41">
        <v>3010.77545</v>
      </c>
      <c r="Y340" s="41">
        <v>3011.0954500000003</v>
      </c>
    </row>
    <row r="341" spans="1:25" ht="15.75" customHeight="1">
      <c r="A341" s="40">
        <f t="shared" si="8"/>
        <v>44726</v>
      </c>
      <c r="B341" s="41">
        <v>3011.5954500000003</v>
      </c>
      <c r="C341" s="41">
        <v>3011.68545</v>
      </c>
      <c r="D341" s="41">
        <v>3011.85545</v>
      </c>
      <c r="E341" s="41">
        <v>3011.87545</v>
      </c>
      <c r="F341" s="41">
        <v>3012.1554499999997</v>
      </c>
      <c r="G341" s="41">
        <v>3012.1554499999997</v>
      </c>
      <c r="H341" s="41">
        <v>3012.1554499999997</v>
      </c>
      <c r="I341" s="41">
        <v>3010.8454500000003</v>
      </c>
      <c r="J341" s="41">
        <v>3011.63545</v>
      </c>
      <c r="K341" s="41">
        <v>3011.49545</v>
      </c>
      <c r="L341" s="41">
        <v>3011.42545</v>
      </c>
      <c r="M341" s="41">
        <v>3011.44545</v>
      </c>
      <c r="N341" s="41">
        <v>3044.63545</v>
      </c>
      <c r="O341" s="41">
        <v>3082.91545</v>
      </c>
      <c r="P341" s="41">
        <v>3027.12545</v>
      </c>
      <c r="Q341" s="41">
        <v>3011.36545</v>
      </c>
      <c r="R341" s="41">
        <v>3023.85545</v>
      </c>
      <c r="S341" s="41">
        <v>3011.37545</v>
      </c>
      <c r="T341" s="41">
        <v>3011.4054499999997</v>
      </c>
      <c r="U341" s="41">
        <v>3025.88545</v>
      </c>
      <c r="V341" s="41">
        <v>3122.95545</v>
      </c>
      <c r="W341" s="41">
        <v>3058.02545</v>
      </c>
      <c r="X341" s="41">
        <v>3011.07545</v>
      </c>
      <c r="Y341" s="41">
        <v>3011.18545</v>
      </c>
    </row>
    <row r="342" spans="1:25" ht="15.75" customHeight="1">
      <c r="A342" s="40">
        <f t="shared" si="8"/>
        <v>44727</v>
      </c>
      <c r="B342" s="41">
        <v>3004.0954500000003</v>
      </c>
      <c r="C342" s="41">
        <v>3009.39545</v>
      </c>
      <c r="D342" s="41">
        <v>3011.78545</v>
      </c>
      <c r="E342" s="41">
        <v>3011.86545</v>
      </c>
      <c r="F342" s="41">
        <v>3012.1554499999997</v>
      </c>
      <c r="G342" s="41">
        <v>3011.8454500000003</v>
      </c>
      <c r="H342" s="41">
        <v>3011.19545</v>
      </c>
      <c r="I342" s="41">
        <v>3010.92545</v>
      </c>
      <c r="J342" s="41">
        <v>3011.45545</v>
      </c>
      <c r="K342" s="41">
        <v>3011.33545</v>
      </c>
      <c r="L342" s="41">
        <v>3011.25545</v>
      </c>
      <c r="M342" s="41">
        <v>3036.39545</v>
      </c>
      <c r="N342" s="41">
        <v>3094.95545</v>
      </c>
      <c r="O342" s="41">
        <v>3124.17545</v>
      </c>
      <c r="P342" s="41">
        <v>3030.72545</v>
      </c>
      <c r="Q342" s="41">
        <v>3011.21545</v>
      </c>
      <c r="R342" s="41">
        <v>3046.05545</v>
      </c>
      <c r="S342" s="41">
        <v>3039.75545</v>
      </c>
      <c r="T342" s="41">
        <v>3019.6554499999997</v>
      </c>
      <c r="U342" s="41">
        <v>3078.16545</v>
      </c>
      <c r="V342" s="41">
        <v>3154.30545</v>
      </c>
      <c r="W342" s="41">
        <v>3099.92545</v>
      </c>
      <c r="X342" s="41">
        <v>3010.99545</v>
      </c>
      <c r="Y342" s="41">
        <v>3011.16545</v>
      </c>
    </row>
    <row r="343" spans="1:25" ht="15.75" customHeight="1">
      <c r="A343" s="40">
        <f t="shared" si="8"/>
        <v>44728</v>
      </c>
      <c r="B343" s="41">
        <v>2842.12545</v>
      </c>
      <c r="C343" s="41">
        <v>2955.24545</v>
      </c>
      <c r="D343" s="41">
        <v>3009.02545</v>
      </c>
      <c r="E343" s="41">
        <v>3012.1554499999997</v>
      </c>
      <c r="F343" s="41">
        <v>3012.1554499999997</v>
      </c>
      <c r="G343" s="41">
        <v>3012.1554499999997</v>
      </c>
      <c r="H343" s="41">
        <v>3012.1554499999997</v>
      </c>
      <c r="I343" s="41">
        <v>3011.10545</v>
      </c>
      <c r="J343" s="41">
        <v>3011.5954500000003</v>
      </c>
      <c r="K343" s="41">
        <v>3011.37545</v>
      </c>
      <c r="L343" s="41">
        <v>3011.23545</v>
      </c>
      <c r="M343" s="41">
        <v>3039.53545</v>
      </c>
      <c r="N343" s="41">
        <v>3100.42545</v>
      </c>
      <c r="O343" s="41">
        <v>3125.94545</v>
      </c>
      <c r="P343" s="41">
        <v>3029.54545</v>
      </c>
      <c r="Q343" s="41">
        <v>3011.22545</v>
      </c>
      <c r="R343" s="41">
        <v>3048.08545</v>
      </c>
      <c r="S343" s="41">
        <v>3040.4054499999997</v>
      </c>
      <c r="T343" s="41">
        <v>3020.22545</v>
      </c>
      <c r="U343" s="41">
        <v>3078.60545</v>
      </c>
      <c r="V343" s="41">
        <v>3159.94545</v>
      </c>
      <c r="W343" s="41">
        <v>3105.39545</v>
      </c>
      <c r="X343" s="41">
        <v>3010.96545</v>
      </c>
      <c r="Y343" s="41">
        <v>3011.20545</v>
      </c>
    </row>
    <row r="344" spans="1:25" ht="15.75">
      <c r="A344" s="40">
        <f t="shared" si="8"/>
        <v>44729</v>
      </c>
      <c r="B344" s="41">
        <v>2994.41545</v>
      </c>
      <c r="C344" s="41">
        <v>3007.79545</v>
      </c>
      <c r="D344" s="41">
        <v>3011.85545</v>
      </c>
      <c r="E344" s="41">
        <v>3011.83545</v>
      </c>
      <c r="F344" s="41">
        <v>3011.8454500000003</v>
      </c>
      <c r="G344" s="41">
        <v>3011.83545</v>
      </c>
      <c r="H344" s="41">
        <v>3011.27545</v>
      </c>
      <c r="I344" s="41">
        <v>3001.52545</v>
      </c>
      <c r="J344" s="41">
        <v>3011.48545</v>
      </c>
      <c r="K344" s="41">
        <v>3011.29545</v>
      </c>
      <c r="L344" s="41">
        <v>3037.76545</v>
      </c>
      <c r="M344" s="41">
        <v>3072.38545</v>
      </c>
      <c r="N344" s="41">
        <v>3077.52545</v>
      </c>
      <c r="O344" s="41">
        <v>3096.77545</v>
      </c>
      <c r="P344" s="41">
        <v>3073.55545</v>
      </c>
      <c r="Q344" s="41">
        <v>3037.20545</v>
      </c>
      <c r="R344" s="41">
        <v>3055.24545</v>
      </c>
      <c r="S344" s="41">
        <v>3035.00545</v>
      </c>
      <c r="T344" s="41">
        <v>3011.26545</v>
      </c>
      <c r="U344" s="41">
        <v>3046.57545</v>
      </c>
      <c r="V344" s="41">
        <v>3162.74545</v>
      </c>
      <c r="W344" s="41">
        <v>3126.54545</v>
      </c>
      <c r="X344" s="41">
        <v>3010.77545</v>
      </c>
      <c r="Y344" s="41">
        <v>3011.06545</v>
      </c>
    </row>
    <row r="345" spans="1:25" ht="15.75">
      <c r="A345" s="40">
        <f t="shared" si="8"/>
        <v>44730</v>
      </c>
      <c r="B345" s="41">
        <v>3023.50545</v>
      </c>
      <c r="C345" s="41">
        <v>3012.70545</v>
      </c>
      <c r="D345" s="41">
        <v>3011.8454500000003</v>
      </c>
      <c r="E345" s="41">
        <v>3011.87545</v>
      </c>
      <c r="F345" s="41">
        <v>3011.89545</v>
      </c>
      <c r="G345" s="41">
        <v>3011.8454500000003</v>
      </c>
      <c r="H345" s="41">
        <v>3011.31545</v>
      </c>
      <c r="I345" s="41">
        <v>3052.33545</v>
      </c>
      <c r="J345" s="41">
        <v>3011.41545</v>
      </c>
      <c r="K345" s="41">
        <v>3011.27545</v>
      </c>
      <c r="L345" s="41">
        <v>3016.01545</v>
      </c>
      <c r="M345" s="41">
        <v>3068.99545</v>
      </c>
      <c r="N345" s="41">
        <v>3124.55545</v>
      </c>
      <c r="O345" s="41">
        <v>3176.33545</v>
      </c>
      <c r="P345" s="41">
        <v>3170.18545</v>
      </c>
      <c r="Q345" s="41">
        <v>3141.80545</v>
      </c>
      <c r="R345" s="41">
        <v>3128.58545</v>
      </c>
      <c r="S345" s="41">
        <v>3076.12545</v>
      </c>
      <c r="T345" s="41">
        <v>3047.11545</v>
      </c>
      <c r="U345" s="41">
        <v>3067.85545</v>
      </c>
      <c r="V345" s="41">
        <v>3189.87545</v>
      </c>
      <c r="W345" s="41">
        <v>3169.95545</v>
      </c>
      <c r="X345" s="41">
        <v>3078.98545</v>
      </c>
      <c r="Y345" s="41">
        <v>3010.97545</v>
      </c>
    </row>
    <row r="346" spans="1:25" ht="15.75">
      <c r="A346" s="40">
        <f t="shared" si="8"/>
        <v>44731</v>
      </c>
      <c r="B346" s="41">
        <v>3048.14545</v>
      </c>
      <c r="C346" s="41">
        <v>3016.23545</v>
      </c>
      <c r="D346" s="41">
        <v>3011.85545</v>
      </c>
      <c r="E346" s="41">
        <v>3011.86545</v>
      </c>
      <c r="F346" s="41">
        <v>3011.86545</v>
      </c>
      <c r="G346" s="41">
        <v>3011.83545</v>
      </c>
      <c r="H346" s="41">
        <v>3011.74545</v>
      </c>
      <c r="I346" s="41">
        <v>3011.39545</v>
      </c>
      <c r="J346" s="41">
        <v>3011.53545</v>
      </c>
      <c r="K346" s="41">
        <v>3011.44545</v>
      </c>
      <c r="L346" s="41">
        <v>3011.36545</v>
      </c>
      <c r="M346" s="41">
        <v>3011.30545</v>
      </c>
      <c r="N346" s="41">
        <v>3045.56545</v>
      </c>
      <c r="O346" s="41">
        <v>3113.85545</v>
      </c>
      <c r="P346" s="41">
        <v>3115.66545</v>
      </c>
      <c r="Q346" s="41">
        <v>3106.98545</v>
      </c>
      <c r="R346" s="41">
        <v>3120.31545</v>
      </c>
      <c r="S346" s="41">
        <v>3106.03545</v>
      </c>
      <c r="T346" s="41">
        <v>3066.04545</v>
      </c>
      <c r="U346" s="41">
        <v>3092.12545</v>
      </c>
      <c r="V346" s="41">
        <v>3174.62545</v>
      </c>
      <c r="W346" s="41">
        <v>3153.27545</v>
      </c>
      <c r="X346" s="41">
        <v>3048.47545</v>
      </c>
      <c r="Y346" s="41">
        <v>3011.04545</v>
      </c>
    </row>
    <row r="347" spans="1:25" ht="15.75">
      <c r="A347" s="40">
        <f t="shared" si="8"/>
        <v>44732</v>
      </c>
      <c r="B347" s="41">
        <v>3044.03545</v>
      </c>
      <c r="C347" s="41">
        <v>3016.30545</v>
      </c>
      <c r="D347" s="41">
        <v>3011.79545</v>
      </c>
      <c r="E347" s="41">
        <v>3011.79545</v>
      </c>
      <c r="F347" s="41">
        <v>3011.79545</v>
      </c>
      <c r="G347" s="41">
        <v>3011.78545</v>
      </c>
      <c r="H347" s="41">
        <v>3011.24545</v>
      </c>
      <c r="I347" s="41">
        <v>3069.4054499999997</v>
      </c>
      <c r="J347" s="41">
        <v>3011.32545</v>
      </c>
      <c r="K347" s="41">
        <v>3011.16545</v>
      </c>
      <c r="L347" s="41">
        <v>3011.19545</v>
      </c>
      <c r="M347" s="41">
        <v>3075.78545</v>
      </c>
      <c r="N347" s="41">
        <v>3137.13545</v>
      </c>
      <c r="O347" s="41">
        <v>3195.12545</v>
      </c>
      <c r="P347" s="41">
        <v>3179.3454500000003</v>
      </c>
      <c r="Q347" s="41">
        <v>3147.25545</v>
      </c>
      <c r="R347" s="41">
        <v>3136.30545</v>
      </c>
      <c r="S347" s="41">
        <v>3074.63545</v>
      </c>
      <c r="T347" s="41">
        <v>3045.88545</v>
      </c>
      <c r="U347" s="41">
        <v>3068.37545</v>
      </c>
      <c r="V347" s="41">
        <v>3183.04545</v>
      </c>
      <c r="W347" s="41">
        <v>3176.49545</v>
      </c>
      <c r="X347" s="41">
        <v>3067.96545</v>
      </c>
      <c r="Y347" s="41">
        <v>3011.00545</v>
      </c>
    </row>
    <row r="348" spans="1:25" ht="15.75">
      <c r="A348" s="40">
        <f t="shared" si="8"/>
        <v>44733</v>
      </c>
      <c r="B348" s="41">
        <v>3014.06545</v>
      </c>
      <c r="C348" s="41">
        <v>2986.69545</v>
      </c>
      <c r="D348" s="41">
        <v>3012.1554499999997</v>
      </c>
      <c r="E348" s="41">
        <v>3012.1554499999997</v>
      </c>
      <c r="F348" s="41">
        <v>3012.1554499999997</v>
      </c>
      <c r="G348" s="41">
        <v>3012.1554499999997</v>
      </c>
      <c r="H348" s="41">
        <v>3011.29545</v>
      </c>
      <c r="I348" s="41">
        <v>3048.12545</v>
      </c>
      <c r="J348" s="41">
        <v>3011.48545</v>
      </c>
      <c r="K348" s="41">
        <v>3011.32545</v>
      </c>
      <c r="L348" s="41">
        <v>3011.30545</v>
      </c>
      <c r="M348" s="41">
        <v>3077.80545</v>
      </c>
      <c r="N348" s="41">
        <v>3142.44545</v>
      </c>
      <c r="O348" s="41">
        <v>3192.86545</v>
      </c>
      <c r="P348" s="41">
        <v>3184.28545</v>
      </c>
      <c r="Q348" s="41">
        <v>3151.93545</v>
      </c>
      <c r="R348" s="41">
        <v>3141.02545</v>
      </c>
      <c r="S348" s="41">
        <v>3073.01545</v>
      </c>
      <c r="T348" s="41">
        <v>3045.52545</v>
      </c>
      <c r="U348" s="41">
        <v>3074.50545</v>
      </c>
      <c r="V348" s="41">
        <v>3218.08545</v>
      </c>
      <c r="W348" s="41">
        <v>3191.74545</v>
      </c>
      <c r="X348" s="41">
        <v>3071.72545</v>
      </c>
      <c r="Y348" s="41">
        <v>3011.23545</v>
      </c>
    </row>
    <row r="349" spans="1:25" ht="15.75">
      <c r="A349" s="40">
        <f t="shared" si="8"/>
        <v>44734</v>
      </c>
      <c r="B349" s="41">
        <v>3018.67545</v>
      </c>
      <c r="C349" s="41">
        <v>3013.46545</v>
      </c>
      <c r="D349" s="41">
        <v>3011.92545</v>
      </c>
      <c r="E349" s="41">
        <v>3011.93545</v>
      </c>
      <c r="F349" s="41">
        <v>3012.1554499999997</v>
      </c>
      <c r="G349" s="41">
        <v>3011.91545</v>
      </c>
      <c r="H349" s="41">
        <v>3011.4054499999997</v>
      </c>
      <c r="I349" s="41">
        <v>3011.43545</v>
      </c>
      <c r="J349" s="41">
        <v>3011.43545</v>
      </c>
      <c r="K349" s="41">
        <v>3011.35545</v>
      </c>
      <c r="L349" s="41">
        <v>3011.33545</v>
      </c>
      <c r="M349" s="41">
        <v>3011.32545</v>
      </c>
      <c r="N349" s="41">
        <v>3042.05545</v>
      </c>
      <c r="O349" s="41">
        <v>3130.63545</v>
      </c>
      <c r="P349" s="41">
        <v>3131.04545</v>
      </c>
      <c r="Q349" s="41">
        <v>3112.9054499999997</v>
      </c>
      <c r="R349" s="41">
        <v>3115.30545</v>
      </c>
      <c r="S349" s="41">
        <v>3106.01545</v>
      </c>
      <c r="T349" s="41">
        <v>3069.72545</v>
      </c>
      <c r="U349" s="41">
        <v>3116.81545</v>
      </c>
      <c r="V349" s="41">
        <v>3235.68545</v>
      </c>
      <c r="W349" s="41">
        <v>3175.30545</v>
      </c>
      <c r="X349" s="41">
        <v>3042.42545</v>
      </c>
      <c r="Y349" s="41">
        <v>3011.23545</v>
      </c>
    </row>
    <row r="350" spans="1:25" ht="15.75">
      <c r="A350" s="40">
        <f t="shared" si="8"/>
        <v>44735</v>
      </c>
      <c r="B350" s="41">
        <v>3014.67545</v>
      </c>
      <c r="C350" s="41">
        <v>2956.18545</v>
      </c>
      <c r="D350" s="41">
        <v>3011.87545</v>
      </c>
      <c r="E350" s="41">
        <v>3011.87545</v>
      </c>
      <c r="F350" s="41">
        <v>3011.88545</v>
      </c>
      <c r="G350" s="41">
        <v>3012.1554499999997</v>
      </c>
      <c r="H350" s="41">
        <v>3011.37545</v>
      </c>
      <c r="I350" s="41">
        <v>3011.51545</v>
      </c>
      <c r="J350" s="41">
        <v>3011.69545</v>
      </c>
      <c r="K350" s="41">
        <v>3011.57545</v>
      </c>
      <c r="L350" s="41">
        <v>3011.48545</v>
      </c>
      <c r="M350" s="41">
        <v>3011.24545</v>
      </c>
      <c r="N350" s="41">
        <v>3040.49545</v>
      </c>
      <c r="O350" s="41">
        <v>3123.49545</v>
      </c>
      <c r="P350" s="41">
        <v>3124.30545</v>
      </c>
      <c r="Q350" s="41">
        <v>3111.1554499999997</v>
      </c>
      <c r="R350" s="41">
        <v>3128.63545</v>
      </c>
      <c r="S350" s="41">
        <v>3110.24545</v>
      </c>
      <c r="T350" s="41">
        <v>3072.19545</v>
      </c>
      <c r="U350" s="41">
        <v>3106.08545</v>
      </c>
      <c r="V350" s="41">
        <v>3229.7654500000003</v>
      </c>
      <c r="W350" s="41">
        <v>3181.80545</v>
      </c>
      <c r="X350" s="41">
        <v>3047.03545</v>
      </c>
      <c r="Y350" s="41">
        <v>3011.36545</v>
      </c>
    </row>
    <row r="351" spans="1:25" ht="15.75">
      <c r="A351" s="40">
        <f t="shared" si="8"/>
        <v>44736</v>
      </c>
      <c r="B351" s="41">
        <v>3018.58545</v>
      </c>
      <c r="C351" s="41">
        <v>3013.78545</v>
      </c>
      <c r="D351" s="41">
        <v>3011.8454500000003</v>
      </c>
      <c r="E351" s="41">
        <v>3011.85545</v>
      </c>
      <c r="F351" s="41">
        <v>3011.8454500000003</v>
      </c>
      <c r="G351" s="41">
        <v>3011.86545</v>
      </c>
      <c r="H351" s="41">
        <v>3011.18545</v>
      </c>
      <c r="I351" s="41">
        <v>3011.06545</v>
      </c>
      <c r="J351" s="41">
        <v>3011.26545</v>
      </c>
      <c r="K351" s="41">
        <v>3011.25545</v>
      </c>
      <c r="L351" s="41">
        <v>3011.24545</v>
      </c>
      <c r="M351" s="41">
        <v>3011.26545</v>
      </c>
      <c r="N351" s="41">
        <v>3037.24545</v>
      </c>
      <c r="O351" s="41">
        <v>3109.00545</v>
      </c>
      <c r="P351" s="41">
        <v>3109.21545</v>
      </c>
      <c r="Q351" s="41">
        <v>3099.29545</v>
      </c>
      <c r="R351" s="41">
        <v>3109.18545</v>
      </c>
      <c r="S351" s="41">
        <v>3102.22545</v>
      </c>
      <c r="T351" s="41">
        <v>3071.63545</v>
      </c>
      <c r="U351" s="41">
        <v>3116.43545</v>
      </c>
      <c r="V351" s="41">
        <v>3232.02545</v>
      </c>
      <c r="W351" s="41">
        <v>3186.20545</v>
      </c>
      <c r="X351" s="41">
        <v>3058.58545</v>
      </c>
      <c r="Y351" s="41">
        <v>3010.85545</v>
      </c>
    </row>
    <row r="352" spans="1:25" ht="15.75">
      <c r="A352" s="40">
        <f t="shared" si="8"/>
        <v>44737</v>
      </c>
      <c r="B352" s="41">
        <v>3078.39545</v>
      </c>
      <c r="C352" s="41">
        <v>3023.38545</v>
      </c>
      <c r="D352" s="41">
        <v>3015.86545</v>
      </c>
      <c r="E352" s="41">
        <v>3012.47545</v>
      </c>
      <c r="F352" s="41">
        <v>3011.85545</v>
      </c>
      <c r="G352" s="41">
        <v>3012.1554499999997</v>
      </c>
      <c r="H352" s="41">
        <v>3012.1554499999997</v>
      </c>
      <c r="I352" s="41">
        <v>3034.02545</v>
      </c>
      <c r="J352" s="41">
        <v>3011.54545</v>
      </c>
      <c r="K352" s="41">
        <v>3032.41545</v>
      </c>
      <c r="L352" s="41">
        <v>3097.60545</v>
      </c>
      <c r="M352" s="41">
        <v>3133.41545</v>
      </c>
      <c r="N352" s="41">
        <v>3144.73545</v>
      </c>
      <c r="O352" s="41">
        <v>3151.29545</v>
      </c>
      <c r="P352" s="41">
        <v>3106.24545</v>
      </c>
      <c r="Q352" s="41">
        <v>3078.83545</v>
      </c>
      <c r="R352" s="41">
        <v>3051.26545</v>
      </c>
      <c r="S352" s="41">
        <v>3067.03545</v>
      </c>
      <c r="T352" s="41">
        <v>3043.99545</v>
      </c>
      <c r="U352" s="41">
        <v>3063.55545</v>
      </c>
      <c r="V352" s="41">
        <v>3156.12545</v>
      </c>
      <c r="W352" s="41">
        <v>3120.05545</v>
      </c>
      <c r="X352" s="41">
        <v>3064.05545</v>
      </c>
      <c r="Y352" s="41">
        <v>3011.08545</v>
      </c>
    </row>
    <row r="353" spans="1:25" ht="15.75">
      <c r="A353" s="40">
        <f t="shared" si="8"/>
        <v>44738</v>
      </c>
      <c r="B353" s="41">
        <v>3021.52545</v>
      </c>
      <c r="C353" s="41">
        <v>3011.06545</v>
      </c>
      <c r="D353" s="41">
        <v>3010.91545</v>
      </c>
      <c r="E353" s="41">
        <v>3011.41545</v>
      </c>
      <c r="F353" s="41">
        <v>3012.1554499999997</v>
      </c>
      <c r="G353" s="41">
        <v>3012.1554499999997</v>
      </c>
      <c r="H353" s="41">
        <v>3012.1554499999997</v>
      </c>
      <c r="I353" s="41">
        <v>2947.1554499999997</v>
      </c>
      <c r="J353" s="41">
        <v>3011.75545</v>
      </c>
      <c r="K353" s="41">
        <v>3011.75545</v>
      </c>
      <c r="L353" s="41">
        <v>3011.76545</v>
      </c>
      <c r="M353" s="41">
        <v>3011.76545</v>
      </c>
      <c r="N353" s="41">
        <v>3014.38545</v>
      </c>
      <c r="O353" s="41">
        <v>3013.75545</v>
      </c>
      <c r="P353" s="41">
        <v>3011.75545</v>
      </c>
      <c r="Q353" s="41">
        <v>3011.68545</v>
      </c>
      <c r="R353" s="41">
        <v>3011.66545</v>
      </c>
      <c r="S353" s="41">
        <v>3011.68545</v>
      </c>
      <c r="T353" s="41">
        <v>3011.69545</v>
      </c>
      <c r="U353" s="41">
        <v>3022.0954500000003</v>
      </c>
      <c r="V353" s="41">
        <v>3064.50545</v>
      </c>
      <c r="W353" s="41">
        <v>3022.51545</v>
      </c>
      <c r="X353" s="41">
        <v>3011.31545</v>
      </c>
      <c r="Y353" s="41">
        <v>3011.23545</v>
      </c>
    </row>
    <row r="354" spans="1:25" ht="15.75">
      <c r="A354" s="40">
        <f t="shared" si="8"/>
        <v>44739</v>
      </c>
      <c r="B354" s="41">
        <v>2854.80545</v>
      </c>
      <c r="C354" s="41">
        <v>2951.73545</v>
      </c>
      <c r="D354" s="41">
        <v>3012.1554499999997</v>
      </c>
      <c r="E354" s="41">
        <v>3012.1554499999997</v>
      </c>
      <c r="F354" s="41">
        <v>3012.1554499999997</v>
      </c>
      <c r="G354" s="41">
        <v>3012.1554499999997</v>
      </c>
      <c r="H354" s="41">
        <v>3012.1554499999997</v>
      </c>
      <c r="I354" s="41">
        <v>3003.86545</v>
      </c>
      <c r="J354" s="41">
        <v>3011.80545</v>
      </c>
      <c r="K354" s="41">
        <v>3011.68545</v>
      </c>
      <c r="L354" s="41">
        <v>3011.70545</v>
      </c>
      <c r="M354" s="41">
        <v>3030.86545</v>
      </c>
      <c r="N354" s="41">
        <v>3042.89545</v>
      </c>
      <c r="O354" s="41">
        <v>3058.71545</v>
      </c>
      <c r="P354" s="41">
        <v>3051.79545</v>
      </c>
      <c r="Q354" s="41">
        <v>3047.5954500000003</v>
      </c>
      <c r="R354" s="41">
        <v>3060.75545</v>
      </c>
      <c r="S354" s="41">
        <v>3060.89545</v>
      </c>
      <c r="T354" s="41">
        <v>3040.41545</v>
      </c>
      <c r="U354" s="41">
        <v>3050.35545</v>
      </c>
      <c r="V354" s="41">
        <v>3133.39545</v>
      </c>
      <c r="W354" s="41">
        <v>3107.54545</v>
      </c>
      <c r="X354" s="41">
        <v>3040.20545</v>
      </c>
      <c r="Y354" s="41">
        <v>3011.42545</v>
      </c>
    </row>
    <row r="355" spans="1:25" ht="15.75">
      <c r="A355" s="40">
        <f t="shared" si="8"/>
        <v>44740</v>
      </c>
      <c r="B355" s="41">
        <v>2980.07545</v>
      </c>
      <c r="C355" s="41">
        <v>2951.75545</v>
      </c>
      <c r="D355" s="41">
        <v>3011.96545</v>
      </c>
      <c r="E355" s="41">
        <v>3011.95545</v>
      </c>
      <c r="F355" s="41">
        <v>3011.95545</v>
      </c>
      <c r="G355" s="41">
        <v>3012.1554499999997</v>
      </c>
      <c r="H355" s="41">
        <v>3011.72545</v>
      </c>
      <c r="I355" s="41">
        <v>3002.92545</v>
      </c>
      <c r="J355" s="41">
        <v>3011.67545</v>
      </c>
      <c r="K355" s="41">
        <v>3011.5954500000003</v>
      </c>
      <c r="L355" s="41">
        <v>3011.54545</v>
      </c>
      <c r="M355" s="41">
        <v>3042.36545</v>
      </c>
      <c r="N355" s="41">
        <v>3073.01545</v>
      </c>
      <c r="O355" s="41">
        <v>3117.93545</v>
      </c>
      <c r="P355" s="41">
        <v>3109.69545</v>
      </c>
      <c r="Q355" s="41">
        <v>3092.03545</v>
      </c>
      <c r="R355" s="41">
        <v>3118.52545</v>
      </c>
      <c r="S355" s="41">
        <v>3112.4054499999997</v>
      </c>
      <c r="T355" s="41">
        <v>3070.11545</v>
      </c>
      <c r="U355" s="41">
        <v>3068.03545</v>
      </c>
      <c r="V355" s="41">
        <v>3157.32545</v>
      </c>
      <c r="W355" s="41">
        <v>3119.86545</v>
      </c>
      <c r="X355" s="41">
        <v>3045.55545</v>
      </c>
      <c r="Y355" s="41">
        <v>3011.47545</v>
      </c>
    </row>
    <row r="356" spans="1:25" ht="15.75">
      <c r="A356" s="40">
        <f t="shared" si="8"/>
        <v>44741</v>
      </c>
      <c r="B356" s="41">
        <v>2888.10545</v>
      </c>
      <c r="C356" s="41">
        <v>3012.1554499999997</v>
      </c>
      <c r="D356" s="41">
        <v>3012.1554499999997</v>
      </c>
      <c r="E356" s="41">
        <v>3012.1554499999997</v>
      </c>
      <c r="F356" s="41">
        <v>3012.1554499999997</v>
      </c>
      <c r="G356" s="41">
        <v>3012.1554499999997</v>
      </c>
      <c r="H356" s="41">
        <v>3012.1554499999997</v>
      </c>
      <c r="I356" s="41">
        <v>2981.81545</v>
      </c>
      <c r="J356" s="41">
        <v>3011.66545</v>
      </c>
      <c r="K356" s="41">
        <v>3011.66545</v>
      </c>
      <c r="L356" s="41">
        <v>3011.5954500000003</v>
      </c>
      <c r="M356" s="41">
        <v>3025.8454500000003</v>
      </c>
      <c r="N356" s="41">
        <v>3048.60545</v>
      </c>
      <c r="O356" s="41">
        <v>3074.11545</v>
      </c>
      <c r="P356" s="41">
        <v>3045.69545</v>
      </c>
      <c r="Q356" s="41">
        <v>3029.10545</v>
      </c>
      <c r="R356" s="41">
        <v>3032.53545</v>
      </c>
      <c r="S356" s="41">
        <v>3014.49545</v>
      </c>
      <c r="T356" s="41">
        <v>3011.72545</v>
      </c>
      <c r="U356" s="41">
        <v>3047.07545</v>
      </c>
      <c r="V356" s="41">
        <v>3087.29545</v>
      </c>
      <c r="W356" s="41">
        <v>3041.6554499999997</v>
      </c>
      <c r="X356" s="41">
        <v>3011.26545</v>
      </c>
      <c r="Y356" s="41">
        <v>3011.44545</v>
      </c>
    </row>
    <row r="357" spans="1:25" ht="15.75">
      <c r="A357" s="40">
        <f t="shared" si="8"/>
        <v>44742</v>
      </c>
      <c r="B357" s="41">
        <v>3015.9554499999995</v>
      </c>
      <c r="C357" s="41">
        <v>3012.4454499999997</v>
      </c>
      <c r="D357" s="41">
        <v>3012.4454499999997</v>
      </c>
      <c r="E357" s="41">
        <v>3011.86545</v>
      </c>
      <c r="F357" s="41">
        <v>3012.1554499999997</v>
      </c>
      <c r="G357" s="41">
        <v>3012.1554499999997</v>
      </c>
      <c r="H357" s="41">
        <v>3011.29545</v>
      </c>
      <c r="I357" s="41">
        <v>3012.98545</v>
      </c>
      <c r="J357" s="41">
        <v>3011.04545</v>
      </c>
      <c r="K357" s="41">
        <v>3010.88545</v>
      </c>
      <c r="L357" s="41">
        <v>3011.06545</v>
      </c>
      <c r="M357" s="41">
        <v>3024.03545</v>
      </c>
      <c r="N357" s="41">
        <v>3051.39545</v>
      </c>
      <c r="O357" s="41">
        <v>3069.01545</v>
      </c>
      <c r="P357" s="41">
        <v>3047.60545</v>
      </c>
      <c r="Q357" s="41">
        <v>3030.47545</v>
      </c>
      <c r="R357" s="41">
        <v>3040.93545</v>
      </c>
      <c r="S357" s="41">
        <v>3013.38545</v>
      </c>
      <c r="T357" s="41">
        <v>3011.25545</v>
      </c>
      <c r="U357" s="41">
        <v>3044.0954500000003</v>
      </c>
      <c r="V357" s="41">
        <v>3120.49545</v>
      </c>
      <c r="W357" s="41">
        <v>3054.62545</v>
      </c>
      <c r="X357" s="41">
        <v>3010.54545</v>
      </c>
      <c r="Y357" s="41">
        <v>3010.70545</v>
      </c>
    </row>
    <row r="358" spans="1:25" ht="15.75">
      <c r="A358" s="40">
        <f t="shared" si="8"/>
        <v>44743</v>
      </c>
      <c r="B358" s="46">
        <v>0</v>
      </c>
      <c r="C358" s="46">
        <v>0</v>
      </c>
      <c r="D358" s="46">
        <v>0</v>
      </c>
      <c r="E358" s="46">
        <v>0</v>
      </c>
      <c r="F358" s="46">
        <v>0</v>
      </c>
      <c r="G358" s="46">
        <v>0</v>
      </c>
      <c r="H358" s="46">
        <v>0</v>
      </c>
      <c r="I358" s="46">
        <v>0</v>
      </c>
      <c r="J358" s="46">
        <v>0</v>
      </c>
      <c r="K358" s="46">
        <v>0</v>
      </c>
      <c r="L358" s="46">
        <v>0</v>
      </c>
      <c r="M358" s="46">
        <v>0</v>
      </c>
      <c r="N358" s="46">
        <v>0</v>
      </c>
      <c r="O358" s="46">
        <v>0</v>
      </c>
      <c r="P358" s="46">
        <v>0</v>
      </c>
      <c r="Q358" s="46">
        <v>0</v>
      </c>
      <c r="R358" s="46">
        <v>0</v>
      </c>
      <c r="S358" s="46">
        <v>0</v>
      </c>
      <c r="T358" s="46">
        <v>0</v>
      </c>
      <c r="U358" s="46">
        <v>0</v>
      </c>
      <c r="V358" s="46">
        <v>0</v>
      </c>
      <c r="W358" s="46">
        <v>0</v>
      </c>
      <c r="X358" s="46">
        <v>0</v>
      </c>
      <c r="Y358" s="46">
        <v>0</v>
      </c>
    </row>
    <row r="359" spans="1:25" ht="18.75">
      <c r="A359" s="36" t="s">
        <v>73</v>
      </c>
      <c r="B359" s="37"/>
      <c r="C359" s="39" t="s">
        <v>103</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75</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89" t="s">
        <v>77</v>
      </c>
      <c r="B361" s="92" t="s">
        <v>78</v>
      </c>
      <c r="C361" s="93"/>
      <c r="D361" s="93"/>
      <c r="E361" s="93"/>
      <c r="F361" s="93"/>
      <c r="G361" s="93"/>
      <c r="H361" s="93"/>
      <c r="I361" s="93"/>
      <c r="J361" s="93"/>
      <c r="K361" s="93"/>
      <c r="L361" s="93"/>
      <c r="M361" s="93"/>
      <c r="N361" s="93"/>
      <c r="O361" s="93"/>
      <c r="P361" s="93"/>
      <c r="Q361" s="93"/>
      <c r="R361" s="93"/>
      <c r="S361" s="93"/>
      <c r="T361" s="93"/>
      <c r="U361" s="93"/>
      <c r="V361" s="93"/>
      <c r="W361" s="93"/>
      <c r="X361" s="93"/>
      <c r="Y361" s="94"/>
    </row>
    <row r="362" spans="1:25" ht="15.75">
      <c r="A362" s="90"/>
      <c r="B362" s="95"/>
      <c r="C362" s="96"/>
      <c r="D362" s="96"/>
      <c r="E362" s="96"/>
      <c r="F362" s="96"/>
      <c r="G362" s="96"/>
      <c r="H362" s="96"/>
      <c r="I362" s="96"/>
      <c r="J362" s="96"/>
      <c r="K362" s="96"/>
      <c r="L362" s="96"/>
      <c r="M362" s="96"/>
      <c r="N362" s="96"/>
      <c r="O362" s="96"/>
      <c r="P362" s="96"/>
      <c r="Q362" s="96"/>
      <c r="R362" s="96"/>
      <c r="S362" s="96"/>
      <c r="T362" s="96"/>
      <c r="U362" s="96"/>
      <c r="V362" s="96"/>
      <c r="W362" s="96"/>
      <c r="X362" s="96"/>
      <c r="Y362" s="97"/>
    </row>
    <row r="363" spans="1:25" ht="15.75">
      <c r="A363" s="90"/>
      <c r="B363" s="87" t="s">
        <v>79</v>
      </c>
      <c r="C363" s="87" t="s">
        <v>80</v>
      </c>
      <c r="D363" s="87" t="s">
        <v>81</v>
      </c>
      <c r="E363" s="87" t="s">
        <v>82</v>
      </c>
      <c r="F363" s="87" t="s">
        <v>83</v>
      </c>
      <c r="G363" s="87" t="s">
        <v>84</v>
      </c>
      <c r="H363" s="87" t="s">
        <v>85</v>
      </c>
      <c r="I363" s="87" t="s">
        <v>86</v>
      </c>
      <c r="J363" s="87" t="s">
        <v>87</v>
      </c>
      <c r="K363" s="87" t="s">
        <v>88</v>
      </c>
      <c r="L363" s="87" t="s">
        <v>89</v>
      </c>
      <c r="M363" s="87" t="s">
        <v>90</v>
      </c>
      <c r="N363" s="87" t="s">
        <v>91</v>
      </c>
      <c r="O363" s="87" t="s">
        <v>92</v>
      </c>
      <c r="P363" s="87" t="s">
        <v>93</v>
      </c>
      <c r="Q363" s="87" t="s">
        <v>94</v>
      </c>
      <c r="R363" s="87" t="s">
        <v>95</v>
      </c>
      <c r="S363" s="87" t="s">
        <v>96</v>
      </c>
      <c r="T363" s="87" t="s">
        <v>97</v>
      </c>
      <c r="U363" s="87" t="s">
        <v>98</v>
      </c>
      <c r="V363" s="87" t="s">
        <v>99</v>
      </c>
      <c r="W363" s="87" t="s">
        <v>100</v>
      </c>
      <c r="X363" s="87" t="s">
        <v>101</v>
      </c>
      <c r="Y363" s="87" t="s">
        <v>102</v>
      </c>
    </row>
    <row r="364" spans="1:25" ht="15.75">
      <c r="A364" s="91"/>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row>
    <row r="365" spans="1:25" ht="15.75">
      <c r="A365" s="40">
        <f>A328</f>
        <v>44713</v>
      </c>
      <c r="B365" s="41">
        <v>3468.50545</v>
      </c>
      <c r="C365" s="41">
        <v>3395.79545</v>
      </c>
      <c r="D365" s="41">
        <v>3372.16545</v>
      </c>
      <c r="E365" s="41">
        <v>3370.30545</v>
      </c>
      <c r="F365" s="41">
        <v>3351.62545</v>
      </c>
      <c r="G365" s="41">
        <v>3349.13545</v>
      </c>
      <c r="H365" s="41">
        <v>3444.57545</v>
      </c>
      <c r="I365" s="41">
        <v>3602.25545</v>
      </c>
      <c r="J365" s="41">
        <v>3345.51545</v>
      </c>
      <c r="K365" s="41">
        <v>3345.53545</v>
      </c>
      <c r="L365" s="41">
        <v>3345.48545</v>
      </c>
      <c r="M365" s="41">
        <v>3345.50545</v>
      </c>
      <c r="N365" s="41">
        <v>3345.48545</v>
      </c>
      <c r="O365" s="41">
        <v>3345.50545</v>
      </c>
      <c r="P365" s="41">
        <v>3345.51545</v>
      </c>
      <c r="Q365" s="41">
        <v>3345.51545</v>
      </c>
      <c r="R365" s="41">
        <v>3345.51545</v>
      </c>
      <c r="S365" s="41">
        <v>3345.54545</v>
      </c>
      <c r="T365" s="41">
        <v>3345.51545</v>
      </c>
      <c r="U365" s="41">
        <v>3368.33545</v>
      </c>
      <c r="V365" s="41">
        <v>3495.03545</v>
      </c>
      <c r="W365" s="41">
        <v>3430.67545</v>
      </c>
      <c r="X365" s="41">
        <v>3344.62545</v>
      </c>
      <c r="Y365" s="41">
        <v>3344.60545</v>
      </c>
    </row>
    <row r="366" spans="1:25" ht="15.75">
      <c r="A366" s="40">
        <f>A365+1</f>
        <v>44714</v>
      </c>
      <c r="B366" s="41">
        <v>3402.9054499999997</v>
      </c>
      <c r="C366" s="41">
        <v>3355.95545</v>
      </c>
      <c r="D366" s="41">
        <v>3345.85545</v>
      </c>
      <c r="E366" s="41">
        <v>3345.87545</v>
      </c>
      <c r="F366" s="41">
        <v>3345.96545</v>
      </c>
      <c r="G366" s="41">
        <v>3345.92545</v>
      </c>
      <c r="H366" s="41">
        <v>3348.99545</v>
      </c>
      <c r="I366" s="41">
        <v>3391.45545</v>
      </c>
      <c r="J366" s="41">
        <v>3345.45545</v>
      </c>
      <c r="K366" s="41">
        <v>3345.11545</v>
      </c>
      <c r="L366" s="41">
        <v>3345.17545</v>
      </c>
      <c r="M366" s="41">
        <v>3345.1554499999997</v>
      </c>
      <c r="N366" s="41">
        <v>3369.21545</v>
      </c>
      <c r="O366" s="41">
        <v>3398.91545</v>
      </c>
      <c r="P366" s="41">
        <v>3373.31545</v>
      </c>
      <c r="Q366" s="41">
        <v>3369.20545</v>
      </c>
      <c r="R366" s="41">
        <v>3397.54545</v>
      </c>
      <c r="S366" s="41">
        <v>3381.77545</v>
      </c>
      <c r="T366" s="41">
        <v>3350.47545</v>
      </c>
      <c r="U366" s="41">
        <v>3404.12545</v>
      </c>
      <c r="V366" s="41">
        <v>3402.9054499999997</v>
      </c>
      <c r="W366" s="41">
        <v>3450.87545</v>
      </c>
      <c r="X366" s="41">
        <v>3344.57545</v>
      </c>
      <c r="Y366" s="41">
        <v>3345.05545</v>
      </c>
    </row>
    <row r="367" spans="1:25" ht="15.75">
      <c r="A367" s="40">
        <f aca="true" t="shared" si="9" ref="A367:A395">A366+1</f>
        <v>44715</v>
      </c>
      <c r="B367" s="41">
        <v>3395.9454499999997</v>
      </c>
      <c r="C367" s="41">
        <v>3349.03545</v>
      </c>
      <c r="D367" s="41">
        <v>3346.16545</v>
      </c>
      <c r="E367" s="41">
        <v>3345.95545</v>
      </c>
      <c r="F367" s="41">
        <v>3346.42545</v>
      </c>
      <c r="G367" s="41">
        <v>3346.42545</v>
      </c>
      <c r="H367" s="41">
        <v>3345.42545</v>
      </c>
      <c r="I367" s="41">
        <v>3440.62545</v>
      </c>
      <c r="J367" s="41">
        <v>3344.50545</v>
      </c>
      <c r="K367" s="41">
        <v>3344.45545</v>
      </c>
      <c r="L367" s="41">
        <v>3353.8454500000003</v>
      </c>
      <c r="M367" s="41">
        <v>3400.97545</v>
      </c>
      <c r="N367" s="41">
        <v>3436.92545</v>
      </c>
      <c r="O367" s="41">
        <v>3481.9054499999997</v>
      </c>
      <c r="P367" s="41">
        <v>3445.71545</v>
      </c>
      <c r="Q367" s="41">
        <v>3422.63545</v>
      </c>
      <c r="R367" s="41">
        <v>3450.42545</v>
      </c>
      <c r="S367" s="41">
        <v>3416.51545</v>
      </c>
      <c r="T367" s="41">
        <v>3384.50545</v>
      </c>
      <c r="U367" s="41">
        <v>3437.01545</v>
      </c>
      <c r="V367" s="41">
        <v>3395.9454499999997</v>
      </c>
      <c r="W367" s="41">
        <v>3464.75545</v>
      </c>
      <c r="X367" s="41">
        <v>3388.25545</v>
      </c>
      <c r="Y367" s="41">
        <v>3344.50545</v>
      </c>
    </row>
    <row r="368" spans="1:25" ht="15.75">
      <c r="A368" s="40">
        <f t="shared" si="9"/>
        <v>44716</v>
      </c>
      <c r="B368" s="41">
        <v>3442.77545</v>
      </c>
      <c r="C368" s="41">
        <v>3376.92545</v>
      </c>
      <c r="D368" s="41">
        <v>3349.85545</v>
      </c>
      <c r="E368" s="41">
        <v>3346.52545</v>
      </c>
      <c r="F368" s="41">
        <v>3345.9454499999997</v>
      </c>
      <c r="G368" s="41">
        <v>3346.42545</v>
      </c>
      <c r="H368" s="41">
        <v>3359.6954499999997</v>
      </c>
      <c r="I368" s="41">
        <v>3424.58545</v>
      </c>
      <c r="J368" s="41">
        <v>3345.68545</v>
      </c>
      <c r="K368" s="41">
        <v>3345.56545</v>
      </c>
      <c r="L368" s="41">
        <v>3361.71545</v>
      </c>
      <c r="M368" s="41">
        <v>3406.52545</v>
      </c>
      <c r="N368" s="41">
        <v>3449.68545</v>
      </c>
      <c r="O368" s="41">
        <v>3493.35545</v>
      </c>
      <c r="P368" s="41">
        <v>3456.85545</v>
      </c>
      <c r="Q368" s="41">
        <v>3439.49545</v>
      </c>
      <c r="R368" s="41">
        <v>3467.74545</v>
      </c>
      <c r="S368" s="41">
        <v>3476.17545</v>
      </c>
      <c r="T368" s="41">
        <v>3419.81545</v>
      </c>
      <c r="U368" s="41">
        <v>3468.55545</v>
      </c>
      <c r="V368" s="41">
        <v>3442.77545</v>
      </c>
      <c r="W368" s="41">
        <v>3567.6554499999997</v>
      </c>
      <c r="X368" s="41">
        <v>3445.46545</v>
      </c>
      <c r="Y368" s="41">
        <v>3344.55545</v>
      </c>
    </row>
    <row r="369" spans="1:25" ht="15.75">
      <c r="A369" s="40">
        <f t="shared" si="9"/>
        <v>44717</v>
      </c>
      <c r="B369" s="41">
        <v>3448.43545</v>
      </c>
      <c r="C369" s="41">
        <v>3386.9454499999997</v>
      </c>
      <c r="D369" s="41">
        <v>3361.07545</v>
      </c>
      <c r="E369" s="41">
        <v>3354.45545</v>
      </c>
      <c r="F369" s="41">
        <v>3345.98545</v>
      </c>
      <c r="G369" s="41">
        <v>3346.06545</v>
      </c>
      <c r="H369" s="41">
        <v>3350.16545</v>
      </c>
      <c r="I369" s="41">
        <v>3411.54545</v>
      </c>
      <c r="J369" s="41">
        <v>3345.6954499999997</v>
      </c>
      <c r="K369" s="41">
        <v>3345.4454499999997</v>
      </c>
      <c r="L369" s="41">
        <v>3388.39545</v>
      </c>
      <c r="M369" s="41">
        <v>3439.60545</v>
      </c>
      <c r="N369" s="41">
        <v>3470.46545</v>
      </c>
      <c r="O369" s="41">
        <v>3493.07545</v>
      </c>
      <c r="P369" s="41">
        <v>3485.18545</v>
      </c>
      <c r="Q369" s="41">
        <v>3482.07545</v>
      </c>
      <c r="R369" s="41">
        <v>3483.8454500000003</v>
      </c>
      <c r="S369" s="41">
        <v>3454.23545</v>
      </c>
      <c r="T369" s="41">
        <v>3397.18545</v>
      </c>
      <c r="U369" s="41">
        <v>3418.60545</v>
      </c>
      <c r="V369" s="41">
        <v>3448.43545</v>
      </c>
      <c r="W369" s="41">
        <v>3511.77545</v>
      </c>
      <c r="X369" s="41">
        <v>3391.71545</v>
      </c>
      <c r="Y369" s="41">
        <v>3344.66545</v>
      </c>
    </row>
    <row r="370" spans="1:25" ht="15.75">
      <c r="A370" s="40">
        <f t="shared" si="9"/>
        <v>44718</v>
      </c>
      <c r="B370" s="41">
        <v>3409.55545</v>
      </c>
      <c r="C370" s="41">
        <v>3370.75545</v>
      </c>
      <c r="D370" s="41">
        <v>3351.82545</v>
      </c>
      <c r="E370" s="41">
        <v>3349.53545</v>
      </c>
      <c r="F370" s="41">
        <v>3345.93545</v>
      </c>
      <c r="G370" s="41">
        <v>3346.11545</v>
      </c>
      <c r="H370" s="41">
        <v>3369.33545</v>
      </c>
      <c r="I370" s="41">
        <v>3461.83545</v>
      </c>
      <c r="J370" s="41">
        <v>3345.60545</v>
      </c>
      <c r="K370" s="41">
        <v>3345.50545</v>
      </c>
      <c r="L370" s="41">
        <v>3387.62545</v>
      </c>
      <c r="M370" s="41">
        <v>3440.51545</v>
      </c>
      <c r="N370" s="41">
        <v>3481.66545</v>
      </c>
      <c r="O370" s="41">
        <v>3515.8454500000003</v>
      </c>
      <c r="P370" s="41">
        <v>3487.6554499999997</v>
      </c>
      <c r="Q370" s="41">
        <v>3479.97545</v>
      </c>
      <c r="R370" s="41">
        <v>3491.82545</v>
      </c>
      <c r="S370" s="41">
        <v>3453.8454500000003</v>
      </c>
      <c r="T370" s="41">
        <v>3394.61545</v>
      </c>
      <c r="U370" s="41">
        <v>3412.78545</v>
      </c>
      <c r="V370" s="41">
        <v>3409.55545</v>
      </c>
      <c r="W370" s="41">
        <v>3505.60545</v>
      </c>
      <c r="X370" s="41">
        <v>3372.51545</v>
      </c>
      <c r="Y370" s="41">
        <v>3344.96545</v>
      </c>
    </row>
    <row r="371" spans="1:25" ht="15.75">
      <c r="A371" s="40">
        <f t="shared" si="9"/>
        <v>44719</v>
      </c>
      <c r="B371" s="41">
        <v>3398.75545</v>
      </c>
      <c r="C371" s="41">
        <v>3363.08545</v>
      </c>
      <c r="D371" s="41">
        <v>3351.8454500000003</v>
      </c>
      <c r="E371" s="41">
        <v>3347.21545</v>
      </c>
      <c r="F371" s="41">
        <v>3345.96545</v>
      </c>
      <c r="G371" s="41">
        <v>3346.1554499999997</v>
      </c>
      <c r="H371" s="41">
        <v>3378.30545</v>
      </c>
      <c r="I371" s="41">
        <v>3472.25545</v>
      </c>
      <c r="J371" s="41">
        <v>3345.56545</v>
      </c>
      <c r="K371" s="41">
        <v>3345.56545</v>
      </c>
      <c r="L371" s="41">
        <v>3390.3454500000003</v>
      </c>
      <c r="M371" s="41">
        <v>3443.81545</v>
      </c>
      <c r="N371" s="41">
        <v>3476.82545</v>
      </c>
      <c r="O371" s="41">
        <v>3503.49545</v>
      </c>
      <c r="P371" s="41">
        <v>3484.47545</v>
      </c>
      <c r="Q371" s="41">
        <v>3478.18545</v>
      </c>
      <c r="R371" s="41">
        <v>3492.28545</v>
      </c>
      <c r="S371" s="41">
        <v>3449.08545</v>
      </c>
      <c r="T371" s="41">
        <v>3394.63545</v>
      </c>
      <c r="U371" s="41">
        <v>3416.56545</v>
      </c>
      <c r="V371" s="41">
        <v>3398.75545</v>
      </c>
      <c r="W371" s="41">
        <v>3506.4454499999997</v>
      </c>
      <c r="X371" s="41">
        <v>3380.37545</v>
      </c>
      <c r="Y371" s="41">
        <v>3344.93545</v>
      </c>
    </row>
    <row r="372" spans="1:25" ht="15.75">
      <c r="A372" s="40">
        <f t="shared" si="9"/>
        <v>44720</v>
      </c>
      <c r="B372" s="41">
        <v>3362.55545</v>
      </c>
      <c r="C372" s="41">
        <v>3346.08545</v>
      </c>
      <c r="D372" s="41">
        <v>3346.11545</v>
      </c>
      <c r="E372" s="41">
        <v>3346.17545</v>
      </c>
      <c r="F372" s="41">
        <v>3346.42545</v>
      </c>
      <c r="G372" s="41">
        <v>3346.42545</v>
      </c>
      <c r="H372" s="41">
        <v>3345.63545</v>
      </c>
      <c r="I372" s="41">
        <v>3345.52545</v>
      </c>
      <c r="J372" s="41">
        <v>3345.54545</v>
      </c>
      <c r="K372" s="41">
        <v>3345.56545</v>
      </c>
      <c r="L372" s="41">
        <v>3345.45545</v>
      </c>
      <c r="M372" s="41">
        <v>3404.71545</v>
      </c>
      <c r="N372" s="41">
        <v>3450.4054499999997</v>
      </c>
      <c r="O372" s="41">
        <v>3507.98545</v>
      </c>
      <c r="P372" s="41">
        <v>3511.41545</v>
      </c>
      <c r="Q372" s="41">
        <v>3502.45545</v>
      </c>
      <c r="R372" s="41">
        <v>3494.89545</v>
      </c>
      <c r="S372" s="41">
        <v>3441.1554499999997</v>
      </c>
      <c r="T372" s="41">
        <v>3400.32545</v>
      </c>
      <c r="U372" s="41">
        <v>3416.3454500000003</v>
      </c>
      <c r="V372" s="41">
        <v>3362.55545</v>
      </c>
      <c r="W372" s="41">
        <v>3475.93545</v>
      </c>
      <c r="X372" s="41">
        <v>3351.95545</v>
      </c>
      <c r="Y372" s="41">
        <v>3345.1554499999997</v>
      </c>
    </row>
    <row r="373" spans="1:25" ht="15.75">
      <c r="A373" s="40">
        <f t="shared" si="9"/>
        <v>44721</v>
      </c>
      <c r="B373" s="41">
        <v>3361.63545</v>
      </c>
      <c r="C373" s="41">
        <v>3293.83545</v>
      </c>
      <c r="D373" s="41">
        <v>3344.74545</v>
      </c>
      <c r="E373" s="41">
        <v>3346.37545</v>
      </c>
      <c r="F373" s="41">
        <v>3346.37545</v>
      </c>
      <c r="G373" s="41">
        <v>3346.42545</v>
      </c>
      <c r="H373" s="41">
        <v>3345.81545</v>
      </c>
      <c r="I373" s="41">
        <v>3355.98545</v>
      </c>
      <c r="J373" s="41">
        <v>3345.26545</v>
      </c>
      <c r="K373" s="41">
        <v>3345.32545</v>
      </c>
      <c r="L373" s="41">
        <v>3389.37545</v>
      </c>
      <c r="M373" s="41">
        <v>3448.18545</v>
      </c>
      <c r="N373" s="41">
        <v>3482.63545</v>
      </c>
      <c r="O373" s="41">
        <v>3522.4054499999997</v>
      </c>
      <c r="P373" s="41">
        <v>3547.9054499999997</v>
      </c>
      <c r="Q373" s="41">
        <v>3544.9854499999997</v>
      </c>
      <c r="R373" s="41">
        <v>3542.82545</v>
      </c>
      <c r="S373" s="41">
        <v>3434.04545</v>
      </c>
      <c r="T373" s="41">
        <v>3393.55545</v>
      </c>
      <c r="U373" s="41">
        <v>3460.33545</v>
      </c>
      <c r="V373" s="41">
        <v>3361.63545</v>
      </c>
      <c r="W373" s="41">
        <v>3473.53545</v>
      </c>
      <c r="X373" s="41">
        <v>3377.52545</v>
      </c>
      <c r="Y373" s="41">
        <v>3345.18545</v>
      </c>
    </row>
    <row r="374" spans="1:25" ht="15.75">
      <c r="A374" s="40">
        <f t="shared" si="9"/>
        <v>44722</v>
      </c>
      <c r="B374" s="41">
        <v>3378.76545</v>
      </c>
      <c r="C374" s="41">
        <v>3348.29545</v>
      </c>
      <c r="D374" s="41">
        <v>3346.21545</v>
      </c>
      <c r="E374" s="41">
        <v>3346.14545</v>
      </c>
      <c r="F374" s="41">
        <v>3346.14545</v>
      </c>
      <c r="G374" s="41">
        <v>3346.14545</v>
      </c>
      <c r="H374" s="41">
        <v>3345.8454500000003</v>
      </c>
      <c r="I374" s="41">
        <v>3413.9054499999997</v>
      </c>
      <c r="J374" s="41">
        <v>3345.68545</v>
      </c>
      <c r="K374" s="41">
        <v>3345.64545</v>
      </c>
      <c r="L374" s="41">
        <v>3345.62545</v>
      </c>
      <c r="M374" s="41">
        <v>3371.54545</v>
      </c>
      <c r="N374" s="41">
        <v>3408.01545</v>
      </c>
      <c r="O374" s="41">
        <v>3436.97545</v>
      </c>
      <c r="P374" s="41">
        <v>3416.64545</v>
      </c>
      <c r="Q374" s="41">
        <v>3412.29545</v>
      </c>
      <c r="R374" s="41">
        <v>3412.50545</v>
      </c>
      <c r="S374" s="41">
        <v>3365.38545</v>
      </c>
      <c r="T374" s="41">
        <v>3345.42545</v>
      </c>
      <c r="U374" s="41">
        <v>3368.68545</v>
      </c>
      <c r="V374" s="41">
        <v>3378.76545</v>
      </c>
      <c r="W374" s="41">
        <v>3405.49545</v>
      </c>
      <c r="X374" s="41">
        <v>3344.66545</v>
      </c>
      <c r="Y374" s="41">
        <v>3345.12545</v>
      </c>
    </row>
    <row r="375" spans="1:25" ht="15.75">
      <c r="A375" s="40">
        <f t="shared" si="9"/>
        <v>44723</v>
      </c>
      <c r="B375" s="41">
        <v>3398.57545</v>
      </c>
      <c r="C375" s="41">
        <v>3365.56545</v>
      </c>
      <c r="D375" s="41">
        <v>3350.82545</v>
      </c>
      <c r="E375" s="41">
        <v>3347.48545</v>
      </c>
      <c r="F375" s="41">
        <v>3346.0954500000003</v>
      </c>
      <c r="G375" s="41">
        <v>3346.08545</v>
      </c>
      <c r="H375" s="41">
        <v>3345.46545</v>
      </c>
      <c r="I375" s="41">
        <v>3360.55545</v>
      </c>
      <c r="J375" s="41">
        <v>3345.78545</v>
      </c>
      <c r="K375" s="41">
        <v>3345.73545</v>
      </c>
      <c r="L375" s="41">
        <v>3354.10545</v>
      </c>
      <c r="M375" s="41">
        <v>3397.42545</v>
      </c>
      <c r="N375" s="41">
        <v>3434.0954500000003</v>
      </c>
      <c r="O375" s="41">
        <v>3450.35545</v>
      </c>
      <c r="P375" s="41">
        <v>3430.97545</v>
      </c>
      <c r="Q375" s="41">
        <v>3425.20545</v>
      </c>
      <c r="R375" s="41">
        <v>3467.41545</v>
      </c>
      <c r="S375" s="41">
        <v>3445.68545</v>
      </c>
      <c r="T375" s="41">
        <v>3401.91545</v>
      </c>
      <c r="U375" s="41">
        <v>3415.95545</v>
      </c>
      <c r="V375" s="41">
        <v>3398.57545</v>
      </c>
      <c r="W375" s="41">
        <v>3465.98545</v>
      </c>
      <c r="X375" s="41">
        <v>3355.73545</v>
      </c>
      <c r="Y375" s="41">
        <v>3345.23545</v>
      </c>
    </row>
    <row r="376" spans="1:25" ht="15.75">
      <c r="A376" s="40">
        <f t="shared" si="9"/>
        <v>44724</v>
      </c>
      <c r="B376" s="41">
        <v>3365.85545</v>
      </c>
      <c r="C376" s="41">
        <v>3350.04545</v>
      </c>
      <c r="D376" s="41">
        <v>3346.10545</v>
      </c>
      <c r="E376" s="41">
        <v>3346.11545</v>
      </c>
      <c r="F376" s="41">
        <v>3346.11545</v>
      </c>
      <c r="G376" s="41">
        <v>3346.42545</v>
      </c>
      <c r="H376" s="41">
        <v>3346.42545</v>
      </c>
      <c r="I376" s="41">
        <v>3340.1954499999997</v>
      </c>
      <c r="J376" s="41">
        <v>3345.99545</v>
      </c>
      <c r="K376" s="41">
        <v>3345.98545</v>
      </c>
      <c r="L376" s="41">
        <v>3345.98545</v>
      </c>
      <c r="M376" s="41">
        <v>3345.96545</v>
      </c>
      <c r="N376" s="41">
        <v>3356.63545</v>
      </c>
      <c r="O376" s="41">
        <v>3368.13545</v>
      </c>
      <c r="P376" s="41">
        <v>3348.81545</v>
      </c>
      <c r="Q376" s="41">
        <v>3345.97545</v>
      </c>
      <c r="R376" s="41">
        <v>3351.28545</v>
      </c>
      <c r="S376" s="41">
        <v>3345.74545</v>
      </c>
      <c r="T376" s="41">
        <v>3345.61545</v>
      </c>
      <c r="U376" s="41">
        <v>3360.91545</v>
      </c>
      <c r="V376" s="41">
        <v>3365.85545</v>
      </c>
      <c r="W376" s="41">
        <v>3393.79545</v>
      </c>
      <c r="X376" s="41">
        <v>3345.47545</v>
      </c>
      <c r="Y376" s="41">
        <v>3345.4054499999997</v>
      </c>
    </row>
    <row r="377" spans="1:25" ht="15.75">
      <c r="A377" s="40">
        <f t="shared" si="9"/>
        <v>44725</v>
      </c>
      <c r="B377" s="41">
        <v>3360.54545</v>
      </c>
      <c r="C377" s="41">
        <v>3349.00545</v>
      </c>
      <c r="D377" s="41">
        <v>3346.10545</v>
      </c>
      <c r="E377" s="41">
        <v>3346.11545</v>
      </c>
      <c r="F377" s="41">
        <v>3346.42545</v>
      </c>
      <c r="G377" s="41">
        <v>3346.42545</v>
      </c>
      <c r="H377" s="41">
        <v>3346.42545</v>
      </c>
      <c r="I377" s="41">
        <v>3158.07545</v>
      </c>
      <c r="J377" s="41">
        <v>3345.99545</v>
      </c>
      <c r="K377" s="41">
        <v>3345.9454499999997</v>
      </c>
      <c r="L377" s="41">
        <v>3345.92545</v>
      </c>
      <c r="M377" s="41">
        <v>3345.92545</v>
      </c>
      <c r="N377" s="41">
        <v>3356.62545</v>
      </c>
      <c r="O377" s="41">
        <v>3391.55545</v>
      </c>
      <c r="P377" s="41">
        <v>3359.42545</v>
      </c>
      <c r="Q377" s="41">
        <v>3345.53545</v>
      </c>
      <c r="R377" s="41">
        <v>3356.50545</v>
      </c>
      <c r="S377" s="41">
        <v>3345.48545</v>
      </c>
      <c r="T377" s="41">
        <v>3345.46545</v>
      </c>
      <c r="U377" s="41">
        <v>3362.77545</v>
      </c>
      <c r="V377" s="41">
        <v>3360.54545</v>
      </c>
      <c r="W377" s="41">
        <v>3393.1554499999997</v>
      </c>
      <c r="X377" s="41">
        <v>3345.04545</v>
      </c>
      <c r="Y377" s="41">
        <v>3345.36545</v>
      </c>
    </row>
    <row r="378" spans="1:25" ht="15.75">
      <c r="A378" s="40">
        <f t="shared" si="9"/>
        <v>44726</v>
      </c>
      <c r="B378" s="41">
        <v>3345.86545</v>
      </c>
      <c r="C378" s="41">
        <v>3345.95545</v>
      </c>
      <c r="D378" s="41">
        <v>3346.12545</v>
      </c>
      <c r="E378" s="41">
        <v>3346.14545</v>
      </c>
      <c r="F378" s="41">
        <v>3346.42545</v>
      </c>
      <c r="G378" s="41">
        <v>3346.42545</v>
      </c>
      <c r="H378" s="41">
        <v>3346.42545</v>
      </c>
      <c r="I378" s="41">
        <v>3345.11545</v>
      </c>
      <c r="J378" s="41">
        <v>3345.9054499999997</v>
      </c>
      <c r="K378" s="41">
        <v>3345.76545</v>
      </c>
      <c r="L378" s="41">
        <v>3345.6954499999997</v>
      </c>
      <c r="M378" s="41">
        <v>3345.71545</v>
      </c>
      <c r="N378" s="41">
        <v>3378.9054499999997</v>
      </c>
      <c r="O378" s="41">
        <v>3417.18545</v>
      </c>
      <c r="P378" s="41">
        <v>3361.39545</v>
      </c>
      <c r="Q378" s="41">
        <v>3345.63545</v>
      </c>
      <c r="R378" s="41">
        <v>3358.12545</v>
      </c>
      <c r="S378" s="41">
        <v>3345.64545</v>
      </c>
      <c r="T378" s="41">
        <v>3345.67545</v>
      </c>
      <c r="U378" s="41">
        <v>3360.1554499999997</v>
      </c>
      <c r="V378" s="41">
        <v>3345.86545</v>
      </c>
      <c r="W378" s="41">
        <v>3392.29545</v>
      </c>
      <c r="X378" s="41">
        <v>3345.3454500000003</v>
      </c>
      <c r="Y378" s="41">
        <v>3345.45545</v>
      </c>
    </row>
    <row r="379" spans="1:25" ht="15.75">
      <c r="A379" s="40">
        <f t="shared" si="9"/>
        <v>44727</v>
      </c>
      <c r="B379" s="41">
        <v>3338.36545</v>
      </c>
      <c r="C379" s="41">
        <v>3343.66545</v>
      </c>
      <c r="D379" s="41">
        <v>3346.05545</v>
      </c>
      <c r="E379" s="41">
        <v>3346.13545</v>
      </c>
      <c r="F379" s="41">
        <v>3346.42545</v>
      </c>
      <c r="G379" s="41">
        <v>3346.11545</v>
      </c>
      <c r="H379" s="41">
        <v>3345.46545</v>
      </c>
      <c r="I379" s="41">
        <v>3345.1954499999997</v>
      </c>
      <c r="J379" s="41">
        <v>3345.72545</v>
      </c>
      <c r="K379" s="41">
        <v>3345.60545</v>
      </c>
      <c r="L379" s="41">
        <v>3345.52545</v>
      </c>
      <c r="M379" s="41">
        <v>3370.66545</v>
      </c>
      <c r="N379" s="41">
        <v>3429.22545</v>
      </c>
      <c r="O379" s="41">
        <v>3458.4454499999997</v>
      </c>
      <c r="P379" s="41">
        <v>3364.99545</v>
      </c>
      <c r="Q379" s="41">
        <v>3345.48545</v>
      </c>
      <c r="R379" s="41">
        <v>3380.32545</v>
      </c>
      <c r="S379" s="41">
        <v>3374.02545</v>
      </c>
      <c r="T379" s="41">
        <v>3353.92545</v>
      </c>
      <c r="U379" s="41">
        <v>3412.43545</v>
      </c>
      <c r="V379" s="41">
        <v>3338.36545</v>
      </c>
      <c r="W379" s="41">
        <v>3434.1954499999997</v>
      </c>
      <c r="X379" s="41">
        <v>3345.26545</v>
      </c>
      <c r="Y379" s="41">
        <v>3345.43545</v>
      </c>
    </row>
    <row r="380" spans="1:25" ht="15.75">
      <c r="A380" s="40">
        <f t="shared" si="9"/>
        <v>44728</v>
      </c>
      <c r="B380" s="41">
        <v>3176.39545</v>
      </c>
      <c r="C380" s="41">
        <v>3289.51545</v>
      </c>
      <c r="D380" s="41">
        <v>3343.29545</v>
      </c>
      <c r="E380" s="41">
        <v>3346.42545</v>
      </c>
      <c r="F380" s="41">
        <v>3346.42545</v>
      </c>
      <c r="G380" s="41">
        <v>3346.42545</v>
      </c>
      <c r="H380" s="41">
        <v>3346.42545</v>
      </c>
      <c r="I380" s="41">
        <v>3345.37545</v>
      </c>
      <c r="J380" s="41">
        <v>3345.86545</v>
      </c>
      <c r="K380" s="41">
        <v>3345.64545</v>
      </c>
      <c r="L380" s="41">
        <v>3345.50545</v>
      </c>
      <c r="M380" s="41">
        <v>3373.80545</v>
      </c>
      <c r="N380" s="41">
        <v>3434.6954499999997</v>
      </c>
      <c r="O380" s="41">
        <v>3460.21545</v>
      </c>
      <c r="P380" s="41">
        <v>3363.81545</v>
      </c>
      <c r="Q380" s="41">
        <v>3345.49545</v>
      </c>
      <c r="R380" s="41">
        <v>3382.35545</v>
      </c>
      <c r="S380" s="41">
        <v>3374.67545</v>
      </c>
      <c r="T380" s="41">
        <v>3354.49545</v>
      </c>
      <c r="U380" s="41">
        <v>3412.87545</v>
      </c>
      <c r="V380" s="41">
        <v>3176.39545</v>
      </c>
      <c r="W380" s="41">
        <v>3439.66545</v>
      </c>
      <c r="X380" s="41">
        <v>3345.23545</v>
      </c>
      <c r="Y380" s="41">
        <v>3345.47545</v>
      </c>
    </row>
    <row r="381" spans="1:25" ht="15.75">
      <c r="A381" s="40">
        <f t="shared" si="9"/>
        <v>44729</v>
      </c>
      <c r="B381" s="41">
        <v>3328.68545</v>
      </c>
      <c r="C381" s="41">
        <v>3342.06545</v>
      </c>
      <c r="D381" s="41">
        <v>3346.12545</v>
      </c>
      <c r="E381" s="41">
        <v>3346.10545</v>
      </c>
      <c r="F381" s="41">
        <v>3346.11545</v>
      </c>
      <c r="G381" s="41">
        <v>3346.10545</v>
      </c>
      <c r="H381" s="41">
        <v>3345.54545</v>
      </c>
      <c r="I381" s="41">
        <v>3335.79545</v>
      </c>
      <c r="J381" s="41">
        <v>3345.75545</v>
      </c>
      <c r="K381" s="41">
        <v>3345.56545</v>
      </c>
      <c r="L381" s="41">
        <v>3372.03545</v>
      </c>
      <c r="M381" s="41">
        <v>3406.6554499999997</v>
      </c>
      <c r="N381" s="41">
        <v>3411.79545</v>
      </c>
      <c r="O381" s="41">
        <v>3431.04545</v>
      </c>
      <c r="P381" s="41">
        <v>3407.82545</v>
      </c>
      <c r="Q381" s="41">
        <v>3371.47545</v>
      </c>
      <c r="R381" s="41">
        <v>3389.51545</v>
      </c>
      <c r="S381" s="41">
        <v>3369.27545</v>
      </c>
      <c r="T381" s="41">
        <v>3345.53545</v>
      </c>
      <c r="U381" s="41">
        <v>3380.8454500000003</v>
      </c>
      <c r="V381" s="41">
        <v>3328.68545</v>
      </c>
      <c r="W381" s="41">
        <v>3460.81545</v>
      </c>
      <c r="X381" s="41">
        <v>3345.04545</v>
      </c>
      <c r="Y381" s="41">
        <v>3345.33545</v>
      </c>
    </row>
    <row r="382" spans="1:25" ht="15.75">
      <c r="A382" s="40">
        <f t="shared" si="9"/>
        <v>44730</v>
      </c>
      <c r="B382" s="41">
        <v>3357.77545</v>
      </c>
      <c r="C382" s="41">
        <v>3346.97545</v>
      </c>
      <c r="D382" s="41">
        <v>3346.11545</v>
      </c>
      <c r="E382" s="41">
        <v>3346.14545</v>
      </c>
      <c r="F382" s="41">
        <v>3346.16545</v>
      </c>
      <c r="G382" s="41">
        <v>3346.11545</v>
      </c>
      <c r="H382" s="41">
        <v>3345.58545</v>
      </c>
      <c r="I382" s="41">
        <v>3386.60545</v>
      </c>
      <c r="J382" s="41">
        <v>3345.68545</v>
      </c>
      <c r="K382" s="41">
        <v>3345.54545</v>
      </c>
      <c r="L382" s="41">
        <v>3350.28545</v>
      </c>
      <c r="M382" s="41">
        <v>3403.26545</v>
      </c>
      <c r="N382" s="41">
        <v>3458.82545</v>
      </c>
      <c r="O382" s="41">
        <v>3510.60545</v>
      </c>
      <c r="P382" s="41">
        <v>3504.45545</v>
      </c>
      <c r="Q382" s="41">
        <v>3476.07545</v>
      </c>
      <c r="R382" s="41">
        <v>3462.85545</v>
      </c>
      <c r="S382" s="41">
        <v>3410.39545</v>
      </c>
      <c r="T382" s="41">
        <v>3381.38545</v>
      </c>
      <c r="U382" s="41">
        <v>3402.12545</v>
      </c>
      <c r="V382" s="41">
        <v>3357.77545</v>
      </c>
      <c r="W382" s="41">
        <v>3504.22545</v>
      </c>
      <c r="X382" s="41">
        <v>3413.25545</v>
      </c>
      <c r="Y382" s="41">
        <v>3345.24545</v>
      </c>
    </row>
    <row r="383" spans="1:25" ht="15.75">
      <c r="A383" s="40">
        <f t="shared" si="9"/>
        <v>44731</v>
      </c>
      <c r="B383" s="41">
        <v>3382.41545</v>
      </c>
      <c r="C383" s="41">
        <v>3350.50545</v>
      </c>
      <c r="D383" s="41">
        <v>3346.12545</v>
      </c>
      <c r="E383" s="41">
        <v>3346.13545</v>
      </c>
      <c r="F383" s="41">
        <v>3346.13545</v>
      </c>
      <c r="G383" s="41">
        <v>3346.10545</v>
      </c>
      <c r="H383" s="41">
        <v>3346.01545</v>
      </c>
      <c r="I383" s="41">
        <v>3345.66545</v>
      </c>
      <c r="J383" s="41">
        <v>3345.80545</v>
      </c>
      <c r="K383" s="41">
        <v>3345.71545</v>
      </c>
      <c r="L383" s="41">
        <v>3345.63545</v>
      </c>
      <c r="M383" s="41">
        <v>3345.57545</v>
      </c>
      <c r="N383" s="41">
        <v>3379.83545</v>
      </c>
      <c r="O383" s="41">
        <v>3448.12545</v>
      </c>
      <c r="P383" s="41">
        <v>3449.93545</v>
      </c>
      <c r="Q383" s="41">
        <v>3441.25545</v>
      </c>
      <c r="R383" s="41">
        <v>3454.58545</v>
      </c>
      <c r="S383" s="41">
        <v>3440.30545</v>
      </c>
      <c r="T383" s="41">
        <v>3400.31545</v>
      </c>
      <c r="U383" s="41">
        <v>3426.39545</v>
      </c>
      <c r="V383" s="41">
        <v>3382.41545</v>
      </c>
      <c r="W383" s="41">
        <v>3487.54545</v>
      </c>
      <c r="X383" s="41">
        <v>3382.74545</v>
      </c>
      <c r="Y383" s="41">
        <v>3345.31545</v>
      </c>
    </row>
    <row r="384" spans="1:25" ht="15.75">
      <c r="A384" s="40">
        <f t="shared" si="9"/>
        <v>44732</v>
      </c>
      <c r="B384" s="41">
        <v>3378.30545</v>
      </c>
      <c r="C384" s="41">
        <v>3350.57545</v>
      </c>
      <c r="D384" s="41">
        <v>3346.06545</v>
      </c>
      <c r="E384" s="41">
        <v>3346.06545</v>
      </c>
      <c r="F384" s="41">
        <v>3346.06545</v>
      </c>
      <c r="G384" s="41">
        <v>3346.05545</v>
      </c>
      <c r="H384" s="41">
        <v>3345.51545</v>
      </c>
      <c r="I384" s="41">
        <v>3403.67545</v>
      </c>
      <c r="J384" s="41">
        <v>3345.5954500000003</v>
      </c>
      <c r="K384" s="41">
        <v>3345.43545</v>
      </c>
      <c r="L384" s="41">
        <v>3345.46545</v>
      </c>
      <c r="M384" s="41">
        <v>3410.05545</v>
      </c>
      <c r="N384" s="41">
        <v>3471.4054499999997</v>
      </c>
      <c r="O384" s="41">
        <v>3529.39545</v>
      </c>
      <c r="P384" s="41">
        <v>3513.61545</v>
      </c>
      <c r="Q384" s="41">
        <v>3481.52545</v>
      </c>
      <c r="R384" s="41">
        <v>3470.57545</v>
      </c>
      <c r="S384" s="41">
        <v>3408.9054499999997</v>
      </c>
      <c r="T384" s="41">
        <v>3380.1554499999997</v>
      </c>
      <c r="U384" s="41">
        <v>3402.64545</v>
      </c>
      <c r="V384" s="41">
        <v>3378.30545</v>
      </c>
      <c r="W384" s="41">
        <v>3510.76545</v>
      </c>
      <c r="X384" s="41">
        <v>3402.23545</v>
      </c>
      <c r="Y384" s="41">
        <v>3345.27545</v>
      </c>
    </row>
    <row r="385" spans="1:25" ht="15.75">
      <c r="A385" s="40">
        <f t="shared" si="9"/>
        <v>44733</v>
      </c>
      <c r="B385" s="41">
        <v>3348.33545</v>
      </c>
      <c r="C385" s="41">
        <v>3320.96545</v>
      </c>
      <c r="D385" s="41">
        <v>3346.42545</v>
      </c>
      <c r="E385" s="41">
        <v>3346.42545</v>
      </c>
      <c r="F385" s="41">
        <v>3346.42545</v>
      </c>
      <c r="G385" s="41">
        <v>3346.42545</v>
      </c>
      <c r="H385" s="41">
        <v>3345.56545</v>
      </c>
      <c r="I385" s="41">
        <v>3382.39545</v>
      </c>
      <c r="J385" s="41">
        <v>3345.75545</v>
      </c>
      <c r="K385" s="41">
        <v>3345.5954500000003</v>
      </c>
      <c r="L385" s="41">
        <v>3345.57545</v>
      </c>
      <c r="M385" s="41">
        <v>3412.07545</v>
      </c>
      <c r="N385" s="41">
        <v>3476.71545</v>
      </c>
      <c r="O385" s="41">
        <v>3527.13545</v>
      </c>
      <c r="P385" s="41">
        <v>3518.5554500000003</v>
      </c>
      <c r="Q385" s="41">
        <v>3486.20545</v>
      </c>
      <c r="R385" s="41">
        <v>3475.29545</v>
      </c>
      <c r="S385" s="41">
        <v>3407.28545</v>
      </c>
      <c r="T385" s="41">
        <v>3379.79545</v>
      </c>
      <c r="U385" s="41">
        <v>3408.77545</v>
      </c>
      <c r="V385" s="41">
        <v>3348.33545</v>
      </c>
      <c r="W385" s="41">
        <v>3526.01545</v>
      </c>
      <c r="X385" s="41">
        <v>3405.99545</v>
      </c>
      <c r="Y385" s="41">
        <v>3345.50545</v>
      </c>
    </row>
    <row r="386" spans="1:25" ht="15.75">
      <c r="A386" s="40">
        <f t="shared" si="9"/>
        <v>44734</v>
      </c>
      <c r="B386" s="41">
        <v>3352.9454499999997</v>
      </c>
      <c r="C386" s="41">
        <v>3347.73545</v>
      </c>
      <c r="D386" s="41">
        <v>3346.1954499999997</v>
      </c>
      <c r="E386" s="41">
        <v>3346.20545</v>
      </c>
      <c r="F386" s="41">
        <v>3346.42545</v>
      </c>
      <c r="G386" s="41">
        <v>3346.18545</v>
      </c>
      <c r="H386" s="41">
        <v>3345.67545</v>
      </c>
      <c r="I386" s="41">
        <v>3345.70545</v>
      </c>
      <c r="J386" s="41">
        <v>3345.70545</v>
      </c>
      <c r="K386" s="41">
        <v>3345.62545</v>
      </c>
      <c r="L386" s="41">
        <v>3345.60545</v>
      </c>
      <c r="M386" s="41">
        <v>3345.5954500000003</v>
      </c>
      <c r="N386" s="41">
        <v>3376.32545</v>
      </c>
      <c r="O386" s="41">
        <v>3464.9054499999997</v>
      </c>
      <c r="P386" s="41">
        <v>3465.31545</v>
      </c>
      <c r="Q386" s="41">
        <v>3447.17545</v>
      </c>
      <c r="R386" s="41">
        <v>3449.57545</v>
      </c>
      <c r="S386" s="41">
        <v>3440.28545</v>
      </c>
      <c r="T386" s="41">
        <v>3403.99545</v>
      </c>
      <c r="U386" s="41">
        <v>3451.08545</v>
      </c>
      <c r="V386" s="41">
        <v>3352.9454499999997</v>
      </c>
      <c r="W386" s="41">
        <v>3509.57545</v>
      </c>
      <c r="X386" s="41">
        <v>3376.6954499999997</v>
      </c>
      <c r="Y386" s="41">
        <v>3345.50545</v>
      </c>
    </row>
    <row r="387" spans="1:25" ht="15.75">
      <c r="A387" s="40">
        <f t="shared" si="9"/>
        <v>44735</v>
      </c>
      <c r="B387" s="41">
        <v>3348.9454499999997</v>
      </c>
      <c r="C387" s="41">
        <v>3290.45545</v>
      </c>
      <c r="D387" s="41">
        <v>3346.14545</v>
      </c>
      <c r="E387" s="41">
        <v>3346.14545</v>
      </c>
      <c r="F387" s="41">
        <v>3346.1554499999997</v>
      </c>
      <c r="G387" s="41">
        <v>3346.42545</v>
      </c>
      <c r="H387" s="41">
        <v>3345.64545</v>
      </c>
      <c r="I387" s="41">
        <v>3345.78545</v>
      </c>
      <c r="J387" s="41">
        <v>3345.96545</v>
      </c>
      <c r="K387" s="41">
        <v>3345.8454500000003</v>
      </c>
      <c r="L387" s="41">
        <v>3345.75545</v>
      </c>
      <c r="M387" s="41">
        <v>3345.51545</v>
      </c>
      <c r="N387" s="41">
        <v>3374.76545</v>
      </c>
      <c r="O387" s="41">
        <v>3457.76545</v>
      </c>
      <c r="P387" s="41">
        <v>3458.57545</v>
      </c>
      <c r="Q387" s="41">
        <v>3445.42545</v>
      </c>
      <c r="R387" s="41">
        <v>3462.9054499999997</v>
      </c>
      <c r="S387" s="41">
        <v>3444.51545</v>
      </c>
      <c r="T387" s="41">
        <v>3406.46545</v>
      </c>
      <c r="U387" s="41">
        <v>3440.35545</v>
      </c>
      <c r="V387" s="41">
        <v>3348.9454499999997</v>
      </c>
      <c r="W387" s="41">
        <v>3516.07545</v>
      </c>
      <c r="X387" s="41">
        <v>3381.30545</v>
      </c>
      <c r="Y387" s="41">
        <v>3345.63545</v>
      </c>
    </row>
    <row r="388" spans="1:25" ht="15.75">
      <c r="A388" s="40">
        <f t="shared" si="9"/>
        <v>44736</v>
      </c>
      <c r="B388" s="41">
        <v>3352.85545</v>
      </c>
      <c r="C388" s="41">
        <v>3348.05545</v>
      </c>
      <c r="D388" s="41">
        <v>3346.11545</v>
      </c>
      <c r="E388" s="41">
        <v>3346.12545</v>
      </c>
      <c r="F388" s="41">
        <v>3346.11545</v>
      </c>
      <c r="G388" s="41">
        <v>3346.13545</v>
      </c>
      <c r="H388" s="41">
        <v>3345.45545</v>
      </c>
      <c r="I388" s="41">
        <v>3345.33545</v>
      </c>
      <c r="J388" s="41">
        <v>3345.53545</v>
      </c>
      <c r="K388" s="41">
        <v>3345.52545</v>
      </c>
      <c r="L388" s="41">
        <v>3345.51545</v>
      </c>
      <c r="M388" s="41">
        <v>3345.53545</v>
      </c>
      <c r="N388" s="41">
        <v>3371.51545</v>
      </c>
      <c r="O388" s="41">
        <v>3443.27545</v>
      </c>
      <c r="P388" s="41">
        <v>3443.48545</v>
      </c>
      <c r="Q388" s="41">
        <v>3433.56545</v>
      </c>
      <c r="R388" s="41">
        <v>3443.45545</v>
      </c>
      <c r="S388" s="41">
        <v>3436.49545</v>
      </c>
      <c r="T388" s="41">
        <v>3405.9054499999997</v>
      </c>
      <c r="U388" s="41">
        <v>3450.70545</v>
      </c>
      <c r="V388" s="41">
        <v>3352.85545</v>
      </c>
      <c r="W388" s="41">
        <v>3520.47545</v>
      </c>
      <c r="X388" s="41">
        <v>3392.85545</v>
      </c>
      <c r="Y388" s="41">
        <v>3345.12545</v>
      </c>
    </row>
    <row r="389" spans="1:25" ht="15.75">
      <c r="A389" s="40">
        <f t="shared" si="9"/>
        <v>44737</v>
      </c>
      <c r="B389" s="41">
        <v>3412.66545</v>
      </c>
      <c r="C389" s="41">
        <v>3357.6554499999997</v>
      </c>
      <c r="D389" s="41">
        <v>3350.13545</v>
      </c>
      <c r="E389" s="41">
        <v>3346.74545</v>
      </c>
      <c r="F389" s="41">
        <v>3346.12545</v>
      </c>
      <c r="G389" s="41">
        <v>3346.42545</v>
      </c>
      <c r="H389" s="41">
        <v>3346.42545</v>
      </c>
      <c r="I389" s="41">
        <v>3368.29545</v>
      </c>
      <c r="J389" s="41">
        <v>3345.81545</v>
      </c>
      <c r="K389" s="41">
        <v>3366.68545</v>
      </c>
      <c r="L389" s="41">
        <v>3431.87545</v>
      </c>
      <c r="M389" s="41">
        <v>3467.68545</v>
      </c>
      <c r="N389" s="41">
        <v>3479.00545</v>
      </c>
      <c r="O389" s="41">
        <v>3485.56545</v>
      </c>
      <c r="P389" s="41">
        <v>3440.51545</v>
      </c>
      <c r="Q389" s="41">
        <v>3413.10545</v>
      </c>
      <c r="R389" s="41">
        <v>3385.53545</v>
      </c>
      <c r="S389" s="41">
        <v>3401.30545</v>
      </c>
      <c r="T389" s="41">
        <v>3378.26545</v>
      </c>
      <c r="U389" s="41">
        <v>3397.82545</v>
      </c>
      <c r="V389" s="41">
        <v>3412.66545</v>
      </c>
      <c r="W389" s="41">
        <v>3454.32545</v>
      </c>
      <c r="X389" s="41">
        <v>3398.32545</v>
      </c>
      <c r="Y389" s="41">
        <v>3345.35545</v>
      </c>
    </row>
    <row r="390" spans="1:25" ht="15.75">
      <c r="A390" s="40">
        <f t="shared" si="9"/>
        <v>44738</v>
      </c>
      <c r="B390" s="41">
        <v>3355.79545</v>
      </c>
      <c r="C390" s="41">
        <v>3345.33545</v>
      </c>
      <c r="D390" s="41">
        <v>3345.18545</v>
      </c>
      <c r="E390" s="41">
        <v>3345.68545</v>
      </c>
      <c r="F390" s="41">
        <v>3346.42545</v>
      </c>
      <c r="G390" s="41">
        <v>3346.42545</v>
      </c>
      <c r="H390" s="41">
        <v>3346.42545</v>
      </c>
      <c r="I390" s="41">
        <v>3281.42545</v>
      </c>
      <c r="J390" s="41">
        <v>3346.02545</v>
      </c>
      <c r="K390" s="41">
        <v>3346.02545</v>
      </c>
      <c r="L390" s="41">
        <v>3346.03545</v>
      </c>
      <c r="M390" s="41">
        <v>3346.03545</v>
      </c>
      <c r="N390" s="41">
        <v>3348.6554499999997</v>
      </c>
      <c r="O390" s="41">
        <v>3348.02545</v>
      </c>
      <c r="P390" s="41">
        <v>3346.02545</v>
      </c>
      <c r="Q390" s="41">
        <v>3345.95545</v>
      </c>
      <c r="R390" s="41">
        <v>3345.93545</v>
      </c>
      <c r="S390" s="41">
        <v>3345.95545</v>
      </c>
      <c r="T390" s="41">
        <v>3345.96545</v>
      </c>
      <c r="U390" s="41">
        <v>3356.36545</v>
      </c>
      <c r="V390" s="41">
        <v>3355.79545</v>
      </c>
      <c r="W390" s="41">
        <v>3356.78545</v>
      </c>
      <c r="X390" s="41">
        <v>3345.58545</v>
      </c>
      <c r="Y390" s="41">
        <v>3345.50545</v>
      </c>
    </row>
    <row r="391" spans="1:25" ht="15.75">
      <c r="A391" s="40">
        <f t="shared" si="9"/>
        <v>44739</v>
      </c>
      <c r="B391" s="41">
        <v>3189.07545</v>
      </c>
      <c r="C391" s="41">
        <v>3286.00545</v>
      </c>
      <c r="D391" s="41">
        <v>3346.42545</v>
      </c>
      <c r="E391" s="41">
        <v>3346.42545</v>
      </c>
      <c r="F391" s="41">
        <v>3346.42545</v>
      </c>
      <c r="G391" s="41">
        <v>3346.42545</v>
      </c>
      <c r="H391" s="41">
        <v>3346.42545</v>
      </c>
      <c r="I391" s="41">
        <v>3338.13545</v>
      </c>
      <c r="J391" s="41">
        <v>3346.07545</v>
      </c>
      <c r="K391" s="41">
        <v>3345.95545</v>
      </c>
      <c r="L391" s="41">
        <v>3345.97545</v>
      </c>
      <c r="M391" s="41">
        <v>3365.13545</v>
      </c>
      <c r="N391" s="41">
        <v>3377.16545</v>
      </c>
      <c r="O391" s="41">
        <v>3392.98545</v>
      </c>
      <c r="P391" s="41">
        <v>3386.06545</v>
      </c>
      <c r="Q391" s="41">
        <v>3381.86545</v>
      </c>
      <c r="R391" s="41">
        <v>3395.02545</v>
      </c>
      <c r="S391" s="41">
        <v>3395.16545</v>
      </c>
      <c r="T391" s="41">
        <v>3374.68545</v>
      </c>
      <c r="U391" s="41">
        <v>3384.62545</v>
      </c>
      <c r="V391" s="41">
        <v>3189.07545</v>
      </c>
      <c r="W391" s="41">
        <v>3441.81545</v>
      </c>
      <c r="X391" s="41">
        <v>3374.47545</v>
      </c>
      <c r="Y391" s="41">
        <v>3345.6954499999997</v>
      </c>
    </row>
    <row r="392" spans="1:25" ht="15.75">
      <c r="A392" s="40">
        <f t="shared" si="9"/>
        <v>44740</v>
      </c>
      <c r="B392" s="41">
        <v>3314.3454500000003</v>
      </c>
      <c r="C392" s="41">
        <v>3286.02545</v>
      </c>
      <c r="D392" s="41">
        <v>3346.23545</v>
      </c>
      <c r="E392" s="41">
        <v>3346.22545</v>
      </c>
      <c r="F392" s="41">
        <v>3346.22545</v>
      </c>
      <c r="G392" s="41">
        <v>3346.42545</v>
      </c>
      <c r="H392" s="41">
        <v>3345.99545</v>
      </c>
      <c r="I392" s="41">
        <v>3337.1954499999997</v>
      </c>
      <c r="J392" s="41">
        <v>3345.9454499999997</v>
      </c>
      <c r="K392" s="41">
        <v>3345.86545</v>
      </c>
      <c r="L392" s="41">
        <v>3345.81545</v>
      </c>
      <c r="M392" s="41">
        <v>3376.63545</v>
      </c>
      <c r="N392" s="41">
        <v>3407.28545</v>
      </c>
      <c r="O392" s="41">
        <v>3452.20545</v>
      </c>
      <c r="P392" s="41">
        <v>3443.96545</v>
      </c>
      <c r="Q392" s="41">
        <v>3426.30545</v>
      </c>
      <c r="R392" s="41">
        <v>3452.79545</v>
      </c>
      <c r="S392" s="41">
        <v>3446.67545</v>
      </c>
      <c r="T392" s="41">
        <v>3404.38545</v>
      </c>
      <c r="U392" s="41">
        <v>3402.30545</v>
      </c>
      <c r="V392" s="41">
        <v>3314.3454500000003</v>
      </c>
      <c r="W392" s="41">
        <v>3454.13545</v>
      </c>
      <c r="X392" s="41">
        <v>3379.82545</v>
      </c>
      <c r="Y392" s="41">
        <v>3345.74545</v>
      </c>
    </row>
    <row r="393" spans="1:25" ht="15.75">
      <c r="A393" s="40">
        <f t="shared" si="9"/>
        <v>44741</v>
      </c>
      <c r="B393" s="41">
        <v>3222.37545</v>
      </c>
      <c r="C393" s="41">
        <v>3346.42545</v>
      </c>
      <c r="D393" s="41">
        <v>3346.42545</v>
      </c>
      <c r="E393" s="41">
        <v>3346.42545</v>
      </c>
      <c r="F393" s="41">
        <v>3346.42545</v>
      </c>
      <c r="G393" s="41">
        <v>3346.42545</v>
      </c>
      <c r="H393" s="41">
        <v>3346.42545</v>
      </c>
      <c r="I393" s="41">
        <v>3316.08545</v>
      </c>
      <c r="J393" s="41">
        <v>3345.93545</v>
      </c>
      <c r="K393" s="41">
        <v>3345.93545</v>
      </c>
      <c r="L393" s="41">
        <v>3345.86545</v>
      </c>
      <c r="M393" s="41">
        <v>3360.11545</v>
      </c>
      <c r="N393" s="41">
        <v>3382.87545</v>
      </c>
      <c r="O393" s="41">
        <v>3408.38545</v>
      </c>
      <c r="P393" s="41">
        <v>3379.96545</v>
      </c>
      <c r="Q393" s="41">
        <v>3363.37545</v>
      </c>
      <c r="R393" s="41">
        <v>3366.80545</v>
      </c>
      <c r="S393" s="41">
        <v>3348.76545</v>
      </c>
      <c r="T393" s="41">
        <v>3345.99545</v>
      </c>
      <c r="U393" s="41">
        <v>3381.3454500000003</v>
      </c>
      <c r="V393" s="41">
        <v>3421.56545</v>
      </c>
      <c r="W393" s="41">
        <v>3375.92545</v>
      </c>
      <c r="X393" s="41">
        <v>3345.53545</v>
      </c>
      <c r="Y393" s="41">
        <v>3345.71545</v>
      </c>
    </row>
    <row r="394" spans="1:25" ht="15.75">
      <c r="A394" s="40">
        <f t="shared" si="9"/>
        <v>44742</v>
      </c>
      <c r="B394" s="41">
        <v>3350.22545</v>
      </c>
      <c r="C394" s="41">
        <v>3346.7154499999997</v>
      </c>
      <c r="D394" s="41">
        <v>3346.7154499999997</v>
      </c>
      <c r="E394" s="41">
        <v>3346.13545</v>
      </c>
      <c r="F394" s="41">
        <v>3346.42545</v>
      </c>
      <c r="G394" s="41">
        <v>3346.42545</v>
      </c>
      <c r="H394" s="41">
        <v>3345.56545</v>
      </c>
      <c r="I394" s="41">
        <v>3347.25545</v>
      </c>
      <c r="J394" s="41">
        <v>3345.31545</v>
      </c>
      <c r="K394" s="41">
        <v>3345.1554499999997</v>
      </c>
      <c r="L394" s="41">
        <v>3345.33545</v>
      </c>
      <c r="M394" s="41">
        <v>3358.30545</v>
      </c>
      <c r="N394" s="41">
        <v>3385.66545</v>
      </c>
      <c r="O394" s="41">
        <v>3403.28545</v>
      </c>
      <c r="P394" s="41">
        <v>3381.87545</v>
      </c>
      <c r="Q394" s="41">
        <v>3364.74545</v>
      </c>
      <c r="R394" s="41">
        <v>3375.20545</v>
      </c>
      <c r="S394" s="41">
        <v>3347.6554499999997</v>
      </c>
      <c r="T394" s="41">
        <v>3345.52545</v>
      </c>
      <c r="U394" s="41">
        <v>3378.36545</v>
      </c>
      <c r="V394" s="41">
        <v>3454.76545</v>
      </c>
      <c r="W394" s="41">
        <v>3388.89545</v>
      </c>
      <c r="X394" s="41">
        <v>3344.81545</v>
      </c>
      <c r="Y394" s="41">
        <v>3344.97545</v>
      </c>
    </row>
    <row r="395" spans="1:25" ht="15.75">
      <c r="A395" s="40">
        <f t="shared" si="9"/>
        <v>44743</v>
      </c>
      <c r="B395" s="41">
        <v>0</v>
      </c>
      <c r="C395" s="41">
        <v>0</v>
      </c>
      <c r="D395" s="41">
        <v>0</v>
      </c>
      <c r="E395" s="41">
        <v>0</v>
      </c>
      <c r="F395" s="41">
        <v>0</v>
      </c>
      <c r="G395" s="41">
        <v>0</v>
      </c>
      <c r="H395" s="41">
        <v>0</v>
      </c>
      <c r="I395" s="41">
        <v>0</v>
      </c>
      <c r="J395" s="41">
        <v>0</v>
      </c>
      <c r="K395" s="41">
        <v>0</v>
      </c>
      <c r="L395" s="41">
        <v>0</v>
      </c>
      <c r="M395" s="41">
        <v>0</v>
      </c>
      <c r="N395" s="41">
        <v>0</v>
      </c>
      <c r="O395" s="41">
        <v>0</v>
      </c>
      <c r="P395" s="41">
        <v>0</v>
      </c>
      <c r="Q395" s="41">
        <v>0</v>
      </c>
      <c r="R395" s="41">
        <v>0</v>
      </c>
      <c r="S395" s="41">
        <v>0</v>
      </c>
      <c r="T395" s="41">
        <v>0</v>
      </c>
      <c r="U395" s="41">
        <v>0</v>
      </c>
      <c r="V395" s="41">
        <v>0</v>
      </c>
      <c r="W395" s="41">
        <v>0</v>
      </c>
      <c r="X395" s="41">
        <v>0</v>
      </c>
      <c r="Y395" s="41">
        <v>0</v>
      </c>
    </row>
    <row r="396" spans="1:25" ht="18.75">
      <c r="A396" s="36" t="s">
        <v>73</v>
      </c>
      <c r="B396" s="37"/>
      <c r="C396" s="39" t="s">
        <v>104</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75</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89" t="s">
        <v>77</v>
      </c>
      <c r="B398" s="92" t="s">
        <v>78</v>
      </c>
      <c r="C398" s="93"/>
      <c r="D398" s="93"/>
      <c r="E398" s="93"/>
      <c r="F398" s="93"/>
      <c r="G398" s="93"/>
      <c r="H398" s="93"/>
      <c r="I398" s="93"/>
      <c r="J398" s="93"/>
      <c r="K398" s="93"/>
      <c r="L398" s="93"/>
      <c r="M398" s="93"/>
      <c r="N398" s="93"/>
      <c r="O398" s="93"/>
      <c r="P398" s="93"/>
      <c r="Q398" s="93"/>
      <c r="R398" s="93"/>
      <c r="S398" s="93"/>
      <c r="T398" s="93"/>
      <c r="U398" s="93"/>
      <c r="V398" s="93"/>
      <c r="W398" s="93"/>
      <c r="X398" s="93"/>
      <c r="Y398" s="94"/>
    </row>
    <row r="399" spans="1:25" ht="15.75">
      <c r="A399" s="90"/>
      <c r="B399" s="95"/>
      <c r="C399" s="96"/>
      <c r="D399" s="96"/>
      <c r="E399" s="96"/>
      <c r="F399" s="96"/>
      <c r="G399" s="96"/>
      <c r="H399" s="96"/>
      <c r="I399" s="96"/>
      <c r="J399" s="96"/>
      <c r="K399" s="96"/>
      <c r="L399" s="96"/>
      <c r="M399" s="96"/>
      <c r="N399" s="96"/>
      <c r="O399" s="96"/>
      <c r="P399" s="96"/>
      <c r="Q399" s="96"/>
      <c r="R399" s="96"/>
      <c r="S399" s="96"/>
      <c r="T399" s="96"/>
      <c r="U399" s="96"/>
      <c r="V399" s="96"/>
      <c r="W399" s="96"/>
      <c r="X399" s="96"/>
      <c r="Y399" s="97"/>
    </row>
    <row r="400" spans="1:25" ht="15.75">
      <c r="A400" s="90"/>
      <c r="B400" s="87" t="s">
        <v>79</v>
      </c>
      <c r="C400" s="87" t="s">
        <v>80</v>
      </c>
      <c r="D400" s="87" t="s">
        <v>81</v>
      </c>
      <c r="E400" s="87" t="s">
        <v>82</v>
      </c>
      <c r="F400" s="87" t="s">
        <v>83</v>
      </c>
      <c r="G400" s="87" t="s">
        <v>84</v>
      </c>
      <c r="H400" s="87" t="s">
        <v>85</v>
      </c>
      <c r="I400" s="87" t="s">
        <v>86</v>
      </c>
      <c r="J400" s="87" t="s">
        <v>87</v>
      </c>
      <c r="K400" s="87" t="s">
        <v>88</v>
      </c>
      <c r="L400" s="87" t="s">
        <v>89</v>
      </c>
      <c r="M400" s="87" t="s">
        <v>90</v>
      </c>
      <c r="N400" s="87" t="s">
        <v>91</v>
      </c>
      <c r="O400" s="87" t="s">
        <v>92</v>
      </c>
      <c r="P400" s="87" t="s">
        <v>93</v>
      </c>
      <c r="Q400" s="87" t="s">
        <v>94</v>
      </c>
      <c r="R400" s="87" t="s">
        <v>95</v>
      </c>
      <c r="S400" s="87" t="s">
        <v>96</v>
      </c>
      <c r="T400" s="87" t="s">
        <v>97</v>
      </c>
      <c r="U400" s="87" t="s">
        <v>98</v>
      </c>
      <c r="V400" s="87" t="s">
        <v>99</v>
      </c>
      <c r="W400" s="87" t="s">
        <v>100</v>
      </c>
      <c r="X400" s="87" t="s">
        <v>101</v>
      </c>
      <c r="Y400" s="87" t="s">
        <v>102</v>
      </c>
    </row>
    <row r="401" spans="1:25" ht="15.75">
      <c r="A401" s="91"/>
      <c r="B401" s="88"/>
      <c r="C401" s="88"/>
      <c r="D401" s="88"/>
      <c r="E401" s="88"/>
      <c r="F401" s="88"/>
      <c r="G401" s="88"/>
      <c r="H401" s="88"/>
      <c r="I401" s="88"/>
      <c r="J401" s="88"/>
      <c r="K401" s="88"/>
      <c r="L401" s="88"/>
      <c r="M401" s="88"/>
      <c r="N401" s="88"/>
      <c r="O401" s="88"/>
      <c r="P401" s="88"/>
      <c r="Q401" s="88"/>
      <c r="R401" s="88"/>
      <c r="S401" s="88"/>
      <c r="T401" s="88"/>
      <c r="U401" s="88"/>
      <c r="V401" s="88"/>
      <c r="W401" s="88"/>
      <c r="X401" s="88"/>
      <c r="Y401" s="88"/>
    </row>
    <row r="402" spans="1:25" ht="15.75">
      <c r="A402" s="40">
        <f>A365</f>
        <v>44713</v>
      </c>
      <c r="B402" s="41">
        <v>3888.8454500000003</v>
      </c>
      <c r="C402" s="41">
        <v>3816.13545</v>
      </c>
      <c r="D402" s="41">
        <v>3792.50545</v>
      </c>
      <c r="E402" s="41">
        <v>3790.64545</v>
      </c>
      <c r="F402" s="41">
        <v>3771.96545</v>
      </c>
      <c r="G402" s="41">
        <v>3769.4754500000004</v>
      </c>
      <c r="H402" s="41">
        <v>3864.91545</v>
      </c>
      <c r="I402" s="41">
        <v>4022.5954500000003</v>
      </c>
      <c r="J402" s="41">
        <v>3765.85545</v>
      </c>
      <c r="K402" s="41">
        <v>3765.87545</v>
      </c>
      <c r="L402" s="41">
        <v>3765.8254500000003</v>
      </c>
      <c r="M402" s="41">
        <v>3765.8454500000003</v>
      </c>
      <c r="N402" s="41">
        <v>3765.8254500000003</v>
      </c>
      <c r="O402" s="41">
        <v>3765.8454500000003</v>
      </c>
      <c r="P402" s="41">
        <v>3765.85545</v>
      </c>
      <c r="Q402" s="41">
        <v>3765.85545</v>
      </c>
      <c r="R402" s="41">
        <v>3765.85545</v>
      </c>
      <c r="S402" s="41">
        <v>3765.88545</v>
      </c>
      <c r="T402" s="41">
        <v>3765.85545</v>
      </c>
      <c r="U402" s="41">
        <v>3788.67545</v>
      </c>
      <c r="V402" s="41">
        <v>3915.37545</v>
      </c>
      <c r="W402" s="41">
        <v>3851.0154500000003</v>
      </c>
      <c r="X402" s="41">
        <v>3764.96545</v>
      </c>
      <c r="Y402" s="41">
        <v>3764.94545</v>
      </c>
    </row>
    <row r="403" spans="1:25" ht="15.75">
      <c r="A403" s="40">
        <f>A402+1</f>
        <v>44714</v>
      </c>
      <c r="B403" s="41">
        <v>3823.24545</v>
      </c>
      <c r="C403" s="41">
        <v>3776.29545</v>
      </c>
      <c r="D403" s="41">
        <v>3766.19545</v>
      </c>
      <c r="E403" s="41">
        <v>3766.21545</v>
      </c>
      <c r="F403" s="41">
        <v>3766.3054500000003</v>
      </c>
      <c r="G403" s="41">
        <v>3766.2654500000003</v>
      </c>
      <c r="H403" s="41">
        <v>3769.33545</v>
      </c>
      <c r="I403" s="41">
        <v>3811.79545</v>
      </c>
      <c r="J403" s="41">
        <v>3765.79545</v>
      </c>
      <c r="K403" s="41">
        <v>3765.45545</v>
      </c>
      <c r="L403" s="41">
        <v>3765.5154500000003</v>
      </c>
      <c r="M403" s="41">
        <v>3765.49545</v>
      </c>
      <c r="N403" s="41">
        <v>3789.5554500000003</v>
      </c>
      <c r="O403" s="41">
        <v>3819.25545</v>
      </c>
      <c r="P403" s="41">
        <v>3793.65545</v>
      </c>
      <c r="Q403" s="41">
        <v>3789.54545</v>
      </c>
      <c r="R403" s="41">
        <v>3817.88545</v>
      </c>
      <c r="S403" s="41">
        <v>3802.1154500000002</v>
      </c>
      <c r="T403" s="41">
        <v>3770.81545</v>
      </c>
      <c r="U403" s="41">
        <v>3824.46545</v>
      </c>
      <c r="V403" s="41">
        <v>3931.89545</v>
      </c>
      <c r="W403" s="41">
        <v>3871.21545</v>
      </c>
      <c r="X403" s="41">
        <v>3764.91545</v>
      </c>
      <c r="Y403" s="41">
        <v>3765.39545</v>
      </c>
    </row>
    <row r="404" spans="1:25" ht="15.75">
      <c r="A404" s="40">
        <f aca="true" t="shared" si="10" ref="A404:A432">A403+1</f>
        <v>44715</v>
      </c>
      <c r="B404" s="41">
        <v>3816.28545</v>
      </c>
      <c r="C404" s="41">
        <v>3769.37545</v>
      </c>
      <c r="D404" s="41">
        <v>3766.50545</v>
      </c>
      <c r="E404" s="41">
        <v>3766.29545</v>
      </c>
      <c r="F404" s="41">
        <v>3766.7654500000003</v>
      </c>
      <c r="G404" s="41">
        <v>3766.7654500000003</v>
      </c>
      <c r="H404" s="41">
        <v>3765.7654500000003</v>
      </c>
      <c r="I404" s="41">
        <v>3860.96545</v>
      </c>
      <c r="J404" s="41">
        <v>3764.8454500000003</v>
      </c>
      <c r="K404" s="41">
        <v>3764.79545</v>
      </c>
      <c r="L404" s="41">
        <v>3774.1854500000004</v>
      </c>
      <c r="M404" s="41">
        <v>3821.31545</v>
      </c>
      <c r="N404" s="41">
        <v>3857.2654500000003</v>
      </c>
      <c r="O404" s="41">
        <v>3902.24545</v>
      </c>
      <c r="P404" s="41">
        <v>3866.0554500000003</v>
      </c>
      <c r="Q404" s="41">
        <v>3842.9754500000004</v>
      </c>
      <c r="R404" s="41">
        <v>3870.7654500000003</v>
      </c>
      <c r="S404" s="41">
        <v>3836.85545</v>
      </c>
      <c r="T404" s="41">
        <v>3804.8454500000003</v>
      </c>
      <c r="U404" s="41">
        <v>3857.35545</v>
      </c>
      <c r="V404" s="41">
        <v>3986.2654500000003</v>
      </c>
      <c r="W404" s="41">
        <v>3885.0954500000003</v>
      </c>
      <c r="X404" s="41">
        <v>3808.5954500000003</v>
      </c>
      <c r="Y404" s="41">
        <v>3764.8454500000003</v>
      </c>
    </row>
    <row r="405" spans="1:25" ht="15.75">
      <c r="A405" s="40">
        <f t="shared" si="10"/>
        <v>44716</v>
      </c>
      <c r="B405" s="41">
        <v>3863.1154500000002</v>
      </c>
      <c r="C405" s="41">
        <v>3797.2654500000003</v>
      </c>
      <c r="D405" s="41">
        <v>3770.19545</v>
      </c>
      <c r="E405" s="41">
        <v>3766.8654500000002</v>
      </c>
      <c r="F405" s="41">
        <v>3766.28545</v>
      </c>
      <c r="G405" s="41">
        <v>3766.7654500000003</v>
      </c>
      <c r="H405" s="41">
        <v>3780.03545</v>
      </c>
      <c r="I405" s="41">
        <v>3844.92545</v>
      </c>
      <c r="J405" s="41">
        <v>3766.02545</v>
      </c>
      <c r="K405" s="41">
        <v>3765.90545</v>
      </c>
      <c r="L405" s="41">
        <v>3782.0554500000003</v>
      </c>
      <c r="M405" s="41">
        <v>3826.8654500000002</v>
      </c>
      <c r="N405" s="41">
        <v>3870.02545</v>
      </c>
      <c r="O405" s="41">
        <v>3913.69545</v>
      </c>
      <c r="P405" s="41">
        <v>3877.19545</v>
      </c>
      <c r="Q405" s="41">
        <v>3859.83545</v>
      </c>
      <c r="R405" s="41">
        <v>3888.08545</v>
      </c>
      <c r="S405" s="41">
        <v>3896.5154500000003</v>
      </c>
      <c r="T405" s="41">
        <v>3840.15545</v>
      </c>
      <c r="U405" s="41">
        <v>3888.89545</v>
      </c>
      <c r="V405" s="41">
        <v>4027.28545</v>
      </c>
      <c r="W405" s="41">
        <v>3987.99545</v>
      </c>
      <c r="X405" s="41">
        <v>3865.8054500000003</v>
      </c>
      <c r="Y405" s="41">
        <v>3764.89545</v>
      </c>
    </row>
    <row r="406" spans="1:25" ht="15.75">
      <c r="A406" s="40">
        <f t="shared" si="10"/>
        <v>44717</v>
      </c>
      <c r="B406" s="41">
        <v>3868.77545</v>
      </c>
      <c r="C406" s="41">
        <v>3807.28545</v>
      </c>
      <c r="D406" s="41">
        <v>3781.41545</v>
      </c>
      <c r="E406" s="41">
        <v>3774.79545</v>
      </c>
      <c r="F406" s="41">
        <v>3766.3254500000003</v>
      </c>
      <c r="G406" s="41">
        <v>3766.40545</v>
      </c>
      <c r="H406" s="41">
        <v>3770.50545</v>
      </c>
      <c r="I406" s="41">
        <v>3831.88545</v>
      </c>
      <c r="J406" s="41">
        <v>3766.03545</v>
      </c>
      <c r="K406" s="41">
        <v>3765.78545</v>
      </c>
      <c r="L406" s="41">
        <v>3808.73545</v>
      </c>
      <c r="M406" s="41">
        <v>3859.94545</v>
      </c>
      <c r="N406" s="41">
        <v>3890.8054500000003</v>
      </c>
      <c r="O406" s="41">
        <v>3913.41545</v>
      </c>
      <c r="P406" s="41">
        <v>3905.52545</v>
      </c>
      <c r="Q406" s="41">
        <v>3902.41545</v>
      </c>
      <c r="R406" s="41">
        <v>3904.1854500000004</v>
      </c>
      <c r="S406" s="41">
        <v>3874.5754500000003</v>
      </c>
      <c r="T406" s="41">
        <v>3817.52545</v>
      </c>
      <c r="U406" s="41">
        <v>3838.94545</v>
      </c>
      <c r="V406" s="41">
        <v>3974.70545</v>
      </c>
      <c r="W406" s="41">
        <v>3932.1154500000002</v>
      </c>
      <c r="X406" s="41">
        <v>3812.0554500000003</v>
      </c>
      <c r="Y406" s="41">
        <v>3765.00545</v>
      </c>
    </row>
    <row r="407" spans="1:25" ht="15.75">
      <c r="A407" s="40">
        <f t="shared" si="10"/>
        <v>44718</v>
      </c>
      <c r="B407" s="41">
        <v>3829.89545</v>
      </c>
      <c r="C407" s="41">
        <v>3791.0954500000003</v>
      </c>
      <c r="D407" s="41">
        <v>3772.16545</v>
      </c>
      <c r="E407" s="41">
        <v>3769.87545</v>
      </c>
      <c r="F407" s="41">
        <v>3766.27545</v>
      </c>
      <c r="G407" s="41">
        <v>3766.45545</v>
      </c>
      <c r="H407" s="41">
        <v>3789.67545</v>
      </c>
      <c r="I407" s="41">
        <v>3882.17545</v>
      </c>
      <c r="J407" s="41">
        <v>3765.94545</v>
      </c>
      <c r="K407" s="41">
        <v>3765.8454500000003</v>
      </c>
      <c r="L407" s="41">
        <v>3807.96545</v>
      </c>
      <c r="M407" s="41">
        <v>3860.85545</v>
      </c>
      <c r="N407" s="41">
        <v>3902.00545</v>
      </c>
      <c r="O407" s="41">
        <v>3936.1854500000004</v>
      </c>
      <c r="P407" s="41">
        <v>3907.99545</v>
      </c>
      <c r="Q407" s="41">
        <v>3900.31545</v>
      </c>
      <c r="R407" s="41">
        <v>3912.16545</v>
      </c>
      <c r="S407" s="41">
        <v>3874.1854500000004</v>
      </c>
      <c r="T407" s="41">
        <v>3814.95545</v>
      </c>
      <c r="U407" s="41">
        <v>3833.12545</v>
      </c>
      <c r="V407" s="41">
        <v>3953.46545</v>
      </c>
      <c r="W407" s="41">
        <v>3925.94545</v>
      </c>
      <c r="X407" s="41">
        <v>3792.85545</v>
      </c>
      <c r="Y407" s="41">
        <v>3765.3054500000003</v>
      </c>
    </row>
    <row r="408" spans="1:25" ht="15.75">
      <c r="A408" s="40">
        <f t="shared" si="10"/>
        <v>44719</v>
      </c>
      <c r="B408" s="41">
        <v>3819.0954500000003</v>
      </c>
      <c r="C408" s="41">
        <v>3783.42545</v>
      </c>
      <c r="D408" s="41">
        <v>3772.1854500000004</v>
      </c>
      <c r="E408" s="41">
        <v>3767.5554500000003</v>
      </c>
      <c r="F408" s="41">
        <v>3766.3054500000003</v>
      </c>
      <c r="G408" s="41">
        <v>3766.49545</v>
      </c>
      <c r="H408" s="41">
        <v>3798.64545</v>
      </c>
      <c r="I408" s="41">
        <v>3892.5954500000003</v>
      </c>
      <c r="J408" s="41">
        <v>3765.90545</v>
      </c>
      <c r="K408" s="41">
        <v>3765.90545</v>
      </c>
      <c r="L408" s="41">
        <v>3810.6854500000004</v>
      </c>
      <c r="M408" s="41">
        <v>3864.15545</v>
      </c>
      <c r="N408" s="41">
        <v>3897.16545</v>
      </c>
      <c r="O408" s="41">
        <v>3923.83545</v>
      </c>
      <c r="P408" s="41">
        <v>3904.81545</v>
      </c>
      <c r="Q408" s="41">
        <v>3898.52545</v>
      </c>
      <c r="R408" s="41">
        <v>3912.62545</v>
      </c>
      <c r="S408" s="41">
        <v>3869.42545</v>
      </c>
      <c r="T408" s="41">
        <v>3814.9754500000004</v>
      </c>
      <c r="U408" s="41">
        <v>3836.90545</v>
      </c>
      <c r="V408" s="41">
        <v>3959.02545</v>
      </c>
      <c r="W408" s="41">
        <v>3926.78545</v>
      </c>
      <c r="X408" s="41">
        <v>3800.71545</v>
      </c>
      <c r="Y408" s="41">
        <v>3765.27545</v>
      </c>
    </row>
    <row r="409" spans="1:25" ht="15.75">
      <c r="A409" s="40">
        <f t="shared" si="10"/>
        <v>44720</v>
      </c>
      <c r="B409" s="41">
        <v>3782.89545</v>
      </c>
      <c r="C409" s="41">
        <v>3766.42545</v>
      </c>
      <c r="D409" s="41">
        <v>3766.45545</v>
      </c>
      <c r="E409" s="41">
        <v>3766.5154500000003</v>
      </c>
      <c r="F409" s="41">
        <v>3766.7654500000003</v>
      </c>
      <c r="G409" s="41">
        <v>3766.7654500000003</v>
      </c>
      <c r="H409" s="41">
        <v>3765.9754500000004</v>
      </c>
      <c r="I409" s="41">
        <v>3765.8654500000002</v>
      </c>
      <c r="J409" s="41">
        <v>3765.88545</v>
      </c>
      <c r="K409" s="41">
        <v>3765.90545</v>
      </c>
      <c r="L409" s="41">
        <v>3765.79545</v>
      </c>
      <c r="M409" s="41">
        <v>3825.0554500000003</v>
      </c>
      <c r="N409" s="41">
        <v>3870.74545</v>
      </c>
      <c r="O409" s="41">
        <v>3928.3254500000003</v>
      </c>
      <c r="P409" s="41">
        <v>3931.75545</v>
      </c>
      <c r="Q409" s="41">
        <v>3922.79545</v>
      </c>
      <c r="R409" s="41">
        <v>3915.23545</v>
      </c>
      <c r="S409" s="41">
        <v>3861.49545</v>
      </c>
      <c r="T409" s="41">
        <v>3820.66545</v>
      </c>
      <c r="U409" s="41">
        <v>3836.6854500000004</v>
      </c>
      <c r="V409" s="41">
        <v>3913.06545</v>
      </c>
      <c r="W409" s="41">
        <v>3896.27545</v>
      </c>
      <c r="X409" s="41">
        <v>3772.29545</v>
      </c>
      <c r="Y409" s="41">
        <v>3765.49545</v>
      </c>
    </row>
    <row r="410" spans="1:25" ht="15.75">
      <c r="A410" s="40">
        <f t="shared" si="10"/>
        <v>44721</v>
      </c>
      <c r="B410" s="41">
        <v>3781.9754500000004</v>
      </c>
      <c r="C410" s="41">
        <v>3714.17545</v>
      </c>
      <c r="D410" s="41">
        <v>3765.08545</v>
      </c>
      <c r="E410" s="41">
        <v>3766.71545</v>
      </c>
      <c r="F410" s="41">
        <v>3766.71545</v>
      </c>
      <c r="G410" s="41">
        <v>3766.7654500000003</v>
      </c>
      <c r="H410" s="41">
        <v>3766.15545</v>
      </c>
      <c r="I410" s="41">
        <v>3776.3254500000003</v>
      </c>
      <c r="J410" s="41">
        <v>3765.60545</v>
      </c>
      <c r="K410" s="41">
        <v>3765.66545</v>
      </c>
      <c r="L410" s="41">
        <v>3809.71545</v>
      </c>
      <c r="M410" s="41">
        <v>3868.52545</v>
      </c>
      <c r="N410" s="41">
        <v>3902.9754500000004</v>
      </c>
      <c r="O410" s="41">
        <v>3942.74545</v>
      </c>
      <c r="P410" s="41">
        <v>3968.24545</v>
      </c>
      <c r="Q410" s="41">
        <v>3965.32545</v>
      </c>
      <c r="R410" s="41">
        <v>3963.16545</v>
      </c>
      <c r="S410" s="41">
        <v>3854.38545</v>
      </c>
      <c r="T410" s="41">
        <v>3813.89545</v>
      </c>
      <c r="U410" s="41">
        <v>3880.67545</v>
      </c>
      <c r="V410" s="41">
        <v>3925.52545</v>
      </c>
      <c r="W410" s="41">
        <v>3893.87545</v>
      </c>
      <c r="X410" s="41">
        <v>3797.8654500000002</v>
      </c>
      <c r="Y410" s="41">
        <v>3765.52545</v>
      </c>
    </row>
    <row r="411" spans="1:25" ht="15.75">
      <c r="A411" s="40">
        <f t="shared" si="10"/>
        <v>44722</v>
      </c>
      <c r="B411" s="41">
        <v>3799.10545</v>
      </c>
      <c r="C411" s="41">
        <v>3768.63545</v>
      </c>
      <c r="D411" s="41">
        <v>3766.5554500000003</v>
      </c>
      <c r="E411" s="41">
        <v>3766.48545</v>
      </c>
      <c r="F411" s="41">
        <v>3766.48545</v>
      </c>
      <c r="G411" s="41">
        <v>3766.48545</v>
      </c>
      <c r="H411" s="41">
        <v>3766.1854500000004</v>
      </c>
      <c r="I411" s="41">
        <v>3834.24545</v>
      </c>
      <c r="J411" s="41">
        <v>3766.02545</v>
      </c>
      <c r="K411" s="41">
        <v>3765.98545</v>
      </c>
      <c r="L411" s="41">
        <v>3765.96545</v>
      </c>
      <c r="M411" s="41">
        <v>3791.88545</v>
      </c>
      <c r="N411" s="41">
        <v>3828.35545</v>
      </c>
      <c r="O411" s="41">
        <v>3857.31545</v>
      </c>
      <c r="P411" s="41">
        <v>3836.98545</v>
      </c>
      <c r="Q411" s="41">
        <v>3832.63545</v>
      </c>
      <c r="R411" s="41">
        <v>3832.8454500000003</v>
      </c>
      <c r="S411" s="41">
        <v>3785.7254500000004</v>
      </c>
      <c r="T411" s="41">
        <v>3765.7654500000003</v>
      </c>
      <c r="U411" s="41">
        <v>3789.02545</v>
      </c>
      <c r="V411" s="41">
        <v>3884.28545</v>
      </c>
      <c r="W411" s="41">
        <v>3825.83545</v>
      </c>
      <c r="X411" s="41">
        <v>3765.00545</v>
      </c>
      <c r="Y411" s="41">
        <v>3765.46545</v>
      </c>
    </row>
    <row r="412" spans="1:25" ht="15.75">
      <c r="A412" s="40">
        <f t="shared" si="10"/>
        <v>44723</v>
      </c>
      <c r="B412" s="41">
        <v>3818.91545</v>
      </c>
      <c r="C412" s="41">
        <v>3785.90545</v>
      </c>
      <c r="D412" s="41">
        <v>3771.16545</v>
      </c>
      <c r="E412" s="41">
        <v>3767.8254500000003</v>
      </c>
      <c r="F412" s="41">
        <v>3766.4354500000004</v>
      </c>
      <c r="G412" s="41">
        <v>3766.42545</v>
      </c>
      <c r="H412" s="41">
        <v>3765.8054500000003</v>
      </c>
      <c r="I412" s="41">
        <v>3780.89545</v>
      </c>
      <c r="J412" s="41">
        <v>3766.12545</v>
      </c>
      <c r="K412" s="41">
        <v>3766.0754500000003</v>
      </c>
      <c r="L412" s="41">
        <v>3774.44545</v>
      </c>
      <c r="M412" s="41">
        <v>3817.7654500000003</v>
      </c>
      <c r="N412" s="41">
        <v>3854.4354500000004</v>
      </c>
      <c r="O412" s="41">
        <v>3870.69545</v>
      </c>
      <c r="P412" s="41">
        <v>3851.31545</v>
      </c>
      <c r="Q412" s="41">
        <v>3845.54545</v>
      </c>
      <c r="R412" s="41">
        <v>3887.75545</v>
      </c>
      <c r="S412" s="41">
        <v>3866.02545</v>
      </c>
      <c r="T412" s="41">
        <v>3822.25545</v>
      </c>
      <c r="U412" s="41">
        <v>3836.29545</v>
      </c>
      <c r="V412" s="41">
        <v>3922.9754500000004</v>
      </c>
      <c r="W412" s="41">
        <v>3886.3254500000003</v>
      </c>
      <c r="X412" s="41">
        <v>3776.0754500000003</v>
      </c>
      <c r="Y412" s="41">
        <v>3765.5754500000003</v>
      </c>
    </row>
    <row r="413" spans="1:25" ht="15.75">
      <c r="A413" s="40">
        <f t="shared" si="10"/>
        <v>44724</v>
      </c>
      <c r="B413" s="41">
        <v>3786.19545</v>
      </c>
      <c r="C413" s="41">
        <v>3770.38545</v>
      </c>
      <c r="D413" s="41">
        <v>3766.44545</v>
      </c>
      <c r="E413" s="41">
        <v>3766.45545</v>
      </c>
      <c r="F413" s="41">
        <v>3766.45545</v>
      </c>
      <c r="G413" s="41">
        <v>3766.7654500000003</v>
      </c>
      <c r="H413" s="41">
        <v>3766.7654500000003</v>
      </c>
      <c r="I413" s="41">
        <v>3760.53545</v>
      </c>
      <c r="J413" s="41">
        <v>3766.33545</v>
      </c>
      <c r="K413" s="41">
        <v>3766.3254500000003</v>
      </c>
      <c r="L413" s="41">
        <v>3766.3254500000003</v>
      </c>
      <c r="M413" s="41">
        <v>3766.3054500000003</v>
      </c>
      <c r="N413" s="41">
        <v>3776.9754500000004</v>
      </c>
      <c r="O413" s="41">
        <v>3788.4754500000004</v>
      </c>
      <c r="P413" s="41">
        <v>3769.15545</v>
      </c>
      <c r="Q413" s="41">
        <v>3766.31545</v>
      </c>
      <c r="R413" s="41">
        <v>3771.62545</v>
      </c>
      <c r="S413" s="41">
        <v>3766.08545</v>
      </c>
      <c r="T413" s="41">
        <v>3765.95545</v>
      </c>
      <c r="U413" s="41">
        <v>3781.25545</v>
      </c>
      <c r="V413" s="41">
        <v>3881.41545</v>
      </c>
      <c r="W413" s="41">
        <v>3814.13545</v>
      </c>
      <c r="X413" s="41">
        <v>3765.81545</v>
      </c>
      <c r="Y413" s="41">
        <v>3765.74545</v>
      </c>
    </row>
    <row r="414" spans="1:25" ht="15.75">
      <c r="A414" s="40">
        <f t="shared" si="10"/>
        <v>44725</v>
      </c>
      <c r="B414" s="41">
        <v>3780.88545</v>
      </c>
      <c r="C414" s="41">
        <v>3769.3454500000003</v>
      </c>
      <c r="D414" s="41">
        <v>3766.44545</v>
      </c>
      <c r="E414" s="41">
        <v>3766.45545</v>
      </c>
      <c r="F414" s="41">
        <v>3766.7654500000003</v>
      </c>
      <c r="G414" s="41">
        <v>3766.7654500000003</v>
      </c>
      <c r="H414" s="41">
        <v>3766.7654500000003</v>
      </c>
      <c r="I414" s="41">
        <v>3578.41545</v>
      </c>
      <c r="J414" s="41">
        <v>3766.33545</v>
      </c>
      <c r="K414" s="41">
        <v>3766.28545</v>
      </c>
      <c r="L414" s="41">
        <v>3766.2654500000003</v>
      </c>
      <c r="M414" s="41">
        <v>3766.2654500000003</v>
      </c>
      <c r="N414" s="41">
        <v>3776.96545</v>
      </c>
      <c r="O414" s="41">
        <v>3811.89545</v>
      </c>
      <c r="P414" s="41">
        <v>3779.7654500000003</v>
      </c>
      <c r="Q414" s="41">
        <v>3765.87545</v>
      </c>
      <c r="R414" s="41">
        <v>3776.8454500000003</v>
      </c>
      <c r="S414" s="41">
        <v>3765.8254500000003</v>
      </c>
      <c r="T414" s="41">
        <v>3765.8054500000003</v>
      </c>
      <c r="U414" s="41">
        <v>3783.1154500000002</v>
      </c>
      <c r="V414" s="41">
        <v>3885.0954500000003</v>
      </c>
      <c r="W414" s="41">
        <v>3813.49545</v>
      </c>
      <c r="X414" s="41">
        <v>3765.38545</v>
      </c>
      <c r="Y414" s="41">
        <v>3765.70545</v>
      </c>
    </row>
    <row r="415" spans="1:25" ht="15.75">
      <c r="A415" s="40">
        <f t="shared" si="10"/>
        <v>44726</v>
      </c>
      <c r="B415" s="41">
        <v>3766.20545</v>
      </c>
      <c r="C415" s="41">
        <v>3766.29545</v>
      </c>
      <c r="D415" s="41">
        <v>3766.46545</v>
      </c>
      <c r="E415" s="41">
        <v>3766.48545</v>
      </c>
      <c r="F415" s="41">
        <v>3766.7654500000003</v>
      </c>
      <c r="G415" s="41">
        <v>3766.7654500000003</v>
      </c>
      <c r="H415" s="41">
        <v>3766.7654500000003</v>
      </c>
      <c r="I415" s="41">
        <v>3765.45545</v>
      </c>
      <c r="J415" s="41">
        <v>3766.24545</v>
      </c>
      <c r="K415" s="41">
        <v>3766.10545</v>
      </c>
      <c r="L415" s="41">
        <v>3766.03545</v>
      </c>
      <c r="M415" s="41">
        <v>3766.0554500000003</v>
      </c>
      <c r="N415" s="41">
        <v>3799.24545</v>
      </c>
      <c r="O415" s="41">
        <v>3837.52545</v>
      </c>
      <c r="P415" s="41">
        <v>3781.73545</v>
      </c>
      <c r="Q415" s="41">
        <v>3765.9754500000004</v>
      </c>
      <c r="R415" s="41">
        <v>3778.46545</v>
      </c>
      <c r="S415" s="41">
        <v>3765.98545</v>
      </c>
      <c r="T415" s="41">
        <v>3766.0154500000003</v>
      </c>
      <c r="U415" s="41">
        <v>3780.49545</v>
      </c>
      <c r="V415" s="41">
        <v>3877.56545</v>
      </c>
      <c r="W415" s="41">
        <v>3812.63545</v>
      </c>
      <c r="X415" s="41">
        <v>3765.6854500000004</v>
      </c>
      <c r="Y415" s="41">
        <v>3765.79545</v>
      </c>
    </row>
    <row r="416" spans="1:25" ht="15.75">
      <c r="A416" s="40">
        <f t="shared" si="10"/>
        <v>44727</v>
      </c>
      <c r="B416" s="41">
        <v>3758.70545</v>
      </c>
      <c r="C416" s="41">
        <v>3764.00545</v>
      </c>
      <c r="D416" s="41">
        <v>3766.39545</v>
      </c>
      <c r="E416" s="41">
        <v>3766.4754500000004</v>
      </c>
      <c r="F416" s="41">
        <v>3766.7654500000003</v>
      </c>
      <c r="G416" s="41">
        <v>3766.45545</v>
      </c>
      <c r="H416" s="41">
        <v>3765.8054500000003</v>
      </c>
      <c r="I416" s="41">
        <v>3765.53545</v>
      </c>
      <c r="J416" s="41">
        <v>3766.06545</v>
      </c>
      <c r="K416" s="41">
        <v>3765.94545</v>
      </c>
      <c r="L416" s="41">
        <v>3765.8654500000002</v>
      </c>
      <c r="M416" s="41">
        <v>3791.00545</v>
      </c>
      <c r="N416" s="41">
        <v>3849.56545</v>
      </c>
      <c r="O416" s="41">
        <v>3878.78545</v>
      </c>
      <c r="P416" s="41">
        <v>3785.33545</v>
      </c>
      <c r="Q416" s="41">
        <v>3765.8254500000003</v>
      </c>
      <c r="R416" s="41">
        <v>3800.66545</v>
      </c>
      <c r="S416" s="41">
        <v>3794.3654500000002</v>
      </c>
      <c r="T416" s="41">
        <v>3774.2654500000003</v>
      </c>
      <c r="U416" s="41">
        <v>3832.77545</v>
      </c>
      <c r="V416" s="41">
        <v>3908.91545</v>
      </c>
      <c r="W416" s="41">
        <v>3854.53545</v>
      </c>
      <c r="X416" s="41">
        <v>3765.60545</v>
      </c>
      <c r="Y416" s="41">
        <v>3765.77545</v>
      </c>
    </row>
    <row r="417" spans="1:25" ht="15.75">
      <c r="A417" s="40">
        <f t="shared" si="10"/>
        <v>44728</v>
      </c>
      <c r="B417" s="41">
        <v>3596.73545</v>
      </c>
      <c r="C417" s="41">
        <v>3709.85545</v>
      </c>
      <c r="D417" s="41">
        <v>3763.63545</v>
      </c>
      <c r="E417" s="41">
        <v>3766.7654500000003</v>
      </c>
      <c r="F417" s="41">
        <v>3766.7654500000003</v>
      </c>
      <c r="G417" s="41">
        <v>3766.7654500000003</v>
      </c>
      <c r="H417" s="41">
        <v>3766.7654500000003</v>
      </c>
      <c r="I417" s="41">
        <v>3765.71545</v>
      </c>
      <c r="J417" s="41">
        <v>3766.20545</v>
      </c>
      <c r="K417" s="41">
        <v>3765.98545</v>
      </c>
      <c r="L417" s="41">
        <v>3765.8454500000003</v>
      </c>
      <c r="M417" s="41">
        <v>3794.14545</v>
      </c>
      <c r="N417" s="41">
        <v>3855.03545</v>
      </c>
      <c r="O417" s="41">
        <v>3880.5554500000003</v>
      </c>
      <c r="P417" s="41">
        <v>3784.15545</v>
      </c>
      <c r="Q417" s="41">
        <v>3765.83545</v>
      </c>
      <c r="R417" s="41">
        <v>3802.69545</v>
      </c>
      <c r="S417" s="41">
        <v>3795.0154500000003</v>
      </c>
      <c r="T417" s="41">
        <v>3774.83545</v>
      </c>
      <c r="U417" s="41">
        <v>3833.21545</v>
      </c>
      <c r="V417" s="41">
        <v>3914.5554500000003</v>
      </c>
      <c r="W417" s="41">
        <v>3860.00545</v>
      </c>
      <c r="X417" s="41">
        <v>3765.5754500000003</v>
      </c>
      <c r="Y417" s="41">
        <v>3765.81545</v>
      </c>
    </row>
    <row r="418" spans="1:25" ht="15.75">
      <c r="A418" s="40">
        <f t="shared" si="10"/>
        <v>44729</v>
      </c>
      <c r="B418" s="41">
        <v>3749.02545</v>
      </c>
      <c r="C418" s="41">
        <v>3762.40545</v>
      </c>
      <c r="D418" s="41">
        <v>3766.46545</v>
      </c>
      <c r="E418" s="41">
        <v>3766.44545</v>
      </c>
      <c r="F418" s="41">
        <v>3766.45545</v>
      </c>
      <c r="G418" s="41">
        <v>3766.44545</v>
      </c>
      <c r="H418" s="41">
        <v>3765.88545</v>
      </c>
      <c r="I418" s="41">
        <v>3756.13545</v>
      </c>
      <c r="J418" s="41">
        <v>3766.0954500000003</v>
      </c>
      <c r="K418" s="41">
        <v>3765.90545</v>
      </c>
      <c r="L418" s="41">
        <v>3792.37545</v>
      </c>
      <c r="M418" s="41">
        <v>3826.99545</v>
      </c>
      <c r="N418" s="41">
        <v>3832.13545</v>
      </c>
      <c r="O418" s="41">
        <v>3851.38545</v>
      </c>
      <c r="P418" s="41">
        <v>3828.16545</v>
      </c>
      <c r="Q418" s="41">
        <v>3791.81545</v>
      </c>
      <c r="R418" s="41">
        <v>3809.85545</v>
      </c>
      <c r="S418" s="41">
        <v>3789.6154500000002</v>
      </c>
      <c r="T418" s="41">
        <v>3765.87545</v>
      </c>
      <c r="U418" s="41">
        <v>3801.1854500000004</v>
      </c>
      <c r="V418" s="41">
        <v>3917.35545</v>
      </c>
      <c r="W418" s="41">
        <v>3881.15545</v>
      </c>
      <c r="X418" s="41">
        <v>3765.38545</v>
      </c>
      <c r="Y418" s="41">
        <v>3765.67545</v>
      </c>
    </row>
    <row r="419" spans="1:25" ht="15.75">
      <c r="A419" s="40">
        <f t="shared" si="10"/>
        <v>44730</v>
      </c>
      <c r="B419" s="41">
        <v>3778.1154500000002</v>
      </c>
      <c r="C419" s="41">
        <v>3767.31545</v>
      </c>
      <c r="D419" s="41">
        <v>3766.45545</v>
      </c>
      <c r="E419" s="41">
        <v>3766.48545</v>
      </c>
      <c r="F419" s="41">
        <v>3766.50545</v>
      </c>
      <c r="G419" s="41">
        <v>3766.45545</v>
      </c>
      <c r="H419" s="41">
        <v>3765.92545</v>
      </c>
      <c r="I419" s="41">
        <v>3806.94545</v>
      </c>
      <c r="J419" s="41">
        <v>3766.02545</v>
      </c>
      <c r="K419" s="41">
        <v>3765.88545</v>
      </c>
      <c r="L419" s="41">
        <v>3770.62545</v>
      </c>
      <c r="M419" s="41">
        <v>3823.60545</v>
      </c>
      <c r="N419" s="41">
        <v>3879.16545</v>
      </c>
      <c r="O419" s="41">
        <v>3930.94545</v>
      </c>
      <c r="P419" s="41">
        <v>3924.79545</v>
      </c>
      <c r="Q419" s="41">
        <v>3896.41545</v>
      </c>
      <c r="R419" s="41">
        <v>3883.19545</v>
      </c>
      <c r="S419" s="41">
        <v>3830.73545</v>
      </c>
      <c r="T419" s="41">
        <v>3801.7254500000004</v>
      </c>
      <c r="U419" s="41">
        <v>3822.46545</v>
      </c>
      <c r="V419" s="41">
        <v>3944.48545</v>
      </c>
      <c r="W419" s="41">
        <v>3924.56545</v>
      </c>
      <c r="X419" s="41">
        <v>3833.5954500000003</v>
      </c>
      <c r="Y419" s="41">
        <v>3765.58545</v>
      </c>
    </row>
    <row r="420" spans="1:25" ht="15.75">
      <c r="A420" s="40">
        <f t="shared" si="10"/>
        <v>44731</v>
      </c>
      <c r="B420" s="41">
        <v>3802.75545</v>
      </c>
      <c r="C420" s="41">
        <v>3770.8454500000003</v>
      </c>
      <c r="D420" s="41">
        <v>3766.46545</v>
      </c>
      <c r="E420" s="41">
        <v>3766.4754500000004</v>
      </c>
      <c r="F420" s="41">
        <v>3766.4754500000004</v>
      </c>
      <c r="G420" s="41">
        <v>3766.44545</v>
      </c>
      <c r="H420" s="41">
        <v>3766.35545</v>
      </c>
      <c r="I420" s="41">
        <v>3766.00545</v>
      </c>
      <c r="J420" s="41">
        <v>3766.14545</v>
      </c>
      <c r="K420" s="41">
        <v>3766.0554500000003</v>
      </c>
      <c r="L420" s="41">
        <v>3765.9754500000004</v>
      </c>
      <c r="M420" s="41">
        <v>3765.91545</v>
      </c>
      <c r="N420" s="41">
        <v>3800.17545</v>
      </c>
      <c r="O420" s="41">
        <v>3868.46545</v>
      </c>
      <c r="P420" s="41">
        <v>3870.27545</v>
      </c>
      <c r="Q420" s="41">
        <v>3861.5954500000003</v>
      </c>
      <c r="R420" s="41">
        <v>3874.92545</v>
      </c>
      <c r="S420" s="41">
        <v>3860.64545</v>
      </c>
      <c r="T420" s="41">
        <v>3820.65545</v>
      </c>
      <c r="U420" s="41">
        <v>3846.73545</v>
      </c>
      <c r="V420" s="41">
        <v>3929.23545</v>
      </c>
      <c r="W420" s="41">
        <v>3907.88545</v>
      </c>
      <c r="X420" s="41">
        <v>3803.08545</v>
      </c>
      <c r="Y420" s="41">
        <v>3765.65545</v>
      </c>
    </row>
    <row r="421" spans="1:25" ht="15.75">
      <c r="A421" s="40">
        <f t="shared" si="10"/>
        <v>44732</v>
      </c>
      <c r="B421" s="41">
        <v>3798.64545</v>
      </c>
      <c r="C421" s="41">
        <v>3770.91545</v>
      </c>
      <c r="D421" s="41">
        <v>3766.40545</v>
      </c>
      <c r="E421" s="41">
        <v>3766.40545</v>
      </c>
      <c r="F421" s="41">
        <v>3766.40545</v>
      </c>
      <c r="G421" s="41">
        <v>3766.39545</v>
      </c>
      <c r="H421" s="41">
        <v>3765.85545</v>
      </c>
      <c r="I421" s="41">
        <v>3824.0154500000003</v>
      </c>
      <c r="J421" s="41">
        <v>3765.9354500000004</v>
      </c>
      <c r="K421" s="41">
        <v>3765.77545</v>
      </c>
      <c r="L421" s="41">
        <v>3765.8054500000003</v>
      </c>
      <c r="M421" s="41">
        <v>3830.39545</v>
      </c>
      <c r="N421" s="41">
        <v>3891.74545</v>
      </c>
      <c r="O421" s="41">
        <v>3949.73545</v>
      </c>
      <c r="P421" s="41">
        <v>3933.95545</v>
      </c>
      <c r="Q421" s="41">
        <v>3901.8654500000002</v>
      </c>
      <c r="R421" s="41">
        <v>3890.91545</v>
      </c>
      <c r="S421" s="41">
        <v>3829.24545</v>
      </c>
      <c r="T421" s="41">
        <v>3800.49545</v>
      </c>
      <c r="U421" s="41">
        <v>3822.98545</v>
      </c>
      <c r="V421" s="41">
        <v>3937.65545</v>
      </c>
      <c r="W421" s="41">
        <v>3931.10545</v>
      </c>
      <c r="X421" s="41">
        <v>3822.5754500000003</v>
      </c>
      <c r="Y421" s="41">
        <v>3765.6154500000002</v>
      </c>
    </row>
    <row r="422" spans="1:25" ht="15.75">
      <c r="A422" s="40">
        <f t="shared" si="10"/>
        <v>44733</v>
      </c>
      <c r="B422" s="41">
        <v>3768.67545</v>
      </c>
      <c r="C422" s="41">
        <v>3741.3054500000003</v>
      </c>
      <c r="D422" s="41">
        <v>3766.7654500000003</v>
      </c>
      <c r="E422" s="41">
        <v>3766.7654500000003</v>
      </c>
      <c r="F422" s="41">
        <v>3766.7654500000003</v>
      </c>
      <c r="G422" s="41">
        <v>3766.7654500000003</v>
      </c>
      <c r="H422" s="41">
        <v>3765.90545</v>
      </c>
      <c r="I422" s="41">
        <v>3802.73545</v>
      </c>
      <c r="J422" s="41">
        <v>3766.0954500000003</v>
      </c>
      <c r="K422" s="41">
        <v>3765.9354500000004</v>
      </c>
      <c r="L422" s="41">
        <v>3765.91545</v>
      </c>
      <c r="M422" s="41">
        <v>3832.41545</v>
      </c>
      <c r="N422" s="41">
        <v>3897.0554500000003</v>
      </c>
      <c r="O422" s="41">
        <v>3947.4754500000004</v>
      </c>
      <c r="P422" s="41">
        <v>3938.8954500000004</v>
      </c>
      <c r="Q422" s="41">
        <v>3906.54545</v>
      </c>
      <c r="R422" s="41">
        <v>3895.63545</v>
      </c>
      <c r="S422" s="41">
        <v>3827.62545</v>
      </c>
      <c r="T422" s="41">
        <v>3800.13545</v>
      </c>
      <c r="U422" s="41">
        <v>3829.1154500000002</v>
      </c>
      <c r="V422" s="41">
        <v>3972.69545</v>
      </c>
      <c r="W422" s="41">
        <v>3946.35545</v>
      </c>
      <c r="X422" s="41">
        <v>3826.33545</v>
      </c>
      <c r="Y422" s="41">
        <v>3765.8454500000003</v>
      </c>
    </row>
    <row r="423" spans="1:25" ht="15.75">
      <c r="A423" s="40">
        <f t="shared" si="10"/>
        <v>44734</v>
      </c>
      <c r="B423" s="41">
        <v>3773.28545</v>
      </c>
      <c r="C423" s="41">
        <v>3768.0754500000003</v>
      </c>
      <c r="D423" s="41">
        <v>3766.53545</v>
      </c>
      <c r="E423" s="41">
        <v>3766.54545</v>
      </c>
      <c r="F423" s="41">
        <v>3766.7654500000003</v>
      </c>
      <c r="G423" s="41">
        <v>3766.52545</v>
      </c>
      <c r="H423" s="41">
        <v>3766.0154500000003</v>
      </c>
      <c r="I423" s="41">
        <v>3766.04545</v>
      </c>
      <c r="J423" s="41">
        <v>3766.04545</v>
      </c>
      <c r="K423" s="41">
        <v>3765.96545</v>
      </c>
      <c r="L423" s="41">
        <v>3765.94545</v>
      </c>
      <c r="M423" s="41">
        <v>3765.9354500000004</v>
      </c>
      <c r="N423" s="41">
        <v>3796.66545</v>
      </c>
      <c r="O423" s="41">
        <v>3885.24545</v>
      </c>
      <c r="P423" s="41">
        <v>3885.65545</v>
      </c>
      <c r="Q423" s="41">
        <v>3867.5154500000003</v>
      </c>
      <c r="R423" s="41">
        <v>3869.91545</v>
      </c>
      <c r="S423" s="41">
        <v>3860.62545</v>
      </c>
      <c r="T423" s="41">
        <v>3824.33545</v>
      </c>
      <c r="U423" s="41">
        <v>3871.42545</v>
      </c>
      <c r="V423" s="41">
        <v>3990.29545</v>
      </c>
      <c r="W423" s="41">
        <v>3929.91545</v>
      </c>
      <c r="X423" s="41">
        <v>3797.03545</v>
      </c>
      <c r="Y423" s="41">
        <v>3765.8454500000003</v>
      </c>
    </row>
    <row r="424" spans="1:25" ht="15.75">
      <c r="A424" s="40">
        <f t="shared" si="10"/>
        <v>44735</v>
      </c>
      <c r="B424" s="41">
        <v>3769.28545</v>
      </c>
      <c r="C424" s="41">
        <v>3710.79545</v>
      </c>
      <c r="D424" s="41">
        <v>3766.48545</v>
      </c>
      <c r="E424" s="41">
        <v>3766.48545</v>
      </c>
      <c r="F424" s="41">
        <v>3766.49545</v>
      </c>
      <c r="G424" s="41">
        <v>3766.7654500000003</v>
      </c>
      <c r="H424" s="41">
        <v>3765.98545</v>
      </c>
      <c r="I424" s="41">
        <v>3766.12545</v>
      </c>
      <c r="J424" s="41">
        <v>3766.3054500000003</v>
      </c>
      <c r="K424" s="41">
        <v>3766.1854500000004</v>
      </c>
      <c r="L424" s="41">
        <v>3766.0954500000003</v>
      </c>
      <c r="M424" s="41">
        <v>3765.85545</v>
      </c>
      <c r="N424" s="41">
        <v>3795.10545</v>
      </c>
      <c r="O424" s="41">
        <v>3878.10545</v>
      </c>
      <c r="P424" s="41">
        <v>3878.91545</v>
      </c>
      <c r="Q424" s="41">
        <v>3865.7654500000003</v>
      </c>
      <c r="R424" s="41">
        <v>3883.24545</v>
      </c>
      <c r="S424" s="41">
        <v>3864.85545</v>
      </c>
      <c r="T424" s="41">
        <v>3826.8054500000003</v>
      </c>
      <c r="U424" s="41">
        <v>3860.69545</v>
      </c>
      <c r="V424" s="41">
        <v>3984.37545</v>
      </c>
      <c r="W424" s="41">
        <v>3936.41545</v>
      </c>
      <c r="X424" s="41">
        <v>3801.64545</v>
      </c>
      <c r="Y424" s="41">
        <v>3765.9754500000004</v>
      </c>
    </row>
    <row r="425" spans="1:25" ht="15.75">
      <c r="A425" s="40">
        <f t="shared" si="10"/>
        <v>44736</v>
      </c>
      <c r="B425" s="41">
        <v>3773.19545</v>
      </c>
      <c r="C425" s="41">
        <v>3768.39545</v>
      </c>
      <c r="D425" s="41">
        <v>3766.45545</v>
      </c>
      <c r="E425" s="41">
        <v>3766.46545</v>
      </c>
      <c r="F425" s="41">
        <v>3766.45545</v>
      </c>
      <c r="G425" s="41">
        <v>3766.4754500000004</v>
      </c>
      <c r="H425" s="41">
        <v>3765.79545</v>
      </c>
      <c r="I425" s="41">
        <v>3765.67545</v>
      </c>
      <c r="J425" s="41">
        <v>3765.87545</v>
      </c>
      <c r="K425" s="41">
        <v>3765.8654500000002</v>
      </c>
      <c r="L425" s="41">
        <v>3765.85545</v>
      </c>
      <c r="M425" s="41">
        <v>3765.87545</v>
      </c>
      <c r="N425" s="41">
        <v>3791.85545</v>
      </c>
      <c r="O425" s="41">
        <v>3863.6154500000002</v>
      </c>
      <c r="P425" s="41">
        <v>3863.8254500000003</v>
      </c>
      <c r="Q425" s="41">
        <v>3853.90545</v>
      </c>
      <c r="R425" s="41">
        <v>3863.79545</v>
      </c>
      <c r="S425" s="41">
        <v>3856.83545</v>
      </c>
      <c r="T425" s="41">
        <v>3826.24545</v>
      </c>
      <c r="U425" s="41">
        <v>3871.04545</v>
      </c>
      <c r="V425" s="41">
        <v>3986.63545</v>
      </c>
      <c r="W425" s="41">
        <v>3940.81545</v>
      </c>
      <c r="X425" s="41">
        <v>3813.19545</v>
      </c>
      <c r="Y425" s="41">
        <v>3765.46545</v>
      </c>
    </row>
    <row r="426" spans="1:25" ht="15.75">
      <c r="A426" s="40">
        <f t="shared" si="10"/>
        <v>44737</v>
      </c>
      <c r="B426" s="41">
        <v>3833.00545</v>
      </c>
      <c r="C426" s="41">
        <v>3777.99545</v>
      </c>
      <c r="D426" s="41">
        <v>3770.4754500000004</v>
      </c>
      <c r="E426" s="41">
        <v>3767.08545</v>
      </c>
      <c r="F426" s="41">
        <v>3766.46545</v>
      </c>
      <c r="G426" s="41">
        <v>3766.7654500000003</v>
      </c>
      <c r="H426" s="41">
        <v>3766.7654500000003</v>
      </c>
      <c r="I426" s="41">
        <v>3788.63545</v>
      </c>
      <c r="J426" s="41">
        <v>3766.15545</v>
      </c>
      <c r="K426" s="41">
        <v>3787.02545</v>
      </c>
      <c r="L426" s="41">
        <v>3852.21545</v>
      </c>
      <c r="M426" s="41">
        <v>3888.02545</v>
      </c>
      <c r="N426" s="41">
        <v>3899.3454500000003</v>
      </c>
      <c r="O426" s="41">
        <v>3905.90545</v>
      </c>
      <c r="P426" s="41">
        <v>3860.85545</v>
      </c>
      <c r="Q426" s="41">
        <v>3833.44545</v>
      </c>
      <c r="R426" s="41">
        <v>3805.87545</v>
      </c>
      <c r="S426" s="41">
        <v>3821.64545</v>
      </c>
      <c r="T426" s="41">
        <v>3798.60545</v>
      </c>
      <c r="U426" s="41">
        <v>3818.16545</v>
      </c>
      <c r="V426" s="41">
        <v>3910.73545</v>
      </c>
      <c r="W426" s="41">
        <v>3874.66545</v>
      </c>
      <c r="X426" s="41">
        <v>3818.66545</v>
      </c>
      <c r="Y426" s="41">
        <v>3765.69545</v>
      </c>
    </row>
    <row r="427" spans="1:25" ht="15.75">
      <c r="A427" s="40">
        <f t="shared" si="10"/>
        <v>44738</v>
      </c>
      <c r="B427" s="41">
        <v>3776.13545</v>
      </c>
      <c r="C427" s="41">
        <v>3765.67545</v>
      </c>
      <c r="D427" s="41">
        <v>3765.52545</v>
      </c>
      <c r="E427" s="41">
        <v>3766.02545</v>
      </c>
      <c r="F427" s="41">
        <v>3766.7654500000003</v>
      </c>
      <c r="G427" s="41">
        <v>3766.7654500000003</v>
      </c>
      <c r="H427" s="41">
        <v>3766.7654500000003</v>
      </c>
      <c r="I427" s="41">
        <v>3701.7654500000003</v>
      </c>
      <c r="J427" s="41">
        <v>3766.3654500000002</v>
      </c>
      <c r="K427" s="41">
        <v>3766.3654500000002</v>
      </c>
      <c r="L427" s="41">
        <v>3766.37545</v>
      </c>
      <c r="M427" s="41">
        <v>3766.37545</v>
      </c>
      <c r="N427" s="41">
        <v>3768.99545</v>
      </c>
      <c r="O427" s="41">
        <v>3768.3654500000002</v>
      </c>
      <c r="P427" s="41">
        <v>3766.3654500000002</v>
      </c>
      <c r="Q427" s="41">
        <v>3766.29545</v>
      </c>
      <c r="R427" s="41">
        <v>3766.27545</v>
      </c>
      <c r="S427" s="41">
        <v>3766.29545</v>
      </c>
      <c r="T427" s="41">
        <v>3766.3054500000003</v>
      </c>
      <c r="U427" s="41">
        <v>3776.70545</v>
      </c>
      <c r="V427" s="41">
        <v>3819.1154500000002</v>
      </c>
      <c r="W427" s="41">
        <v>3777.12545</v>
      </c>
      <c r="X427" s="41">
        <v>3765.92545</v>
      </c>
      <c r="Y427" s="41">
        <v>3765.8454500000003</v>
      </c>
    </row>
    <row r="428" spans="1:25" ht="15.75">
      <c r="A428" s="40">
        <f t="shared" si="10"/>
        <v>44739</v>
      </c>
      <c r="B428" s="41">
        <v>3609.41545</v>
      </c>
      <c r="C428" s="41">
        <v>3706.3454500000003</v>
      </c>
      <c r="D428" s="41">
        <v>3766.7654500000003</v>
      </c>
      <c r="E428" s="41">
        <v>3766.7654500000003</v>
      </c>
      <c r="F428" s="41">
        <v>3766.7654500000003</v>
      </c>
      <c r="G428" s="41">
        <v>3766.7654500000003</v>
      </c>
      <c r="H428" s="41">
        <v>3766.7654500000003</v>
      </c>
      <c r="I428" s="41">
        <v>3758.4754500000004</v>
      </c>
      <c r="J428" s="41">
        <v>3766.41545</v>
      </c>
      <c r="K428" s="41">
        <v>3766.29545</v>
      </c>
      <c r="L428" s="41">
        <v>3766.31545</v>
      </c>
      <c r="M428" s="41">
        <v>3785.4754500000004</v>
      </c>
      <c r="N428" s="41">
        <v>3797.50545</v>
      </c>
      <c r="O428" s="41">
        <v>3813.3254500000003</v>
      </c>
      <c r="P428" s="41">
        <v>3806.40545</v>
      </c>
      <c r="Q428" s="41">
        <v>3802.20545</v>
      </c>
      <c r="R428" s="41">
        <v>3815.3654500000002</v>
      </c>
      <c r="S428" s="41">
        <v>3815.50545</v>
      </c>
      <c r="T428" s="41">
        <v>3795.02545</v>
      </c>
      <c r="U428" s="41">
        <v>3804.96545</v>
      </c>
      <c r="V428" s="41">
        <v>3888.00545</v>
      </c>
      <c r="W428" s="41">
        <v>3862.15545</v>
      </c>
      <c r="X428" s="41">
        <v>3794.81545</v>
      </c>
      <c r="Y428" s="41">
        <v>3766.03545</v>
      </c>
    </row>
    <row r="429" spans="1:25" ht="15.75">
      <c r="A429" s="40">
        <f t="shared" si="10"/>
        <v>44740</v>
      </c>
      <c r="B429" s="41">
        <v>3734.6854500000004</v>
      </c>
      <c r="C429" s="41">
        <v>3706.3654500000002</v>
      </c>
      <c r="D429" s="41">
        <v>3766.5754500000003</v>
      </c>
      <c r="E429" s="41">
        <v>3766.56545</v>
      </c>
      <c r="F429" s="41">
        <v>3766.56545</v>
      </c>
      <c r="G429" s="41">
        <v>3766.7654500000003</v>
      </c>
      <c r="H429" s="41">
        <v>3766.33545</v>
      </c>
      <c r="I429" s="41">
        <v>3757.53545</v>
      </c>
      <c r="J429" s="41">
        <v>3766.28545</v>
      </c>
      <c r="K429" s="41">
        <v>3766.20545</v>
      </c>
      <c r="L429" s="41">
        <v>3766.15545</v>
      </c>
      <c r="M429" s="41">
        <v>3796.9754500000004</v>
      </c>
      <c r="N429" s="41">
        <v>3827.62545</v>
      </c>
      <c r="O429" s="41">
        <v>3872.54545</v>
      </c>
      <c r="P429" s="41">
        <v>3864.3054500000003</v>
      </c>
      <c r="Q429" s="41">
        <v>3846.64545</v>
      </c>
      <c r="R429" s="41">
        <v>3873.13545</v>
      </c>
      <c r="S429" s="41">
        <v>3867.0154500000003</v>
      </c>
      <c r="T429" s="41">
        <v>3824.7254500000004</v>
      </c>
      <c r="U429" s="41">
        <v>3822.64545</v>
      </c>
      <c r="V429" s="41">
        <v>3911.9354500000004</v>
      </c>
      <c r="W429" s="41">
        <v>3874.4754500000004</v>
      </c>
      <c r="X429" s="41">
        <v>3800.16545</v>
      </c>
      <c r="Y429" s="41">
        <v>3766.08545</v>
      </c>
    </row>
    <row r="430" spans="1:25" ht="15.75" customHeight="1">
      <c r="A430" s="40">
        <f t="shared" si="10"/>
        <v>44741</v>
      </c>
      <c r="B430" s="41">
        <v>3642.71545</v>
      </c>
      <c r="C430" s="41">
        <v>3766.7654500000003</v>
      </c>
      <c r="D430" s="41">
        <v>3766.7654500000003</v>
      </c>
      <c r="E430" s="41">
        <v>3766.7654500000003</v>
      </c>
      <c r="F430" s="41">
        <v>3766.7654500000003</v>
      </c>
      <c r="G430" s="41">
        <v>3766.7654500000003</v>
      </c>
      <c r="H430" s="41">
        <v>3766.7654500000003</v>
      </c>
      <c r="I430" s="41">
        <v>3736.42545</v>
      </c>
      <c r="J430" s="41">
        <v>3766.27545</v>
      </c>
      <c r="K430" s="41">
        <v>3766.27545</v>
      </c>
      <c r="L430" s="41">
        <v>3766.20545</v>
      </c>
      <c r="M430" s="41">
        <v>3780.45545</v>
      </c>
      <c r="N430" s="41">
        <v>3803.21545</v>
      </c>
      <c r="O430" s="41">
        <v>3828.7254500000004</v>
      </c>
      <c r="P430" s="41">
        <v>3800.3054500000003</v>
      </c>
      <c r="Q430" s="41">
        <v>3783.71545</v>
      </c>
      <c r="R430" s="41">
        <v>3787.14545</v>
      </c>
      <c r="S430" s="41">
        <v>3769.10545</v>
      </c>
      <c r="T430" s="41">
        <v>3766.33545</v>
      </c>
      <c r="U430" s="41">
        <v>3801.6854500000004</v>
      </c>
      <c r="V430" s="41">
        <v>3841.90545</v>
      </c>
      <c r="W430" s="41">
        <v>3796.2654500000003</v>
      </c>
      <c r="X430" s="41">
        <v>3765.87545</v>
      </c>
      <c r="Y430" s="41">
        <v>3766.0554500000003</v>
      </c>
    </row>
    <row r="431" spans="1:25" ht="15.75">
      <c r="A431" s="40">
        <f t="shared" si="10"/>
        <v>44742</v>
      </c>
      <c r="B431" s="41">
        <v>3770.56545</v>
      </c>
      <c r="C431" s="41">
        <v>3767.05545</v>
      </c>
      <c r="D431" s="41">
        <v>3767.05545</v>
      </c>
      <c r="E431" s="41">
        <v>3766.4754500000004</v>
      </c>
      <c r="F431" s="41">
        <v>3766.7654500000003</v>
      </c>
      <c r="G431" s="41">
        <v>3766.7654500000003</v>
      </c>
      <c r="H431" s="41">
        <v>3765.90545</v>
      </c>
      <c r="I431" s="41">
        <v>3767.5954500000003</v>
      </c>
      <c r="J431" s="41">
        <v>3765.65545</v>
      </c>
      <c r="K431" s="41">
        <v>3765.49545</v>
      </c>
      <c r="L431" s="41">
        <v>3765.67545</v>
      </c>
      <c r="M431" s="41">
        <v>3778.64545</v>
      </c>
      <c r="N431" s="41">
        <v>3806.00545</v>
      </c>
      <c r="O431" s="41">
        <v>3823.62545</v>
      </c>
      <c r="P431" s="41">
        <v>3802.21545</v>
      </c>
      <c r="Q431" s="41">
        <v>3785.08545</v>
      </c>
      <c r="R431" s="41">
        <v>3795.54545</v>
      </c>
      <c r="S431" s="41">
        <v>3767.99545</v>
      </c>
      <c r="T431" s="41">
        <v>3765.8654500000002</v>
      </c>
      <c r="U431" s="41">
        <v>3798.70545</v>
      </c>
      <c r="V431" s="41">
        <v>3875.10545</v>
      </c>
      <c r="W431" s="41">
        <v>3809.23545</v>
      </c>
      <c r="X431" s="41">
        <v>3765.15545</v>
      </c>
      <c r="Y431" s="41">
        <v>3765.31545</v>
      </c>
    </row>
    <row r="432" spans="1:25" ht="15.75">
      <c r="A432" s="40">
        <f t="shared" si="10"/>
        <v>44743</v>
      </c>
      <c r="B432" s="41">
        <v>0</v>
      </c>
      <c r="C432" s="41">
        <v>0</v>
      </c>
      <c r="D432" s="41">
        <v>0</v>
      </c>
      <c r="E432" s="41">
        <v>0</v>
      </c>
      <c r="F432" s="41">
        <v>0</v>
      </c>
      <c r="G432" s="41">
        <v>0</v>
      </c>
      <c r="H432" s="41">
        <v>0</v>
      </c>
      <c r="I432" s="41">
        <v>0</v>
      </c>
      <c r="J432" s="41">
        <v>0</v>
      </c>
      <c r="K432" s="41">
        <v>0</v>
      </c>
      <c r="L432" s="41">
        <v>0</v>
      </c>
      <c r="M432" s="41">
        <v>0</v>
      </c>
      <c r="N432" s="41">
        <v>0</v>
      </c>
      <c r="O432" s="41">
        <v>0</v>
      </c>
      <c r="P432" s="41">
        <v>0</v>
      </c>
      <c r="Q432" s="41">
        <v>0</v>
      </c>
      <c r="R432" s="41">
        <v>0</v>
      </c>
      <c r="S432" s="41">
        <v>0</v>
      </c>
      <c r="T432" s="41">
        <v>0</v>
      </c>
      <c r="U432" s="41">
        <v>0</v>
      </c>
      <c r="V432" s="41">
        <v>0</v>
      </c>
      <c r="W432" s="41">
        <v>0</v>
      </c>
      <c r="X432" s="41">
        <v>0</v>
      </c>
      <c r="Y432" s="41">
        <v>0</v>
      </c>
    </row>
    <row r="433" spans="1:25" ht="18.75">
      <c r="A433" s="36" t="s">
        <v>73</v>
      </c>
      <c r="B433" s="37"/>
      <c r="C433" s="39" t="s">
        <v>105</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75</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89" t="s">
        <v>77</v>
      </c>
      <c r="B435" s="92" t="s">
        <v>78</v>
      </c>
      <c r="C435" s="93"/>
      <c r="D435" s="93"/>
      <c r="E435" s="93"/>
      <c r="F435" s="93"/>
      <c r="G435" s="93"/>
      <c r="H435" s="93"/>
      <c r="I435" s="93"/>
      <c r="J435" s="93"/>
      <c r="K435" s="93"/>
      <c r="L435" s="93"/>
      <c r="M435" s="93"/>
      <c r="N435" s="93"/>
      <c r="O435" s="93"/>
      <c r="P435" s="93"/>
      <c r="Q435" s="93"/>
      <c r="R435" s="93"/>
      <c r="S435" s="93"/>
      <c r="T435" s="93"/>
      <c r="U435" s="93"/>
      <c r="V435" s="93"/>
      <c r="W435" s="93"/>
      <c r="X435" s="93"/>
      <c r="Y435" s="94"/>
    </row>
    <row r="436" spans="1:25" ht="15.75">
      <c r="A436" s="90"/>
      <c r="B436" s="95"/>
      <c r="C436" s="96"/>
      <c r="D436" s="96"/>
      <c r="E436" s="96"/>
      <c r="F436" s="96"/>
      <c r="G436" s="96"/>
      <c r="H436" s="96"/>
      <c r="I436" s="96"/>
      <c r="J436" s="96"/>
      <c r="K436" s="96"/>
      <c r="L436" s="96"/>
      <c r="M436" s="96"/>
      <c r="N436" s="96"/>
      <c r="O436" s="96"/>
      <c r="P436" s="96"/>
      <c r="Q436" s="96"/>
      <c r="R436" s="96"/>
      <c r="S436" s="96"/>
      <c r="T436" s="96"/>
      <c r="U436" s="96"/>
      <c r="V436" s="96"/>
      <c r="W436" s="96"/>
      <c r="X436" s="96"/>
      <c r="Y436" s="97"/>
    </row>
    <row r="437" spans="1:25" ht="15.75">
      <c r="A437" s="90"/>
      <c r="B437" s="87" t="s">
        <v>79</v>
      </c>
      <c r="C437" s="87" t="s">
        <v>80</v>
      </c>
      <c r="D437" s="87" t="s">
        <v>81</v>
      </c>
      <c r="E437" s="87" t="s">
        <v>82</v>
      </c>
      <c r="F437" s="87" t="s">
        <v>83</v>
      </c>
      <c r="G437" s="87" t="s">
        <v>84</v>
      </c>
      <c r="H437" s="87" t="s">
        <v>85</v>
      </c>
      <c r="I437" s="87" t="s">
        <v>86</v>
      </c>
      <c r="J437" s="87" t="s">
        <v>87</v>
      </c>
      <c r="K437" s="87" t="s">
        <v>88</v>
      </c>
      <c r="L437" s="87" t="s">
        <v>89</v>
      </c>
      <c r="M437" s="87" t="s">
        <v>90</v>
      </c>
      <c r="N437" s="87" t="s">
        <v>91</v>
      </c>
      <c r="O437" s="87" t="s">
        <v>92</v>
      </c>
      <c r="P437" s="87" t="s">
        <v>93</v>
      </c>
      <c r="Q437" s="87" t="s">
        <v>94</v>
      </c>
      <c r="R437" s="87" t="s">
        <v>95</v>
      </c>
      <c r="S437" s="87" t="s">
        <v>96</v>
      </c>
      <c r="T437" s="87" t="s">
        <v>97</v>
      </c>
      <c r="U437" s="87" t="s">
        <v>98</v>
      </c>
      <c r="V437" s="87" t="s">
        <v>99</v>
      </c>
      <c r="W437" s="87" t="s">
        <v>100</v>
      </c>
      <c r="X437" s="87" t="s">
        <v>101</v>
      </c>
      <c r="Y437" s="87" t="s">
        <v>102</v>
      </c>
    </row>
    <row r="438" spans="1:25" ht="15.75">
      <c r="A438" s="91"/>
      <c r="B438" s="88"/>
      <c r="C438" s="88"/>
      <c r="D438" s="88"/>
      <c r="E438" s="88"/>
      <c r="F438" s="88"/>
      <c r="G438" s="88"/>
      <c r="H438" s="88"/>
      <c r="I438" s="88"/>
      <c r="J438" s="88"/>
      <c r="K438" s="88"/>
      <c r="L438" s="88"/>
      <c r="M438" s="88"/>
      <c r="N438" s="88"/>
      <c r="O438" s="88"/>
      <c r="P438" s="88"/>
      <c r="Q438" s="88"/>
      <c r="R438" s="88"/>
      <c r="S438" s="88"/>
      <c r="T438" s="88"/>
      <c r="U438" s="88"/>
      <c r="V438" s="88"/>
      <c r="W438" s="88"/>
      <c r="X438" s="88"/>
      <c r="Y438" s="88"/>
    </row>
    <row r="439" spans="1:25" ht="15.75">
      <c r="A439" s="40">
        <f>A402</f>
        <v>44713</v>
      </c>
      <c r="B439" s="41">
        <v>4386.0854500000005</v>
      </c>
      <c r="C439" s="41">
        <v>4313.3754500000005</v>
      </c>
      <c r="D439" s="41">
        <v>4289.74545</v>
      </c>
      <c r="E439" s="41">
        <v>4287.885450000001</v>
      </c>
      <c r="F439" s="41">
        <v>4269.20545</v>
      </c>
      <c r="G439" s="41">
        <v>4266.715450000001</v>
      </c>
      <c r="H439" s="41">
        <v>4362.15545</v>
      </c>
      <c r="I439" s="41">
        <v>4519.8354500000005</v>
      </c>
      <c r="J439" s="41">
        <v>4263.095450000001</v>
      </c>
      <c r="K439" s="41">
        <v>4263.11545</v>
      </c>
      <c r="L439" s="41">
        <v>4263.06545</v>
      </c>
      <c r="M439" s="41">
        <v>4263.0854500000005</v>
      </c>
      <c r="N439" s="41">
        <v>4263.06545</v>
      </c>
      <c r="O439" s="41">
        <v>4263.0854500000005</v>
      </c>
      <c r="P439" s="41">
        <v>4263.095450000001</v>
      </c>
      <c r="Q439" s="41">
        <v>4263.095450000001</v>
      </c>
      <c r="R439" s="41">
        <v>4263.095450000001</v>
      </c>
      <c r="S439" s="41">
        <v>4263.1254500000005</v>
      </c>
      <c r="T439" s="41">
        <v>4263.095450000001</v>
      </c>
      <c r="U439" s="41">
        <v>4285.91545</v>
      </c>
      <c r="V439" s="41">
        <v>4412.61545</v>
      </c>
      <c r="W439" s="41">
        <v>4348.255450000001</v>
      </c>
      <c r="X439" s="41">
        <v>4262.20545</v>
      </c>
      <c r="Y439" s="41">
        <v>4262.18545</v>
      </c>
    </row>
    <row r="440" spans="1:25" ht="15.75">
      <c r="A440" s="40">
        <f>A439+1</f>
        <v>44714</v>
      </c>
      <c r="B440" s="41">
        <v>4320.48545</v>
      </c>
      <c r="C440" s="41">
        <v>4273.53545</v>
      </c>
      <c r="D440" s="41">
        <v>4263.43545</v>
      </c>
      <c r="E440" s="41">
        <v>4263.45545</v>
      </c>
      <c r="F440" s="41">
        <v>4263.5454500000005</v>
      </c>
      <c r="G440" s="41">
        <v>4263.505450000001</v>
      </c>
      <c r="H440" s="41">
        <v>4266.57545</v>
      </c>
      <c r="I440" s="41">
        <v>4309.03545</v>
      </c>
      <c r="J440" s="41">
        <v>4263.03545</v>
      </c>
      <c r="K440" s="41">
        <v>4262.69545</v>
      </c>
      <c r="L440" s="41">
        <v>4262.755450000001</v>
      </c>
      <c r="M440" s="41">
        <v>4262.73545</v>
      </c>
      <c r="N440" s="41">
        <v>4286.7954500000005</v>
      </c>
      <c r="O440" s="41">
        <v>4316.49545</v>
      </c>
      <c r="P440" s="41">
        <v>4290.89545</v>
      </c>
      <c r="Q440" s="41">
        <v>4286.78545</v>
      </c>
      <c r="R440" s="41">
        <v>4315.1254500000005</v>
      </c>
      <c r="S440" s="41">
        <v>4299.35545</v>
      </c>
      <c r="T440" s="41">
        <v>4268.055450000001</v>
      </c>
      <c r="U440" s="41">
        <v>4321.70545</v>
      </c>
      <c r="V440" s="41">
        <v>4429.135450000001</v>
      </c>
      <c r="W440" s="41">
        <v>4368.45545</v>
      </c>
      <c r="X440" s="41">
        <v>4262.15545</v>
      </c>
      <c r="Y440" s="41">
        <v>4262.635450000001</v>
      </c>
    </row>
    <row r="441" spans="1:25" ht="15.75">
      <c r="A441" s="40">
        <f aca="true" t="shared" si="11" ref="A441:A469">A440+1</f>
        <v>44715</v>
      </c>
      <c r="B441" s="41">
        <v>4313.52545</v>
      </c>
      <c r="C441" s="41">
        <v>4266.61545</v>
      </c>
      <c r="D441" s="41">
        <v>4263.74545</v>
      </c>
      <c r="E441" s="41">
        <v>4263.53545</v>
      </c>
      <c r="F441" s="41">
        <v>4264.005450000001</v>
      </c>
      <c r="G441" s="41">
        <v>4264.005450000001</v>
      </c>
      <c r="H441" s="41">
        <v>4263.005450000001</v>
      </c>
      <c r="I441" s="41">
        <v>4358.20545</v>
      </c>
      <c r="J441" s="41">
        <v>4262.0854500000005</v>
      </c>
      <c r="K441" s="41">
        <v>4262.03545</v>
      </c>
      <c r="L441" s="41">
        <v>4271.425450000001</v>
      </c>
      <c r="M441" s="41">
        <v>4318.555450000001</v>
      </c>
      <c r="N441" s="41">
        <v>4354.505450000001</v>
      </c>
      <c r="O441" s="41">
        <v>4399.48545</v>
      </c>
      <c r="P441" s="41">
        <v>4363.2954500000005</v>
      </c>
      <c r="Q441" s="41">
        <v>4340.215450000001</v>
      </c>
      <c r="R441" s="41">
        <v>4368.005450000001</v>
      </c>
      <c r="S441" s="41">
        <v>4334.095450000001</v>
      </c>
      <c r="T441" s="41">
        <v>4302.0854500000005</v>
      </c>
      <c r="U441" s="41">
        <v>4354.595450000001</v>
      </c>
      <c r="V441" s="41">
        <v>4483.505450000001</v>
      </c>
      <c r="W441" s="41">
        <v>4382.3354500000005</v>
      </c>
      <c r="X441" s="41">
        <v>4305.8354500000005</v>
      </c>
      <c r="Y441" s="41">
        <v>4262.0854500000005</v>
      </c>
    </row>
    <row r="442" spans="1:25" ht="15.75">
      <c r="A442" s="40">
        <f t="shared" si="11"/>
        <v>44716</v>
      </c>
      <c r="B442" s="41">
        <v>4360.35545</v>
      </c>
      <c r="C442" s="41">
        <v>4294.505450000001</v>
      </c>
      <c r="D442" s="41">
        <v>4267.43545</v>
      </c>
      <c r="E442" s="41">
        <v>4264.10545</v>
      </c>
      <c r="F442" s="41">
        <v>4263.52545</v>
      </c>
      <c r="G442" s="41">
        <v>4264.005450000001</v>
      </c>
      <c r="H442" s="41">
        <v>4277.27545</v>
      </c>
      <c r="I442" s="41">
        <v>4342.16545</v>
      </c>
      <c r="J442" s="41">
        <v>4263.26545</v>
      </c>
      <c r="K442" s="41">
        <v>4263.14545</v>
      </c>
      <c r="L442" s="41">
        <v>4279.2954500000005</v>
      </c>
      <c r="M442" s="41">
        <v>4324.10545</v>
      </c>
      <c r="N442" s="41">
        <v>4367.26545</v>
      </c>
      <c r="O442" s="41">
        <v>4410.93545</v>
      </c>
      <c r="P442" s="41">
        <v>4374.43545</v>
      </c>
      <c r="Q442" s="41">
        <v>4357.07545</v>
      </c>
      <c r="R442" s="41">
        <v>4385.32545</v>
      </c>
      <c r="S442" s="41">
        <v>4393.755450000001</v>
      </c>
      <c r="T442" s="41">
        <v>4337.39545</v>
      </c>
      <c r="U442" s="41">
        <v>4386.135450000001</v>
      </c>
      <c r="V442" s="41">
        <v>4524.52545</v>
      </c>
      <c r="W442" s="41">
        <v>4485.23545</v>
      </c>
      <c r="X442" s="41">
        <v>4363.0454500000005</v>
      </c>
      <c r="Y442" s="41">
        <v>4262.135450000001</v>
      </c>
    </row>
    <row r="443" spans="1:25" ht="15.75">
      <c r="A443" s="40">
        <f t="shared" si="11"/>
        <v>44717</v>
      </c>
      <c r="B443" s="41">
        <v>4366.01545</v>
      </c>
      <c r="C443" s="41">
        <v>4304.52545</v>
      </c>
      <c r="D443" s="41">
        <v>4278.65545</v>
      </c>
      <c r="E443" s="41">
        <v>4272.03545</v>
      </c>
      <c r="F443" s="41">
        <v>4263.56545</v>
      </c>
      <c r="G443" s="41">
        <v>4263.64545</v>
      </c>
      <c r="H443" s="41">
        <v>4267.74545</v>
      </c>
      <c r="I443" s="41">
        <v>4329.1254500000005</v>
      </c>
      <c r="J443" s="41">
        <v>4263.27545</v>
      </c>
      <c r="K443" s="41">
        <v>4263.02545</v>
      </c>
      <c r="L443" s="41">
        <v>4305.975450000001</v>
      </c>
      <c r="M443" s="41">
        <v>4357.18545</v>
      </c>
      <c r="N443" s="41">
        <v>4388.0454500000005</v>
      </c>
      <c r="O443" s="41">
        <v>4410.65545</v>
      </c>
      <c r="P443" s="41">
        <v>4402.76545</v>
      </c>
      <c r="Q443" s="41">
        <v>4399.65545</v>
      </c>
      <c r="R443" s="41">
        <v>4401.425450000001</v>
      </c>
      <c r="S443" s="41">
        <v>4371.81545</v>
      </c>
      <c r="T443" s="41">
        <v>4314.76545</v>
      </c>
      <c r="U443" s="41">
        <v>4336.18545</v>
      </c>
      <c r="V443" s="41">
        <v>4471.94545</v>
      </c>
      <c r="W443" s="41">
        <v>4429.35545</v>
      </c>
      <c r="X443" s="41">
        <v>4309.2954500000005</v>
      </c>
      <c r="Y443" s="41">
        <v>4262.24545</v>
      </c>
    </row>
    <row r="444" spans="1:25" ht="15.75">
      <c r="A444" s="40">
        <f t="shared" si="11"/>
        <v>44718</v>
      </c>
      <c r="B444" s="41">
        <v>4327.135450000001</v>
      </c>
      <c r="C444" s="41">
        <v>4288.3354500000005</v>
      </c>
      <c r="D444" s="41">
        <v>4269.40545</v>
      </c>
      <c r="E444" s="41">
        <v>4267.11545</v>
      </c>
      <c r="F444" s="41">
        <v>4263.51545</v>
      </c>
      <c r="G444" s="41">
        <v>4263.69545</v>
      </c>
      <c r="H444" s="41">
        <v>4286.91545</v>
      </c>
      <c r="I444" s="41">
        <v>4379.41545</v>
      </c>
      <c r="J444" s="41">
        <v>4263.18545</v>
      </c>
      <c r="K444" s="41">
        <v>4263.0854500000005</v>
      </c>
      <c r="L444" s="41">
        <v>4305.20545</v>
      </c>
      <c r="M444" s="41">
        <v>4358.095450000001</v>
      </c>
      <c r="N444" s="41">
        <v>4399.24545</v>
      </c>
      <c r="O444" s="41">
        <v>4433.425450000001</v>
      </c>
      <c r="P444" s="41">
        <v>4405.23545</v>
      </c>
      <c r="Q444" s="41">
        <v>4397.555450000001</v>
      </c>
      <c r="R444" s="41">
        <v>4409.40545</v>
      </c>
      <c r="S444" s="41">
        <v>4371.425450000001</v>
      </c>
      <c r="T444" s="41">
        <v>4312.19545</v>
      </c>
      <c r="U444" s="41">
        <v>4330.36545</v>
      </c>
      <c r="V444" s="41">
        <v>4450.70545</v>
      </c>
      <c r="W444" s="41">
        <v>4423.18545</v>
      </c>
      <c r="X444" s="41">
        <v>4290.095450000001</v>
      </c>
      <c r="Y444" s="41">
        <v>4262.5454500000005</v>
      </c>
    </row>
    <row r="445" spans="1:25" ht="15.75">
      <c r="A445" s="40">
        <f t="shared" si="11"/>
        <v>44719</v>
      </c>
      <c r="B445" s="41">
        <v>4316.3354500000005</v>
      </c>
      <c r="C445" s="41">
        <v>4280.66545</v>
      </c>
      <c r="D445" s="41">
        <v>4269.425450000001</v>
      </c>
      <c r="E445" s="41">
        <v>4264.7954500000005</v>
      </c>
      <c r="F445" s="41">
        <v>4263.5454500000005</v>
      </c>
      <c r="G445" s="41">
        <v>4263.73545</v>
      </c>
      <c r="H445" s="41">
        <v>4295.885450000001</v>
      </c>
      <c r="I445" s="41">
        <v>4389.8354500000005</v>
      </c>
      <c r="J445" s="41">
        <v>4263.14545</v>
      </c>
      <c r="K445" s="41">
        <v>4263.14545</v>
      </c>
      <c r="L445" s="41">
        <v>4307.925450000001</v>
      </c>
      <c r="M445" s="41">
        <v>4361.39545</v>
      </c>
      <c r="N445" s="41">
        <v>4394.40545</v>
      </c>
      <c r="O445" s="41">
        <v>4421.07545</v>
      </c>
      <c r="P445" s="41">
        <v>4402.055450000001</v>
      </c>
      <c r="Q445" s="41">
        <v>4395.76545</v>
      </c>
      <c r="R445" s="41">
        <v>4409.86545</v>
      </c>
      <c r="S445" s="41">
        <v>4366.66545</v>
      </c>
      <c r="T445" s="41">
        <v>4312.215450000001</v>
      </c>
      <c r="U445" s="41">
        <v>4334.14545</v>
      </c>
      <c r="V445" s="41">
        <v>4456.26545</v>
      </c>
      <c r="W445" s="41">
        <v>4424.02545</v>
      </c>
      <c r="X445" s="41">
        <v>4297.95545</v>
      </c>
      <c r="Y445" s="41">
        <v>4262.51545</v>
      </c>
    </row>
    <row r="446" spans="1:25" ht="15.75">
      <c r="A446" s="40">
        <f t="shared" si="11"/>
        <v>44720</v>
      </c>
      <c r="B446" s="41">
        <v>4280.135450000001</v>
      </c>
      <c r="C446" s="41">
        <v>4263.66545</v>
      </c>
      <c r="D446" s="41">
        <v>4263.69545</v>
      </c>
      <c r="E446" s="41">
        <v>4263.755450000001</v>
      </c>
      <c r="F446" s="41">
        <v>4264.005450000001</v>
      </c>
      <c r="G446" s="41">
        <v>4264.005450000001</v>
      </c>
      <c r="H446" s="41">
        <v>4263.215450000001</v>
      </c>
      <c r="I446" s="41">
        <v>4263.10545</v>
      </c>
      <c r="J446" s="41">
        <v>4263.1254500000005</v>
      </c>
      <c r="K446" s="41">
        <v>4263.14545</v>
      </c>
      <c r="L446" s="41">
        <v>4263.03545</v>
      </c>
      <c r="M446" s="41">
        <v>4322.2954500000005</v>
      </c>
      <c r="N446" s="41">
        <v>4367.98545</v>
      </c>
      <c r="O446" s="41">
        <v>4425.56545</v>
      </c>
      <c r="P446" s="41">
        <v>4428.99545</v>
      </c>
      <c r="Q446" s="41">
        <v>4420.03545</v>
      </c>
      <c r="R446" s="41">
        <v>4412.475450000001</v>
      </c>
      <c r="S446" s="41">
        <v>4358.73545</v>
      </c>
      <c r="T446" s="41">
        <v>4317.90545</v>
      </c>
      <c r="U446" s="41">
        <v>4333.925450000001</v>
      </c>
      <c r="V446" s="41">
        <v>4410.305450000001</v>
      </c>
      <c r="W446" s="41">
        <v>4393.51545</v>
      </c>
      <c r="X446" s="41">
        <v>4269.53545</v>
      </c>
      <c r="Y446" s="41">
        <v>4262.73545</v>
      </c>
    </row>
    <row r="447" spans="1:25" ht="15.75">
      <c r="A447" s="40">
        <f t="shared" si="11"/>
        <v>44721</v>
      </c>
      <c r="B447" s="41">
        <v>4279.215450000001</v>
      </c>
      <c r="C447" s="41">
        <v>4211.41545</v>
      </c>
      <c r="D447" s="41">
        <v>4262.32545</v>
      </c>
      <c r="E447" s="41">
        <v>4263.95545</v>
      </c>
      <c r="F447" s="41">
        <v>4263.95545</v>
      </c>
      <c r="G447" s="41">
        <v>4264.005450000001</v>
      </c>
      <c r="H447" s="41">
        <v>4263.39545</v>
      </c>
      <c r="I447" s="41">
        <v>4273.56545</v>
      </c>
      <c r="J447" s="41">
        <v>4262.845450000001</v>
      </c>
      <c r="K447" s="41">
        <v>4262.90545</v>
      </c>
      <c r="L447" s="41">
        <v>4306.95545</v>
      </c>
      <c r="M447" s="41">
        <v>4365.76545</v>
      </c>
      <c r="N447" s="41">
        <v>4400.215450000001</v>
      </c>
      <c r="O447" s="41">
        <v>4439.98545</v>
      </c>
      <c r="P447" s="41">
        <v>4465.48545</v>
      </c>
      <c r="Q447" s="41">
        <v>4462.56545</v>
      </c>
      <c r="R447" s="41">
        <v>4460.40545</v>
      </c>
      <c r="S447" s="41">
        <v>4351.6254500000005</v>
      </c>
      <c r="T447" s="41">
        <v>4311.135450000001</v>
      </c>
      <c r="U447" s="41">
        <v>4377.91545</v>
      </c>
      <c r="V447" s="41">
        <v>4422.76545</v>
      </c>
      <c r="W447" s="41">
        <v>4391.11545</v>
      </c>
      <c r="X447" s="41">
        <v>4295.10545</v>
      </c>
      <c r="Y447" s="41">
        <v>4262.76545</v>
      </c>
    </row>
    <row r="448" spans="1:25" ht="15.75">
      <c r="A448" s="40">
        <f t="shared" si="11"/>
        <v>44722</v>
      </c>
      <c r="B448" s="41">
        <v>4296.345450000001</v>
      </c>
      <c r="C448" s="41">
        <v>4265.8754500000005</v>
      </c>
      <c r="D448" s="41">
        <v>4263.7954500000005</v>
      </c>
      <c r="E448" s="41">
        <v>4263.725450000001</v>
      </c>
      <c r="F448" s="41">
        <v>4263.725450000001</v>
      </c>
      <c r="G448" s="41">
        <v>4263.725450000001</v>
      </c>
      <c r="H448" s="41">
        <v>4263.425450000001</v>
      </c>
      <c r="I448" s="41">
        <v>4331.48545</v>
      </c>
      <c r="J448" s="41">
        <v>4263.26545</v>
      </c>
      <c r="K448" s="41">
        <v>4263.225450000001</v>
      </c>
      <c r="L448" s="41">
        <v>4263.20545</v>
      </c>
      <c r="M448" s="41">
        <v>4289.1254500000005</v>
      </c>
      <c r="N448" s="41">
        <v>4325.595450000001</v>
      </c>
      <c r="O448" s="41">
        <v>4354.555450000001</v>
      </c>
      <c r="P448" s="41">
        <v>4334.225450000001</v>
      </c>
      <c r="Q448" s="41">
        <v>4329.8754500000005</v>
      </c>
      <c r="R448" s="41">
        <v>4330.0854500000005</v>
      </c>
      <c r="S448" s="41">
        <v>4282.965450000001</v>
      </c>
      <c r="T448" s="41">
        <v>4263.005450000001</v>
      </c>
      <c r="U448" s="41">
        <v>4286.26545</v>
      </c>
      <c r="V448" s="41">
        <v>4381.52545</v>
      </c>
      <c r="W448" s="41">
        <v>4323.07545</v>
      </c>
      <c r="X448" s="41">
        <v>4262.24545</v>
      </c>
      <c r="Y448" s="41">
        <v>4262.70545</v>
      </c>
    </row>
    <row r="449" spans="1:25" ht="15.75">
      <c r="A449" s="40">
        <f t="shared" si="11"/>
        <v>44723</v>
      </c>
      <c r="B449" s="41">
        <v>4316.15545</v>
      </c>
      <c r="C449" s="41">
        <v>4283.14545</v>
      </c>
      <c r="D449" s="41">
        <v>4268.40545</v>
      </c>
      <c r="E449" s="41">
        <v>4265.06545</v>
      </c>
      <c r="F449" s="41">
        <v>4263.675450000001</v>
      </c>
      <c r="G449" s="41">
        <v>4263.66545</v>
      </c>
      <c r="H449" s="41">
        <v>4263.0454500000005</v>
      </c>
      <c r="I449" s="41">
        <v>4278.135450000001</v>
      </c>
      <c r="J449" s="41">
        <v>4263.36545</v>
      </c>
      <c r="K449" s="41">
        <v>4263.31545</v>
      </c>
      <c r="L449" s="41">
        <v>4271.68545</v>
      </c>
      <c r="M449" s="41">
        <v>4315.005450000001</v>
      </c>
      <c r="N449" s="41">
        <v>4351.675450000001</v>
      </c>
      <c r="O449" s="41">
        <v>4367.93545</v>
      </c>
      <c r="P449" s="41">
        <v>4348.555450000001</v>
      </c>
      <c r="Q449" s="41">
        <v>4342.78545</v>
      </c>
      <c r="R449" s="41">
        <v>4384.99545</v>
      </c>
      <c r="S449" s="41">
        <v>4363.26545</v>
      </c>
      <c r="T449" s="41">
        <v>4319.49545</v>
      </c>
      <c r="U449" s="41">
        <v>4333.53545</v>
      </c>
      <c r="V449" s="41">
        <v>4420.215450000001</v>
      </c>
      <c r="W449" s="41">
        <v>4383.56545</v>
      </c>
      <c r="X449" s="41">
        <v>4273.31545</v>
      </c>
      <c r="Y449" s="41">
        <v>4262.81545</v>
      </c>
    </row>
    <row r="450" spans="1:25" ht="15.75">
      <c r="A450" s="40">
        <f t="shared" si="11"/>
        <v>44724</v>
      </c>
      <c r="B450" s="41">
        <v>4283.43545</v>
      </c>
      <c r="C450" s="41">
        <v>4267.6254500000005</v>
      </c>
      <c r="D450" s="41">
        <v>4263.68545</v>
      </c>
      <c r="E450" s="41">
        <v>4263.69545</v>
      </c>
      <c r="F450" s="41">
        <v>4263.69545</v>
      </c>
      <c r="G450" s="41">
        <v>4264.005450000001</v>
      </c>
      <c r="H450" s="41">
        <v>4264.005450000001</v>
      </c>
      <c r="I450" s="41">
        <v>4257.77545</v>
      </c>
      <c r="J450" s="41">
        <v>4263.57545</v>
      </c>
      <c r="K450" s="41">
        <v>4263.56545</v>
      </c>
      <c r="L450" s="41">
        <v>4263.56545</v>
      </c>
      <c r="M450" s="41">
        <v>4263.5454500000005</v>
      </c>
      <c r="N450" s="41">
        <v>4274.215450000001</v>
      </c>
      <c r="O450" s="41">
        <v>4285.715450000001</v>
      </c>
      <c r="P450" s="41">
        <v>4266.39545</v>
      </c>
      <c r="Q450" s="41">
        <v>4263.555450000001</v>
      </c>
      <c r="R450" s="41">
        <v>4268.86545</v>
      </c>
      <c r="S450" s="41">
        <v>4263.32545</v>
      </c>
      <c r="T450" s="41">
        <v>4263.19545</v>
      </c>
      <c r="U450" s="41">
        <v>4278.49545</v>
      </c>
      <c r="V450" s="41">
        <v>4378.65545</v>
      </c>
      <c r="W450" s="41">
        <v>4311.3754500000005</v>
      </c>
      <c r="X450" s="41">
        <v>4263.055450000001</v>
      </c>
      <c r="Y450" s="41">
        <v>4262.98545</v>
      </c>
    </row>
    <row r="451" spans="1:25" ht="15.75">
      <c r="A451" s="40">
        <f t="shared" si="11"/>
        <v>44725</v>
      </c>
      <c r="B451" s="41">
        <v>4278.1254500000005</v>
      </c>
      <c r="C451" s="41">
        <v>4266.5854500000005</v>
      </c>
      <c r="D451" s="41">
        <v>4263.68545</v>
      </c>
      <c r="E451" s="41">
        <v>4263.69545</v>
      </c>
      <c r="F451" s="41">
        <v>4264.005450000001</v>
      </c>
      <c r="G451" s="41">
        <v>4264.005450000001</v>
      </c>
      <c r="H451" s="41">
        <v>4264.005450000001</v>
      </c>
      <c r="I451" s="41">
        <v>4075.6554499999997</v>
      </c>
      <c r="J451" s="41">
        <v>4263.57545</v>
      </c>
      <c r="K451" s="41">
        <v>4263.52545</v>
      </c>
      <c r="L451" s="41">
        <v>4263.505450000001</v>
      </c>
      <c r="M451" s="41">
        <v>4263.505450000001</v>
      </c>
      <c r="N451" s="41">
        <v>4274.20545</v>
      </c>
      <c r="O451" s="41">
        <v>4309.135450000001</v>
      </c>
      <c r="P451" s="41">
        <v>4277.005450000001</v>
      </c>
      <c r="Q451" s="41">
        <v>4263.11545</v>
      </c>
      <c r="R451" s="41">
        <v>4274.0854500000005</v>
      </c>
      <c r="S451" s="41">
        <v>4263.06545</v>
      </c>
      <c r="T451" s="41">
        <v>4263.0454500000005</v>
      </c>
      <c r="U451" s="41">
        <v>4280.35545</v>
      </c>
      <c r="V451" s="41">
        <v>4382.3354500000005</v>
      </c>
      <c r="W451" s="41">
        <v>4310.73545</v>
      </c>
      <c r="X451" s="41">
        <v>4262.6254500000005</v>
      </c>
      <c r="Y451" s="41">
        <v>4262.94545</v>
      </c>
    </row>
    <row r="452" spans="1:25" ht="15.75">
      <c r="A452" s="40">
        <f t="shared" si="11"/>
        <v>44726</v>
      </c>
      <c r="B452" s="41">
        <v>4263.44545</v>
      </c>
      <c r="C452" s="41">
        <v>4263.53545</v>
      </c>
      <c r="D452" s="41">
        <v>4263.70545</v>
      </c>
      <c r="E452" s="41">
        <v>4263.725450000001</v>
      </c>
      <c r="F452" s="41">
        <v>4264.005450000001</v>
      </c>
      <c r="G452" s="41">
        <v>4264.005450000001</v>
      </c>
      <c r="H452" s="41">
        <v>4264.005450000001</v>
      </c>
      <c r="I452" s="41">
        <v>4262.69545</v>
      </c>
      <c r="J452" s="41">
        <v>4263.48545</v>
      </c>
      <c r="K452" s="41">
        <v>4263.345450000001</v>
      </c>
      <c r="L452" s="41">
        <v>4263.27545</v>
      </c>
      <c r="M452" s="41">
        <v>4263.2954500000005</v>
      </c>
      <c r="N452" s="41">
        <v>4296.48545</v>
      </c>
      <c r="O452" s="41">
        <v>4334.76545</v>
      </c>
      <c r="P452" s="41">
        <v>4278.975450000001</v>
      </c>
      <c r="Q452" s="41">
        <v>4263.215450000001</v>
      </c>
      <c r="R452" s="41">
        <v>4275.70545</v>
      </c>
      <c r="S452" s="41">
        <v>4263.225450000001</v>
      </c>
      <c r="T452" s="41">
        <v>4263.255450000001</v>
      </c>
      <c r="U452" s="41">
        <v>4277.73545</v>
      </c>
      <c r="V452" s="41">
        <v>4374.805450000001</v>
      </c>
      <c r="W452" s="41">
        <v>4309.8754500000005</v>
      </c>
      <c r="X452" s="41">
        <v>4262.925450000001</v>
      </c>
      <c r="Y452" s="41">
        <v>4263.03545</v>
      </c>
    </row>
    <row r="453" spans="1:25" ht="15.75">
      <c r="A453" s="40">
        <f t="shared" si="11"/>
        <v>44727</v>
      </c>
      <c r="B453" s="41">
        <v>4255.94545</v>
      </c>
      <c r="C453" s="41">
        <v>4261.24545</v>
      </c>
      <c r="D453" s="41">
        <v>4263.635450000001</v>
      </c>
      <c r="E453" s="41">
        <v>4263.715450000001</v>
      </c>
      <c r="F453" s="41">
        <v>4264.005450000001</v>
      </c>
      <c r="G453" s="41">
        <v>4263.69545</v>
      </c>
      <c r="H453" s="41">
        <v>4263.0454500000005</v>
      </c>
      <c r="I453" s="41">
        <v>4262.77545</v>
      </c>
      <c r="J453" s="41">
        <v>4263.305450000001</v>
      </c>
      <c r="K453" s="41">
        <v>4263.18545</v>
      </c>
      <c r="L453" s="41">
        <v>4263.10545</v>
      </c>
      <c r="M453" s="41">
        <v>4288.24545</v>
      </c>
      <c r="N453" s="41">
        <v>4346.805450000001</v>
      </c>
      <c r="O453" s="41">
        <v>4376.02545</v>
      </c>
      <c r="P453" s="41">
        <v>4282.57545</v>
      </c>
      <c r="Q453" s="41">
        <v>4263.06545</v>
      </c>
      <c r="R453" s="41">
        <v>4297.90545</v>
      </c>
      <c r="S453" s="41">
        <v>4291.60545</v>
      </c>
      <c r="T453" s="41">
        <v>4271.505450000001</v>
      </c>
      <c r="U453" s="41">
        <v>4330.01545</v>
      </c>
      <c r="V453" s="41">
        <v>4406.15545</v>
      </c>
      <c r="W453" s="41">
        <v>4351.77545</v>
      </c>
      <c r="X453" s="41">
        <v>4262.845450000001</v>
      </c>
      <c r="Y453" s="41">
        <v>4263.01545</v>
      </c>
    </row>
    <row r="454" spans="1:25" ht="15.75">
      <c r="A454" s="40">
        <f t="shared" si="11"/>
        <v>44728</v>
      </c>
      <c r="B454" s="41">
        <v>4093.97545</v>
      </c>
      <c r="C454" s="41">
        <v>4207.095450000001</v>
      </c>
      <c r="D454" s="41">
        <v>4260.8754500000005</v>
      </c>
      <c r="E454" s="41">
        <v>4264.005450000001</v>
      </c>
      <c r="F454" s="41">
        <v>4264.005450000001</v>
      </c>
      <c r="G454" s="41">
        <v>4264.005450000001</v>
      </c>
      <c r="H454" s="41">
        <v>4264.005450000001</v>
      </c>
      <c r="I454" s="41">
        <v>4262.95545</v>
      </c>
      <c r="J454" s="41">
        <v>4263.44545</v>
      </c>
      <c r="K454" s="41">
        <v>4263.225450000001</v>
      </c>
      <c r="L454" s="41">
        <v>4263.0854500000005</v>
      </c>
      <c r="M454" s="41">
        <v>4291.385450000001</v>
      </c>
      <c r="N454" s="41">
        <v>4352.27545</v>
      </c>
      <c r="O454" s="41">
        <v>4377.7954500000005</v>
      </c>
      <c r="P454" s="41">
        <v>4281.39545</v>
      </c>
      <c r="Q454" s="41">
        <v>4263.07545</v>
      </c>
      <c r="R454" s="41">
        <v>4299.93545</v>
      </c>
      <c r="S454" s="41">
        <v>4292.255450000001</v>
      </c>
      <c r="T454" s="41">
        <v>4272.07545</v>
      </c>
      <c r="U454" s="41">
        <v>4330.45545</v>
      </c>
      <c r="V454" s="41">
        <v>4411.7954500000005</v>
      </c>
      <c r="W454" s="41">
        <v>4357.24545</v>
      </c>
      <c r="X454" s="41">
        <v>4262.81545</v>
      </c>
      <c r="Y454" s="41">
        <v>4263.055450000001</v>
      </c>
    </row>
    <row r="455" spans="1:25" ht="15.75">
      <c r="A455" s="40">
        <f t="shared" si="11"/>
        <v>44729</v>
      </c>
      <c r="B455" s="41">
        <v>4246.26545</v>
      </c>
      <c r="C455" s="41">
        <v>4259.64545</v>
      </c>
      <c r="D455" s="41">
        <v>4263.70545</v>
      </c>
      <c r="E455" s="41">
        <v>4263.68545</v>
      </c>
      <c r="F455" s="41">
        <v>4263.69545</v>
      </c>
      <c r="G455" s="41">
        <v>4263.68545</v>
      </c>
      <c r="H455" s="41">
        <v>4263.1254500000005</v>
      </c>
      <c r="I455" s="41">
        <v>4253.3754500000005</v>
      </c>
      <c r="J455" s="41">
        <v>4263.3354500000005</v>
      </c>
      <c r="K455" s="41">
        <v>4263.14545</v>
      </c>
      <c r="L455" s="41">
        <v>4289.61545</v>
      </c>
      <c r="M455" s="41">
        <v>4324.23545</v>
      </c>
      <c r="N455" s="41">
        <v>4329.3754500000005</v>
      </c>
      <c r="O455" s="41">
        <v>4348.6254500000005</v>
      </c>
      <c r="P455" s="41">
        <v>4325.40545</v>
      </c>
      <c r="Q455" s="41">
        <v>4289.055450000001</v>
      </c>
      <c r="R455" s="41">
        <v>4307.095450000001</v>
      </c>
      <c r="S455" s="41">
        <v>4286.85545</v>
      </c>
      <c r="T455" s="41">
        <v>4263.11545</v>
      </c>
      <c r="U455" s="41">
        <v>4298.425450000001</v>
      </c>
      <c r="V455" s="41">
        <v>4414.595450000001</v>
      </c>
      <c r="W455" s="41">
        <v>4378.39545</v>
      </c>
      <c r="X455" s="41">
        <v>4262.6254500000005</v>
      </c>
      <c r="Y455" s="41">
        <v>4262.91545</v>
      </c>
    </row>
    <row r="456" spans="1:25" ht="15.75">
      <c r="A456" s="40">
        <f t="shared" si="11"/>
        <v>44730</v>
      </c>
      <c r="B456" s="41">
        <v>4275.35545</v>
      </c>
      <c r="C456" s="41">
        <v>4264.555450000001</v>
      </c>
      <c r="D456" s="41">
        <v>4263.69545</v>
      </c>
      <c r="E456" s="41">
        <v>4263.725450000001</v>
      </c>
      <c r="F456" s="41">
        <v>4263.74545</v>
      </c>
      <c r="G456" s="41">
        <v>4263.69545</v>
      </c>
      <c r="H456" s="41">
        <v>4263.16545</v>
      </c>
      <c r="I456" s="41">
        <v>4304.18545</v>
      </c>
      <c r="J456" s="41">
        <v>4263.26545</v>
      </c>
      <c r="K456" s="41">
        <v>4263.1254500000005</v>
      </c>
      <c r="L456" s="41">
        <v>4267.86545</v>
      </c>
      <c r="M456" s="41">
        <v>4320.845450000001</v>
      </c>
      <c r="N456" s="41">
        <v>4376.40545</v>
      </c>
      <c r="O456" s="41">
        <v>4428.18545</v>
      </c>
      <c r="P456" s="41">
        <v>4422.03545</v>
      </c>
      <c r="Q456" s="41">
        <v>4393.65545</v>
      </c>
      <c r="R456" s="41">
        <v>4380.43545</v>
      </c>
      <c r="S456" s="41">
        <v>4327.975450000001</v>
      </c>
      <c r="T456" s="41">
        <v>4298.965450000001</v>
      </c>
      <c r="U456" s="41">
        <v>4319.70545</v>
      </c>
      <c r="V456" s="41">
        <v>4441.725450000001</v>
      </c>
      <c r="W456" s="41">
        <v>4421.805450000001</v>
      </c>
      <c r="X456" s="41">
        <v>4330.8354500000005</v>
      </c>
      <c r="Y456" s="41">
        <v>4262.82545</v>
      </c>
    </row>
    <row r="457" spans="1:25" ht="15.75">
      <c r="A457" s="40">
        <f t="shared" si="11"/>
        <v>44731</v>
      </c>
      <c r="B457" s="41">
        <v>4299.99545</v>
      </c>
      <c r="C457" s="41">
        <v>4268.0854500000005</v>
      </c>
      <c r="D457" s="41">
        <v>4263.70545</v>
      </c>
      <c r="E457" s="41">
        <v>4263.715450000001</v>
      </c>
      <c r="F457" s="41">
        <v>4263.715450000001</v>
      </c>
      <c r="G457" s="41">
        <v>4263.68545</v>
      </c>
      <c r="H457" s="41">
        <v>4263.595450000001</v>
      </c>
      <c r="I457" s="41">
        <v>4263.24545</v>
      </c>
      <c r="J457" s="41">
        <v>4263.385450000001</v>
      </c>
      <c r="K457" s="41">
        <v>4263.2954500000005</v>
      </c>
      <c r="L457" s="41">
        <v>4263.215450000001</v>
      </c>
      <c r="M457" s="41">
        <v>4263.15545</v>
      </c>
      <c r="N457" s="41">
        <v>4297.41545</v>
      </c>
      <c r="O457" s="41">
        <v>4365.70545</v>
      </c>
      <c r="P457" s="41">
        <v>4367.51545</v>
      </c>
      <c r="Q457" s="41">
        <v>4358.8354500000005</v>
      </c>
      <c r="R457" s="41">
        <v>4372.16545</v>
      </c>
      <c r="S457" s="41">
        <v>4357.885450000001</v>
      </c>
      <c r="T457" s="41">
        <v>4317.89545</v>
      </c>
      <c r="U457" s="41">
        <v>4343.975450000001</v>
      </c>
      <c r="V457" s="41">
        <v>4426.475450000001</v>
      </c>
      <c r="W457" s="41">
        <v>4405.1254500000005</v>
      </c>
      <c r="X457" s="41">
        <v>4300.32545</v>
      </c>
      <c r="Y457" s="41">
        <v>4262.89545</v>
      </c>
    </row>
    <row r="458" spans="1:25" ht="15.75">
      <c r="A458" s="40">
        <f t="shared" si="11"/>
        <v>44732</v>
      </c>
      <c r="B458" s="41">
        <v>4295.885450000001</v>
      </c>
      <c r="C458" s="41">
        <v>4268.15545</v>
      </c>
      <c r="D458" s="41">
        <v>4263.64545</v>
      </c>
      <c r="E458" s="41">
        <v>4263.64545</v>
      </c>
      <c r="F458" s="41">
        <v>4263.64545</v>
      </c>
      <c r="G458" s="41">
        <v>4263.635450000001</v>
      </c>
      <c r="H458" s="41">
        <v>4263.095450000001</v>
      </c>
      <c r="I458" s="41">
        <v>4321.255450000001</v>
      </c>
      <c r="J458" s="41">
        <v>4263.175450000001</v>
      </c>
      <c r="K458" s="41">
        <v>4263.01545</v>
      </c>
      <c r="L458" s="41">
        <v>4263.0454500000005</v>
      </c>
      <c r="M458" s="41">
        <v>4327.635450000001</v>
      </c>
      <c r="N458" s="41">
        <v>4388.98545</v>
      </c>
      <c r="O458" s="41">
        <v>4446.975450000001</v>
      </c>
      <c r="P458" s="41">
        <v>4431.19545</v>
      </c>
      <c r="Q458" s="41">
        <v>4399.10545</v>
      </c>
      <c r="R458" s="41">
        <v>4388.15545</v>
      </c>
      <c r="S458" s="41">
        <v>4326.48545</v>
      </c>
      <c r="T458" s="41">
        <v>4297.73545</v>
      </c>
      <c r="U458" s="41">
        <v>4320.225450000001</v>
      </c>
      <c r="V458" s="41">
        <v>4434.89545</v>
      </c>
      <c r="W458" s="41">
        <v>4428.345450000001</v>
      </c>
      <c r="X458" s="41">
        <v>4319.81545</v>
      </c>
      <c r="Y458" s="41">
        <v>4262.85545</v>
      </c>
    </row>
    <row r="459" spans="1:25" ht="15.75">
      <c r="A459" s="40">
        <f t="shared" si="11"/>
        <v>44733</v>
      </c>
      <c r="B459" s="41">
        <v>4265.91545</v>
      </c>
      <c r="C459" s="41">
        <v>4238.5454500000005</v>
      </c>
      <c r="D459" s="41">
        <v>4264.005450000001</v>
      </c>
      <c r="E459" s="41">
        <v>4264.005450000001</v>
      </c>
      <c r="F459" s="41">
        <v>4264.005450000001</v>
      </c>
      <c r="G459" s="41">
        <v>4264.005450000001</v>
      </c>
      <c r="H459" s="41">
        <v>4263.14545</v>
      </c>
      <c r="I459" s="41">
        <v>4299.975450000001</v>
      </c>
      <c r="J459" s="41">
        <v>4263.3354500000005</v>
      </c>
      <c r="K459" s="41">
        <v>4263.175450000001</v>
      </c>
      <c r="L459" s="41">
        <v>4263.15545</v>
      </c>
      <c r="M459" s="41">
        <v>4329.65545</v>
      </c>
      <c r="N459" s="41">
        <v>4394.2954500000005</v>
      </c>
      <c r="O459" s="41">
        <v>4444.715450000001</v>
      </c>
      <c r="P459" s="41">
        <v>4436.135450000001</v>
      </c>
      <c r="Q459" s="41">
        <v>4403.78545</v>
      </c>
      <c r="R459" s="41">
        <v>4392.8754500000005</v>
      </c>
      <c r="S459" s="41">
        <v>4324.86545</v>
      </c>
      <c r="T459" s="41">
        <v>4297.3754500000005</v>
      </c>
      <c r="U459" s="41">
        <v>4326.35545</v>
      </c>
      <c r="V459" s="41">
        <v>4469.93545</v>
      </c>
      <c r="W459" s="41">
        <v>4443.59545</v>
      </c>
      <c r="X459" s="41">
        <v>4323.57545</v>
      </c>
      <c r="Y459" s="41">
        <v>4263.0854500000005</v>
      </c>
    </row>
    <row r="460" spans="1:25" ht="15.75">
      <c r="A460" s="40">
        <f t="shared" si="11"/>
        <v>44734</v>
      </c>
      <c r="B460" s="41">
        <v>4270.52545</v>
      </c>
      <c r="C460" s="41">
        <v>4265.31545</v>
      </c>
      <c r="D460" s="41">
        <v>4263.77545</v>
      </c>
      <c r="E460" s="41">
        <v>4263.78545</v>
      </c>
      <c r="F460" s="41">
        <v>4264.005450000001</v>
      </c>
      <c r="G460" s="41">
        <v>4263.76545</v>
      </c>
      <c r="H460" s="41">
        <v>4263.255450000001</v>
      </c>
      <c r="I460" s="41">
        <v>4263.28545</v>
      </c>
      <c r="J460" s="41">
        <v>4263.28545</v>
      </c>
      <c r="K460" s="41">
        <v>4263.20545</v>
      </c>
      <c r="L460" s="41">
        <v>4263.18545</v>
      </c>
      <c r="M460" s="41">
        <v>4263.175450000001</v>
      </c>
      <c r="N460" s="41">
        <v>4293.90545</v>
      </c>
      <c r="O460" s="41">
        <v>4382.48545</v>
      </c>
      <c r="P460" s="41">
        <v>4382.89545</v>
      </c>
      <c r="Q460" s="41">
        <v>4364.755450000001</v>
      </c>
      <c r="R460" s="41">
        <v>4367.15545</v>
      </c>
      <c r="S460" s="41">
        <v>4357.86545</v>
      </c>
      <c r="T460" s="41">
        <v>4321.57545</v>
      </c>
      <c r="U460" s="41">
        <v>4368.66545</v>
      </c>
      <c r="V460" s="41">
        <v>4487.53545</v>
      </c>
      <c r="W460" s="41">
        <v>4427.15545</v>
      </c>
      <c r="X460" s="41">
        <v>4294.27545</v>
      </c>
      <c r="Y460" s="41">
        <v>4263.0854500000005</v>
      </c>
    </row>
    <row r="461" spans="1:25" ht="15.75">
      <c r="A461" s="40">
        <f t="shared" si="11"/>
        <v>44735</v>
      </c>
      <c r="B461" s="41">
        <v>4266.52545</v>
      </c>
      <c r="C461" s="41">
        <v>4208.03545</v>
      </c>
      <c r="D461" s="41">
        <v>4263.725450000001</v>
      </c>
      <c r="E461" s="41">
        <v>4263.725450000001</v>
      </c>
      <c r="F461" s="41">
        <v>4263.73545</v>
      </c>
      <c r="G461" s="41">
        <v>4264.005450000001</v>
      </c>
      <c r="H461" s="41">
        <v>4263.225450000001</v>
      </c>
      <c r="I461" s="41">
        <v>4263.36545</v>
      </c>
      <c r="J461" s="41">
        <v>4263.5454500000005</v>
      </c>
      <c r="K461" s="41">
        <v>4263.425450000001</v>
      </c>
      <c r="L461" s="41">
        <v>4263.3354500000005</v>
      </c>
      <c r="M461" s="41">
        <v>4263.095450000001</v>
      </c>
      <c r="N461" s="41">
        <v>4292.345450000001</v>
      </c>
      <c r="O461" s="41">
        <v>4375.345450000001</v>
      </c>
      <c r="P461" s="41">
        <v>4376.15545</v>
      </c>
      <c r="Q461" s="41">
        <v>4363.005450000001</v>
      </c>
      <c r="R461" s="41">
        <v>4380.48545</v>
      </c>
      <c r="S461" s="41">
        <v>4362.095450000001</v>
      </c>
      <c r="T461" s="41">
        <v>4324.0454500000005</v>
      </c>
      <c r="U461" s="41">
        <v>4357.93545</v>
      </c>
      <c r="V461" s="41">
        <v>4481.61545</v>
      </c>
      <c r="W461" s="41">
        <v>4433.65545</v>
      </c>
      <c r="X461" s="41">
        <v>4298.885450000001</v>
      </c>
      <c r="Y461" s="41">
        <v>4263.215450000001</v>
      </c>
    </row>
    <row r="462" spans="1:25" ht="15.75">
      <c r="A462" s="40">
        <f t="shared" si="11"/>
        <v>44736</v>
      </c>
      <c r="B462" s="41">
        <v>4270.43545</v>
      </c>
      <c r="C462" s="41">
        <v>4265.635450000001</v>
      </c>
      <c r="D462" s="41">
        <v>4263.69545</v>
      </c>
      <c r="E462" s="41">
        <v>4263.70545</v>
      </c>
      <c r="F462" s="41">
        <v>4263.69545</v>
      </c>
      <c r="G462" s="41">
        <v>4263.715450000001</v>
      </c>
      <c r="H462" s="41">
        <v>4263.03545</v>
      </c>
      <c r="I462" s="41">
        <v>4262.91545</v>
      </c>
      <c r="J462" s="41">
        <v>4263.11545</v>
      </c>
      <c r="K462" s="41">
        <v>4263.10545</v>
      </c>
      <c r="L462" s="41">
        <v>4263.095450000001</v>
      </c>
      <c r="M462" s="41">
        <v>4263.11545</v>
      </c>
      <c r="N462" s="41">
        <v>4289.095450000001</v>
      </c>
      <c r="O462" s="41">
        <v>4360.85545</v>
      </c>
      <c r="P462" s="41">
        <v>4361.06545</v>
      </c>
      <c r="Q462" s="41">
        <v>4351.14545</v>
      </c>
      <c r="R462" s="41">
        <v>4361.03545</v>
      </c>
      <c r="S462" s="41">
        <v>4354.07545</v>
      </c>
      <c r="T462" s="41">
        <v>4323.48545</v>
      </c>
      <c r="U462" s="41">
        <v>4368.28545</v>
      </c>
      <c r="V462" s="41">
        <v>4483.8754500000005</v>
      </c>
      <c r="W462" s="41">
        <v>4438.055450000001</v>
      </c>
      <c r="X462" s="41">
        <v>4310.43545</v>
      </c>
      <c r="Y462" s="41">
        <v>4262.70545</v>
      </c>
    </row>
    <row r="463" spans="1:25" ht="15.75">
      <c r="A463" s="40">
        <f t="shared" si="11"/>
        <v>44737</v>
      </c>
      <c r="B463" s="41">
        <v>4330.24545</v>
      </c>
      <c r="C463" s="41">
        <v>4275.23545</v>
      </c>
      <c r="D463" s="41">
        <v>4267.715450000001</v>
      </c>
      <c r="E463" s="41">
        <v>4264.32545</v>
      </c>
      <c r="F463" s="41">
        <v>4263.70545</v>
      </c>
      <c r="G463" s="41">
        <v>4264.005450000001</v>
      </c>
      <c r="H463" s="41">
        <v>4264.005450000001</v>
      </c>
      <c r="I463" s="41">
        <v>4285.8754500000005</v>
      </c>
      <c r="J463" s="41">
        <v>4263.39545</v>
      </c>
      <c r="K463" s="41">
        <v>4284.26545</v>
      </c>
      <c r="L463" s="41">
        <v>4349.45545</v>
      </c>
      <c r="M463" s="41">
        <v>4385.26545</v>
      </c>
      <c r="N463" s="41">
        <v>4396.5854500000005</v>
      </c>
      <c r="O463" s="41">
        <v>4403.14545</v>
      </c>
      <c r="P463" s="41">
        <v>4358.095450000001</v>
      </c>
      <c r="Q463" s="41">
        <v>4330.68545</v>
      </c>
      <c r="R463" s="41">
        <v>4303.11545</v>
      </c>
      <c r="S463" s="41">
        <v>4318.885450000001</v>
      </c>
      <c r="T463" s="41">
        <v>4295.845450000001</v>
      </c>
      <c r="U463" s="41">
        <v>4315.40545</v>
      </c>
      <c r="V463" s="41">
        <v>4407.975450000001</v>
      </c>
      <c r="W463" s="41">
        <v>4371.90545</v>
      </c>
      <c r="X463" s="41">
        <v>4315.90545</v>
      </c>
      <c r="Y463" s="41">
        <v>4262.93545</v>
      </c>
    </row>
    <row r="464" spans="1:25" ht="15.75">
      <c r="A464" s="40">
        <f t="shared" si="11"/>
        <v>44738</v>
      </c>
      <c r="B464" s="41">
        <v>4273.3754500000005</v>
      </c>
      <c r="C464" s="41">
        <v>4262.91545</v>
      </c>
      <c r="D464" s="41">
        <v>4262.76545</v>
      </c>
      <c r="E464" s="41">
        <v>4263.26545</v>
      </c>
      <c r="F464" s="41">
        <v>4264.005450000001</v>
      </c>
      <c r="G464" s="41">
        <v>4264.005450000001</v>
      </c>
      <c r="H464" s="41">
        <v>4264.005450000001</v>
      </c>
      <c r="I464" s="41">
        <v>4199.005450000001</v>
      </c>
      <c r="J464" s="41">
        <v>4263.60545</v>
      </c>
      <c r="K464" s="41">
        <v>4263.60545</v>
      </c>
      <c r="L464" s="41">
        <v>4263.61545</v>
      </c>
      <c r="M464" s="41">
        <v>4263.61545</v>
      </c>
      <c r="N464" s="41">
        <v>4266.23545</v>
      </c>
      <c r="O464" s="41">
        <v>4265.60545</v>
      </c>
      <c r="P464" s="41">
        <v>4263.60545</v>
      </c>
      <c r="Q464" s="41">
        <v>4263.53545</v>
      </c>
      <c r="R464" s="41">
        <v>4263.51545</v>
      </c>
      <c r="S464" s="41">
        <v>4263.53545</v>
      </c>
      <c r="T464" s="41">
        <v>4263.5454500000005</v>
      </c>
      <c r="U464" s="41">
        <v>4273.94545</v>
      </c>
      <c r="V464" s="41">
        <v>4316.35545</v>
      </c>
      <c r="W464" s="41">
        <v>4274.36545</v>
      </c>
      <c r="X464" s="41">
        <v>4263.16545</v>
      </c>
      <c r="Y464" s="41">
        <v>4263.0854500000005</v>
      </c>
    </row>
    <row r="465" spans="1:25" ht="15.75">
      <c r="A465" s="40">
        <f t="shared" si="11"/>
        <v>44739</v>
      </c>
      <c r="B465" s="41">
        <v>4106.65545</v>
      </c>
      <c r="C465" s="41">
        <v>4203.5854500000005</v>
      </c>
      <c r="D465" s="41">
        <v>4264.005450000001</v>
      </c>
      <c r="E465" s="41">
        <v>4264.005450000001</v>
      </c>
      <c r="F465" s="41">
        <v>4264.005450000001</v>
      </c>
      <c r="G465" s="41">
        <v>4264.005450000001</v>
      </c>
      <c r="H465" s="41">
        <v>4264.005450000001</v>
      </c>
      <c r="I465" s="41">
        <v>4255.715450000001</v>
      </c>
      <c r="J465" s="41">
        <v>4263.65545</v>
      </c>
      <c r="K465" s="41">
        <v>4263.53545</v>
      </c>
      <c r="L465" s="41">
        <v>4263.555450000001</v>
      </c>
      <c r="M465" s="41">
        <v>4282.715450000001</v>
      </c>
      <c r="N465" s="41">
        <v>4294.74545</v>
      </c>
      <c r="O465" s="41">
        <v>4310.56545</v>
      </c>
      <c r="P465" s="41">
        <v>4303.64545</v>
      </c>
      <c r="Q465" s="41">
        <v>4299.44545</v>
      </c>
      <c r="R465" s="41">
        <v>4312.60545</v>
      </c>
      <c r="S465" s="41">
        <v>4312.74545</v>
      </c>
      <c r="T465" s="41">
        <v>4292.26545</v>
      </c>
      <c r="U465" s="41">
        <v>4302.20545</v>
      </c>
      <c r="V465" s="41">
        <v>4385.24545</v>
      </c>
      <c r="W465" s="41">
        <v>4359.39545</v>
      </c>
      <c r="X465" s="41">
        <v>4292.055450000001</v>
      </c>
      <c r="Y465" s="41">
        <v>4263.27545</v>
      </c>
    </row>
    <row r="466" spans="1:25" ht="15.75">
      <c r="A466" s="40">
        <f t="shared" si="11"/>
        <v>44740</v>
      </c>
      <c r="B466" s="41">
        <v>4231.925450000001</v>
      </c>
      <c r="C466" s="41">
        <v>4203.60545</v>
      </c>
      <c r="D466" s="41">
        <v>4263.81545</v>
      </c>
      <c r="E466" s="41">
        <v>4263.805450000001</v>
      </c>
      <c r="F466" s="41">
        <v>4263.805450000001</v>
      </c>
      <c r="G466" s="41">
        <v>4264.005450000001</v>
      </c>
      <c r="H466" s="41">
        <v>4263.57545</v>
      </c>
      <c r="I466" s="41">
        <v>4254.77545</v>
      </c>
      <c r="J466" s="41">
        <v>4263.52545</v>
      </c>
      <c r="K466" s="41">
        <v>4263.44545</v>
      </c>
      <c r="L466" s="41">
        <v>4263.39545</v>
      </c>
      <c r="M466" s="41">
        <v>4294.215450000001</v>
      </c>
      <c r="N466" s="41">
        <v>4324.86545</v>
      </c>
      <c r="O466" s="41">
        <v>4369.78545</v>
      </c>
      <c r="P466" s="41">
        <v>4361.5454500000005</v>
      </c>
      <c r="Q466" s="41">
        <v>4343.885450000001</v>
      </c>
      <c r="R466" s="41">
        <v>4370.3754500000005</v>
      </c>
      <c r="S466" s="41">
        <v>4364.255450000001</v>
      </c>
      <c r="T466" s="41">
        <v>4321.965450000001</v>
      </c>
      <c r="U466" s="41">
        <v>4319.885450000001</v>
      </c>
      <c r="V466" s="41">
        <v>4409.175450000001</v>
      </c>
      <c r="W466" s="41">
        <v>4371.715450000001</v>
      </c>
      <c r="X466" s="41">
        <v>4297.40545</v>
      </c>
      <c r="Y466" s="41">
        <v>4263.32545</v>
      </c>
    </row>
    <row r="467" spans="1:25" ht="15.75">
      <c r="A467" s="40">
        <f t="shared" si="11"/>
        <v>44741</v>
      </c>
      <c r="B467" s="41">
        <v>4139.95545</v>
      </c>
      <c r="C467" s="41">
        <v>4264.005450000001</v>
      </c>
      <c r="D467" s="41">
        <v>4264.005450000001</v>
      </c>
      <c r="E467" s="41">
        <v>4264.005450000001</v>
      </c>
      <c r="F467" s="41">
        <v>4264.005450000001</v>
      </c>
      <c r="G467" s="41">
        <v>4264.005450000001</v>
      </c>
      <c r="H467" s="41">
        <v>4264.005450000001</v>
      </c>
      <c r="I467" s="41">
        <v>4233.66545</v>
      </c>
      <c r="J467" s="41">
        <v>4263.51545</v>
      </c>
      <c r="K467" s="41">
        <v>4263.51545</v>
      </c>
      <c r="L467" s="41">
        <v>4263.44545</v>
      </c>
      <c r="M467" s="41">
        <v>4277.69545</v>
      </c>
      <c r="N467" s="41">
        <v>4300.45545</v>
      </c>
      <c r="O467" s="41">
        <v>4325.965450000001</v>
      </c>
      <c r="P467" s="41">
        <v>4297.5454500000005</v>
      </c>
      <c r="Q467" s="41">
        <v>4280.95545</v>
      </c>
      <c r="R467" s="41">
        <v>4284.385450000001</v>
      </c>
      <c r="S467" s="41">
        <v>4266.345450000001</v>
      </c>
      <c r="T467" s="41">
        <v>4263.57545</v>
      </c>
      <c r="U467" s="41">
        <v>4298.925450000001</v>
      </c>
      <c r="V467" s="41">
        <v>4339.14545</v>
      </c>
      <c r="W467" s="41">
        <v>4293.505450000001</v>
      </c>
      <c r="X467" s="41">
        <v>4263.11545</v>
      </c>
      <c r="Y467" s="41">
        <v>4263.2954500000005</v>
      </c>
    </row>
    <row r="468" spans="1:25" ht="15.75">
      <c r="A468" s="40">
        <f t="shared" si="11"/>
        <v>44742</v>
      </c>
      <c r="B468" s="41">
        <v>4267.805450000001</v>
      </c>
      <c r="C468" s="41">
        <v>4264.2954500000005</v>
      </c>
      <c r="D468" s="41">
        <v>4264.2954500000005</v>
      </c>
      <c r="E468" s="41">
        <v>4263.715450000001</v>
      </c>
      <c r="F468" s="41">
        <v>4264.005450000001</v>
      </c>
      <c r="G468" s="41">
        <v>4264.005450000001</v>
      </c>
      <c r="H468" s="41">
        <v>4263.14545</v>
      </c>
      <c r="I468" s="41">
        <v>4264.8354500000005</v>
      </c>
      <c r="J468" s="41">
        <v>4262.89545</v>
      </c>
      <c r="K468" s="41">
        <v>4262.73545</v>
      </c>
      <c r="L468" s="41">
        <v>4262.91545</v>
      </c>
      <c r="M468" s="41">
        <v>4275.885450000001</v>
      </c>
      <c r="N468" s="41">
        <v>4303.24545</v>
      </c>
      <c r="O468" s="41">
        <v>4320.86545</v>
      </c>
      <c r="P468" s="41">
        <v>4299.45545</v>
      </c>
      <c r="Q468" s="41">
        <v>4282.32545</v>
      </c>
      <c r="R468" s="41">
        <v>4292.78545</v>
      </c>
      <c r="S468" s="41">
        <v>4265.23545</v>
      </c>
      <c r="T468" s="41">
        <v>4263.10545</v>
      </c>
      <c r="U468" s="41">
        <v>4295.94545</v>
      </c>
      <c r="V468" s="41">
        <v>4372.345450000001</v>
      </c>
      <c r="W468" s="41">
        <v>4306.475450000001</v>
      </c>
      <c r="X468" s="41">
        <v>4262.39545</v>
      </c>
      <c r="Y468" s="41">
        <v>4262.555450000001</v>
      </c>
    </row>
    <row r="469" spans="1:25" ht="15.75">
      <c r="A469" s="40">
        <f t="shared" si="11"/>
        <v>44743</v>
      </c>
      <c r="B469" s="41">
        <v>0</v>
      </c>
      <c r="C469" s="41">
        <v>0</v>
      </c>
      <c r="D469" s="41">
        <v>0</v>
      </c>
      <c r="E469" s="41">
        <v>0</v>
      </c>
      <c r="F469" s="41">
        <v>0</v>
      </c>
      <c r="G469" s="41">
        <v>0</v>
      </c>
      <c r="H469" s="41">
        <v>0</v>
      </c>
      <c r="I469" s="41">
        <v>0</v>
      </c>
      <c r="J469" s="41">
        <v>0</v>
      </c>
      <c r="K469" s="41">
        <v>0</v>
      </c>
      <c r="L469" s="41">
        <v>0</v>
      </c>
      <c r="M469" s="41">
        <v>0</v>
      </c>
      <c r="N469" s="41">
        <v>0</v>
      </c>
      <c r="O469" s="41">
        <v>0</v>
      </c>
      <c r="P469" s="41">
        <v>0</v>
      </c>
      <c r="Q469" s="41">
        <v>0</v>
      </c>
      <c r="R469" s="41">
        <v>0</v>
      </c>
      <c r="S469" s="41">
        <v>0</v>
      </c>
      <c r="T469" s="41">
        <v>0</v>
      </c>
      <c r="U469" s="41">
        <v>0</v>
      </c>
      <c r="V469" s="41">
        <v>0</v>
      </c>
      <c r="W469" s="41">
        <v>0</v>
      </c>
      <c r="X469" s="41">
        <v>0</v>
      </c>
      <c r="Y469" s="41">
        <v>0</v>
      </c>
    </row>
    <row r="470" spans="1:16" ht="18.75">
      <c r="A470" s="36" t="s">
        <v>106</v>
      </c>
      <c r="P470" s="42">
        <f>'Первая ценовая категория'!CU35</f>
        <v>473320.56</v>
      </c>
    </row>
  </sheetData>
  <sheetProtection password="CA6C" sheet="1" formatCells="0" formatColumns="0" formatRows="0" insertColumns="0" insertRows="0" insertHyperlinks="0" deleteColumns="0" deleteRows="0" sort="0" autoFilter="0" pivotTables="0"/>
  <mergeCells count="319">
    <mergeCell ref="A175:A178"/>
    <mergeCell ref="B175:Y176"/>
    <mergeCell ref="B177:B178"/>
    <mergeCell ref="C177:C178"/>
    <mergeCell ref="D177:D178"/>
    <mergeCell ref="E177:E178"/>
    <mergeCell ref="F177:F178"/>
    <mergeCell ref="G177:G178"/>
    <mergeCell ref="T177:T178"/>
    <mergeCell ref="U177:U178"/>
    <mergeCell ref="T288:T289"/>
    <mergeCell ref="U288:U289"/>
    <mergeCell ref="V288:V289"/>
    <mergeCell ref="W288:W289"/>
    <mergeCell ref="X288:X289"/>
    <mergeCell ref="Y288:Y289"/>
    <mergeCell ref="N288:N289"/>
    <mergeCell ref="O288:O289"/>
    <mergeCell ref="P288:P289"/>
    <mergeCell ref="Q288:Q289"/>
    <mergeCell ref="R288:R289"/>
    <mergeCell ref="S288:S289"/>
    <mergeCell ref="H288:H289"/>
    <mergeCell ref="I288:I289"/>
    <mergeCell ref="J288:J289"/>
    <mergeCell ref="K288:K289"/>
    <mergeCell ref="L288:L289"/>
    <mergeCell ref="M288:M289"/>
    <mergeCell ref="X251:X252"/>
    <mergeCell ref="Y251:Y252"/>
    <mergeCell ref="A286:A289"/>
    <mergeCell ref="B286:Y287"/>
    <mergeCell ref="B288:B289"/>
    <mergeCell ref="C288:C289"/>
    <mergeCell ref="D288:D289"/>
    <mergeCell ref="E288:E289"/>
    <mergeCell ref="F288:F289"/>
    <mergeCell ref="G288:G289"/>
    <mergeCell ref="R251:R252"/>
    <mergeCell ref="S251:S252"/>
    <mergeCell ref="T251:T252"/>
    <mergeCell ref="U251:U252"/>
    <mergeCell ref="V251:V252"/>
    <mergeCell ref="W251:W252"/>
    <mergeCell ref="L251:L252"/>
    <mergeCell ref="M251:M252"/>
    <mergeCell ref="N251:N252"/>
    <mergeCell ref="O251:O252"/>
    <mergeCell ref="P251:P252"/>
    <mergeCell ref="Q251:Q252"/>
    <mergeCell ref="F251:F252"/>
    <mergeCell ref="G251:G252"/>
    <mergeCell ref="H251:H252"/>
    <mergeCell ref="I251:I252"/>
    <mergeCell ref="J251:J252"/>
    <mergeCell ref="K251:K252"/>
    <mergeCell ref="V214:V215"/>
    <mergeCell ref="W214:W215"/>
    <mergeCell ref="X214:X215"/>
    <mergeCell ref="Y214:Y215"/>
    <mergeCell ref="A249:A252"/>
    <mergeCell ref="B249:Y250"/>
    <mergeCell ref="B251:B252"/>
    <mergeCell ref="C251:C252"/>
    <mergeCell ref="D251:D252"/>
    <mergeCell ref="E251:E252"/>
    <mergeCell ref="P214:P215"/>
    <mergeCell ref="Q214:Q215"/>
    <mergeCell ref="R214:R215"/>
    <mergeCell ref="S214:S215"/>
    <mergeCell ref="T214:T215"/>
    <mergeCell ref="U214:U215"/>
    <mergeCell ref="J214:J215"/>
    <mergeCell ref="K214:K215"/>
    <mergeCell ref="L214:L215"/>
    <mergeCell ref="M214:M215"/>
    <mergeCell ref="N214:N215"/>
    <mergeCell ref="O214:O215"/>
    <mergeCell ref="A212:A215"/>
    <mergeCell ref="B212:Y213"/>
    <mergeCell ref="B214:B215"/>
    <mergeCell ref="C214:C215"/>
    <mergeCell ref="D214:D215"/>
    <mergeCell ref="E214:E215"/>
    <mergeCell ref="F214:F215"/>
    <mergeCell ref="G214:G215"/>
    <mergeCell ref="H214:H215"/>
    <mergeCell ref="I214:I215"/>
    <mergeCell ref="V177:V178"/>
    <mergeCell ref="W177:W178"/>
    <mergeCell ref="X177:X178"/>
    <mergeCell ref="Y177:Y178"/>
    <mergeCell ref="N177:N178"/>
    <mergeCell ref="O177:O178"/>
    <mergeCell ref="P177:P178"/>
    <mergeCell ref="Q177:Q178"/>
    <mergeCell ref="R177:R178"/>
    <mergeCell ref="S177:S178"/>
    <mergeCell ref="H177:H178"/>
    <mergeCell ref="I177:I178"/>
    <mergeCell ref="J177:J178"/>
    <mergeCell ref="K177:K178"/>
    <mergeCell ref="L177:L178"/>
    <mergeCell ref="M177:M178"/>
    <mergeCell ref="P139:P140"/>
    <mergeCell ref="Q139:Q140"/>
    <mergeCell ref="X139:X140"/>
    <mergeCell ref="Y139:Y140"/>
    <mergeCell ref="R139:R140"/>
    <mergeCell ref="S139:S140"/>
    <mergeCell ref="T139:T140"/>
    <mergeCell ref="U139:U140"/>
    <mergeCell ref="V139:V140"/>
    <mergeCell ref="W139:W140"/>
    <mergeCell ref="J139:J140"/>
    <mergeCell ref="K139:K140"/>
    <mergeCell ref="L139:L140"/>
    <mergeCell ref="M139:M140"/>
    <mergeCell ref="N139:N140"/>
    <mergeCell ref="O139:O140"/>
    <mergeCell ref="A137:A140"/>
    <mergeCell ref="B137:Y138"/>
    <mergeCell ref="B139:B140"/>
    <mergeCell ref="C139:C140"/>
    <mergeCell ref="D139:D140"/>
    <mergeCell ref="E139:E140"/>
    <mergeCell ref="F139:F140"/>
    <mergeCell ref="G139:G140"/>
    <mergeCell ref="H139:H140"/>
    <mergeCell ref="I139:I140"/>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X65:X66"/>
    <mergeCell ref="Y65:Y66"/>
    <mergeCell ref="A100:A103"/>
    <mergeCell ref="B100:Y101"/>
    <mergeCell ref="B102:B103"/>
    <mergeCell ref="C102:C103"/>
    <mergeCell ref="D102:D103"/>
    <mergeCell ref="E102:E103"/>
    <mergeCell ref="F102:F103"/>
    <mergeCell ref="G102:G103"/>
    <mergeCell ref="R65:R66"/>
    <mergeCell ref="S65:S66"/>
    <mergeCell ref="T65:T66"/>
    <mergeCell ref="U65:U66"/>
    <mergeCell ref="V65:V66"/>
    <mergeCell ref="W65:W66"/>
    <mergeCell ref="L65:L66"/>
    <mergeCell ref="M65:M66"/>
    <mergeCell ref="N65:N66"/>
    <mergeCell ref="O65:O66"/>
    <mergeCell ref="P65:P66"/>
    <mergeCell ref="Q65:Q66"/>
    <mergeCell ref="F65:F66"/>
    <mergeCell ref="G65:G66"/>
    <mergeCell ref="H65:H66"/>
    <mergeCell ref="I65:I66"/>
    <mergeCell ref="J65:J66"/>
    <mergeCell ref="K65:K66"/>
    <mergeCell ref="V28:V29"/>
    <mergeCell ref="W28:W29"/>
    <mergeCell ref="X28:X29"/>
    <mergeCell ref="Y28:Y29"/>
    <mergeCell ref="A63:A66"/>
    <mergeCell ref="B63:Y64"/>
    <mergeCell ref="B65:B66"/>
    <mergeCell ref="C65:C66"/>
    <mergeCell ref="D65:D66"/>
    <mergeCell ref="E65:E66"/>
    <mergeCell ref="P28:P29"/>
    <mergeCell ref="Q28:Q29"/>
    <mergeCell ref="R28:R29"/>
    <mergeCell ref="S28:S29"/>
    <mergeCell ref="T28:T29"/>
    <mergeCell ref="U28:U29"/>
    <mergeCell ref="J28:J29"/>
    <mergeCell ref="K28:K29"/>
    <mergeCell ref="L28:L29"/>
    <mergeCell ref="M28:M29"/>
    <mergeCell ref="N28:N29"/>
    <mergeCell ref="O28:O29"/>
    <mergeCell ref="A26:A29"/>
    <mergeCell ref="B26:Y27"/>
    <mergeCell ref="B28:B29"/>
    <mergeCell ref="C28:C29"/>
    <mergeCell ref="D28:D29"/>
    <mergeCell ref="E28:E29"/>
    <mergeCell ref="F28:F29"/>
    <mergeCell ref="G28:G29"/>
    <mergeCell ref="H28:H29"/>
    <mergeCell ref="I28:I29"/>
    <mergeCell ref="A9:FK9"/>
    <mergeCell ref="A10:FK10"/>
    <mergeCell ref="A11:FK11"/>
    <mergeCell ref="A12:FK12"/>
    <mergeCell ref="A14:FK14"/>
    <mergeCell ref="A18:Y18"/>
    <mergeCell ref="A19:Y19"/>
    <mergeCell ref="A324:A327"/>
    <mergeCell ref="B324:Y325"/>
    <mergeCell ref="B326:B327"/>
    <mergeCell ref="C326:C327"/>
    <mergeCell ref="D326:D327"/>
    <mergeCell ref="E326:E327"/>
    <mergeCell ref="F326:F327"/>
    <mergeCell ref="G326:G327"/>
    <mergeCell ref="H326:H327"/>
    <mergeCell ref="I326:I327"/>
    <mergeCell ref="J326:J327"/>
    <mergeCell ref="K326:K327"/>
    <mergeCell ref="L326:L327"/>
    <mergeCell ref="M326:M327"/>
    <mergeCell ref="N326:N327"/>
    <mergeCell ref="O326:O327"/>
    <mergeCell ref="P326:P327"/>
    <mergeCell ref="Q326:Q327"/>
    <mergeCell ref="R326:R327"/>
    <mergeCell ref="S326:S327"/>
    <mergeCell ref="T326:T327"/>
    <mergeCell ref="A361:A364"/>
    <mergeCell ref="B361:Y362"/>
    <mergeCell ref="B363:B364"/>
    <mergeCell ref="C363:C364"/>
    <mergeCell ref="D363:D364"/>
    <mergeCell ref="U326:U327"/>
    <mergeCell ref="V326:V327"/>
    <mergeCell ref="W326:W327"/>
    <mergeCell ref="X326:X327"/>
    <mergeCell ref="Y326:Y327"/>
    <mergeCell ref="E363:E364"/>
    <mergeCell ref="F363:F364"/>
    <mergeCell ref="G363:G364"/>
    <mergeCell ref="H363:H364"/>
    <mergeCell ref="I363:I364"/>
    <mergeCell ref="J363:J364"/>
    <mergeCell ref="K363:K364"/>
    <mergeCell ref="L363:L364"/>
    <mergeCell ref="M363:M364"/>
    <mergeCell ref="N363:N364"/>
    <mergeCell ref="O363:O364"/>
    <mergeCell ref="P363:P364"/>
    <mergeCell ref="Q363:Q364"/>
    <mergeCell ref="R363:R364"/>
    <mergeCell ref="S363:S364"/>
    <mergeCell ref="T363:T364"/>
    <mergeCell ref="U363:U364"/>
    <mergeCell ref="V363:V364"/>
    <mergeCell ref="W363:W364"/>
    <mergeCell ref="X363:X364"/>
    <mergeCell ref="Y363:Y364"/>
    <mergeCell ref="A398:A401"/>
    <mergeCell ref="B398:Y399"/>
    <mergeCell ref="B400:B401"/>
    <mergeCell ref="C400:C401"/>
    <mergeCell ref="D400:D401"/>
    <mergeCell ref="E400:E401"/>
    <mergeCell ref="F400:F401"/>
    <mergeCell ref="G400:G401"/>
    <mergeCell ref="H400:H401"/>
    <mergeCell ref="I400:I401"/>
    <mergeCell ref="J400:J401"/>
    <mergeCell ref="K400:K401"/>
    <mergeCell ref="L400:L401"/>
    <mergeCell ref="M400:M401"/>
    <mergeCell ref="N400:N401"/>
    <mergeCell ref="O400:O401"/>
    <mergeCell ref="P400:P401"/>
    <mergeCell ref="Q400:Q401"/>
    <mergeCell ref="R400:R401"/>
    <mergeCell ref="S400:S401"/>
    <mergeCell ref="T400:T401"/>
    <mergeCell ref="U400:U401"/>
    <mergeCell ref="V400:V401"/>
    <mergeCell ref="W400:W401"/>
    <mergeCell ref="X400:X401"/>
    <mergeCell ref="Y400:Y401"/>
    <mergeCell ref="A435:A438"/>
    <mergeCell ref="B435:Y436"/>
    <mergeCell ref="B437:B438"/>
    <mergeCell ref="C437:C438"/>
    <mergeCell ref="D437:D438"/>
    <mergeCell ref="E437:E438"/>
    <mergeCell ref="F437:F438"/>
    <mergeCell ref="G437:G438"/>
    <mergeCell ref="H437:H438"/>
    <mergeCell ref="T437:T438"/>
    <mergeCell ref="I437:I438"/>
    <mergeCell ref="J437:J438"/>
    <mergeCell ref="K437:K438"/>
    <mergeCell ref="L437:L438"/>
    <mergeCell ref="M437:M438"/>
    <mergeCell ref="N437:N438"/>
    <mergeCell ref="U437:U438"/>
    <mergeCell ref="V437:V438"/>
    <mergeCell ref="W437:W438"/>
    <mergeCell ref="X437:X438"/>
    <mergeCell ref="Y437:Y438"/>
    <mergeCell ref="O437:O438"/>
    <mergeCell ref="P437:P438"/>
    <mergeCell ref="Q437:Q438"/>
    <mergeCell ref="R437:R438"/>
    <mergeCell ref="S437:S43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K480"/>
  <sheetViews>
    <sheetView zoomScale="85" zoomScaleNormal="85" zoomScalePageLayoutView="0" workbookViewId="0" topLeftCell="A19">
      <selection activeCell="B31" sqref="B31"/>
    </sheetView>
  </sheetViews>
  <sheetFormatPr defaultColWidth="9.14062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9.14062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9" t="s">
        <v>6</v>
      </c>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row>
    <row r="10" spans="1:167" s="9" customFormat="1" ht="16.5" customHeight="1">
      <c r="A10" s="100" t="s">
        <v>7</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c r="FF10" s="100"/>
      <c r="FG10" s="100"/>
      <c r="FH10" s="100"/>
      <c r="FI10" s="100"/>
      <c r="FJ10" s="100"/>
      <c r="FK10" s="100"/>
    </row>
    <row r="11" spans="1:167" s="9" customFormat="1" ht="16.5" customHeight="1">
      <c r="A11" s="100" t="s">
        <v>8</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00"/>
      <c r="FD11" s="100"/>
      <c r="FE11" s="100"/>
      <c r="FF11" s="100"/>
      <c r="FG11" s="100"/>
      <c r="FH11" s="100"/>
      <c r="FI11" s="100"/>
      <c r="FJ11" s="100"/>
      <c r="FK11" s="100"/>
    </row>
    <row r="12" spans="1:167" s="9" customFormat="1" ht="16.5" customHeight="1">
      <c r="A12" s="100" t="s">
        <v>4</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00"/>
      <c r="FD12" s="100"/>
      <c r="FE12" s="100"/>
      <c r="FF12" s="100"/>
      <c r="FG12" s="100"/>
      <c r="FH12" s="100"/>
      <c r="FI12" s="100"/>
      <c r="FJ12" s="100"/>
      <c r="FK12" s="100"/>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7" t="s">
        <v>9</v>
      </c>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row>
    <row r="15" spans="1:167" ht="15.75" customHeight="1">
      <c r="A15" s="28" t="s">
        <v>108</v>
      </c>
      <c r="B15" s="28"/>
      <c r="C15" s="28"/>
      <c r="D15" s="28"/>
      <c r="E15" s="29" t="str">
        <f>'Третья ценовая категория'!E15</f>
        <v>Июнь</v>
      </c>
      <c r="F15" s="48" t="str">
        <f>'Первая ценовая категория'!DW15</f>
        <v>2022</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1" t="s">
        <v>111</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row>
    <row r="19" spans="1:25" ht="15.75" customHeight="1">
      <c r="A19" s="98" t="s">
        <v>71</v>
      </c>
      <c r="B19" s="98"/>
      <c r="C19" s="98"/>
      <c r="D19" s="98"/>
      <c r="E19" s="98"/>
      <c r="F19" s="98"/>
      <c r="G19" s="98"/>
      <c r="H19" s="98"/>
      <c r="I19" s="98"/>
      <c r="J19" s="98"/>
      <c r="K19" s="98"/>
      <c r="L19" s="98"/>
      <c r="M19" s="98"/>
      <c r="N19" s="98"/>
      <c r="O19" s="98"/>
      <c r="P19" s="98"/>
      <c r="Q19" s="98"/>
      <c r="R19" s="98"/>
      <c r="S19" s="98"/>
      <c r="T19" s="98"/>
      <c r="U19" s="98"/>
      <c r="V19" s="98"/>
      <c r="W19" s="98"/>
      <c r="X19" s="98"/>
      <c r="Y19" s="98"/>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72</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73</v>
      </c>
      <c r="B24" s="37"/>
      <c r="C24" s="38" t="s">
        <v>74</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75</v>
      </c>
      <c r="B25" s="37"/>
      <c r="C25" s="37"/>
      <c r="D25" s="37"/>
      <c r="E25" s="37"/>
      <c r="F25" s="37"/>
      <c r="G25" s="39" t="s">
        <v>119</v>
      </c>
      <c r="H25" s="37"/>
      <c r="I25" s="37"/>
      <c r="J25" s="37"/>
      <c r="K25" s="37"/>
      <c r="L25" s="37"/>
      <c r="M25" s="37"/>
      <c r="N25" s="37"/>
      <c r="O25" s="37"/>
      <c r="P25" s="37"/>
      <c r="Q25" s="37"/>
      <c r="R25" s="37"/>
      <c r="S25" s="37"/>
      <c r="T25" s="37"/>
      <c r="U25" s="37"/>
      <c r="V25" s="37"/>
      <c r="W25" s="37"/>
      <c r="X25" s="37"/>
      <c r="Y25" s="37"/>
    </row>
    <row r="26" spans="1:25" ht="15.75" customHeight="1">
      <c r="A26" s="89" t="s">
        <v>77</v>
      </c>
      <c r="B26" s="92" t="s">
        <v>78</v>
      </c>
      <c r="C26" s="93"/>
      <c r="D26" s="93"/>
      <c r="E26" s="93"/>
      <c r="F26" s="93"/>
      <c r="G26" s="93"/>
      <c r="H26" s="93"/>
      <c r="I26" s="93"/>
      <c r="J26" s="93"/>
      <c r="K26" s="93"/>
      <c r="L26" s="93"/>
      <c r="M26" s="93"/>
      <c r="N26" s="93"/>
      <c r="O26" s="93"/>
      <c r="P26" s="93"/>
      <c r="Q26" s="93"/>
      <c r="R26" s="93"/>
      <c r="S26" s="93"/>
      <c r="T26" s="93"/>
      <c r="U26" s="93"/>
      <c r="V26" s="93"/>
      <c r="W26" s="93"/>
      <c r="X26" s="93"/>
      <c r="Y26" s="94"/>
    </row>
    <row r="27" spans="1:25" ht="15.75" customHeight="1">
      <c r="A27" s="90"/>
      <c r="B27" s="95"/>
      <c r="C27" s="96"/>
      <c r="D27" s="96"/>
      <c r="E27" s="96"/>
      <c r="F27" s="96"/>
      <c r="G27" s="96"/>
      <c r="H27" s="96"/>
      <c r="I27" s="96"/>
      <c r="J27" s="96"/>
      <c r="K27" s="96"/>
      <c r="L27" s="96"/>
      <c r="M27" s="96"/>
      <c r="N27" s="96"/>
      <c r="O27" s="96"/>
      <c r="P27" s="96"/>
      <c r="Q27" s="96"/>
      <c r="R27" s="96"/>
      <c r="S27" s="96"/>
      <c r="T27" s="96"/>
      <c r="U27" s="96"/>
      <c r="V27" s="96"/>
      <c r="W27" s="96"/>
      <c r="X27" s="96"/>
      <c r="Y27" s="97"/>
    </row>
    <row r="28" spans="1:25" ht="15.75" customHeight="1">
      <c r="A28" s="90"/>
      <c r="B28" s="87" t="s">
        <v>79</v>
      </c>
      <c r="C28" s="87" t="s">
        <v>80</v>
      </c>
      <c r="D28" s="87" t="s">
        <v>81</v>
      </c>
      <c r="E28" s="87" t="s">
        <v>82</v>
      </c>
      <c r="F28" s="87" t="s">
        <v>83</v>
      </c>
      <c r="G28" s="87" t="s">
        <v>84</v>
      </c>
      <c r="H28" s="87" t="s">
        <v>85</v>
      </c>
      <c r="I28" s="87" t="s">
        <v>86</v>
      </c>
      <c r="J28" s="87" t="s">
        <v>87</v>
      </c>
      <c r="K28" s="87" t="s">
        <v>88</v>
      </c>
      <c r="L28" s="87" t="s">
        <v>89</v>
      </c>
      <c r="M28" s="87" t="s">
        <v>90</v>
      </c>
      <c r="N28" s="87" t="s">
        <v>91</v>
      </c>
      <c r="O28" s="87" t="s">
        <v>92</v>
      </c>
      <c r="P28" s="87" t="s">
        <v>93</v>
      </c>
      <c r="Q28" s="87" t="s">
        <v>94</v>
      </c>
      <c r="R28" s="87" t="s">
        <v>95</v>
      </c>
      <c r="S28" s="87" t="s">
        <v>96</v>
      </c>
      <c r="T28" s="87" t="s">
        <v>97</v>
      </c>
      <c r="U28" s="87" t="s">
        <v>98</v>
      </c>
      <c r="V28" s="87" t="s">
        <v>99</v>
      </c>
      <c r="W28" s="87" t="s">
        <v>100</v>
      </c>
      <c r="X28" s="87" t="s">
        <v>101</v>
      </c>
      <c r="Y28" s="87" t="s">
        <v>102</v>
      </c>
    </row>
    <row r="29" spans="1:25" ht="15.75" customHeight="1">
      <c r="A29" s="91"/>
      <c r="B29" s="88"/>
      <c r="C29" s="88"/>
      <c r="D29" s="88"/>
      <c r="E29" s="88"/>
      <c r="F29" s="88"/>
      <c r="G29" s="88"/>
      <c r="H29" s="88"/>
      <c r="I29" s="88"/>
      <c r="J29" s="88"/>
      <c r="K29" s="88"/>
      <c r="L29" s="88"/>
      <c r="M29" s="88"/>
      <c r="N29" s="88"/>
      <c r="O29" s="88"/>
      <c r="P29" s="88"/>
      <c r="Q29" s="88"/>
      <c r="R29" s="88"/>
      <c r="S29" s="88"/>
      <c r="T29" s="88"/>
      <c r="U29" s="88"/>
      <c r="V29" s="88"/>
      <c r="W29" s="88"/>
      <c r="X29" s="88"/>
      <c r="Y29" s="88"/>
    </row>
    <row r="30" spans="1:25" ht="15.75" customHeight="1">
      <c r="A30" s="40">
        <f>'Третья ценовая категория'!A30</f>
        <v>44713</v>
      </c>
      <c r="B30" s="41">
        <v>980.0198200000001</v>
      </c>
      <c r="C30" s="41">
        <v>907.3098200000001</v>
      </c>
      <c r="D30" s="41">
        <v>883.6798200000001</v>
      </c>
      <c r="E30" s="41">
        <v>881.81982</v>
      </c>
      <c r="F30" s="41">
        <v>863.1398200000001</v>
      </c>
      <c r="G30" s="41">
        <v>860.6498200000001</v>
      </c>
      <c r="H30" s="41">
        <v>956.08982</v>
      </c>
      <c r="I30" s="41">
        <v>1113.76982</v>
      </c>
      <c r="J30" s="41">
        <v>857.0298200000001</v>
      </c>
      <c r="K30" s="41">
        <v>857.0498200000001</v>
      </c>
      <c r="L30" s="41">
        <v>856.9998200000001</v>
      </c>
      <c r="M30" s="41">
        <v>857.0198200000001</v>
      </c>
      <c r="N30" s="41">
        <v>856.9998200000001</v>
      </c>
      <c r="O30" s="41">
        <v>857.0198200000001</v>
      </c>
      <c r="P30" s="41">
        <v>857.0298200000001</v>
      </c>
      <c r="Q30" s="41">
        <v>857.0298200000001</v>
      </c>
      <c r="R30" s="41">
        <v>857.0298200000001</v>
      </c>
      <c r="S30" s="41">
        <v>857.0598200000001</v>
      </c>
      <c r="T30" s="41">
        <v>857.0298200000001</v>
      </c>
      <c r="U30" s="41">
        <v>879.8498200000001</v>
      </c>
      <c r="V30" s="41">
        <v>1006.5498200000001</v>
      </c>
      <c r="W30" s="41">
        <v>942.18982</v>
      </c>
      <c r="X30" s="41">
        <v>856.1398200000001</v>
      </c>
      <c r="Y30" s="41">
        <v>856.1198200000001</v>
      </c>
    </row>
    <row r="31" spans="1:25" ht="15.75" customHeight="1">
      <c r="A31" s="40">
        <f>A30+1</f>
        <v>44714</v>
      </c>
      <c r="B31" s="41">
        <v>914.4198200000001</v>
      </c>
      <c r="C31" s="41">
        <v>867.46982</v>
      </c>
      <c r="D31" s="41">
        <v>857.3698200000001</v>
      </c>
      <c r="E31" s="41">
        <v>857.3898200000001</v>
      </c>
      <c r="F31" s="41">
        <v>857.4798200000001</v>
      </c>
      <c r="G31" s="41">
        <v>857.43982</v>
      </c>
      <c r="H31" s="41">
        <v>860.5098200000001</v>
      </c>
      <c r="I31" s="41">
        <v>902.96982</v>
      </c>
      <c r="J31" s="41">
        <v>856.96982</v>
      </c>
      <c r="K31" s="41">
        <v>856.6298200000001</v>
      </c>
      <c r="L31" s="41">
        <v>856.68982</v>
      </c>
      <c r="M31" s="41">
        <v>856.6698200000001</v>
      </c>
      <c r="N31" s="41">
        <v>880.7298200000001</v>
      </c>
      <c r="O31" s="41">
        <v>910.4298200000001</v>
      </c>
      <c r="P31" s="41">
        <v>884.82982</v>
      </c>
      <c r="Q31" s="41">
        <v>880.71982</v>
      </c>
      <c r="R31" s="41">
        <v>909.0598200000001</v>
      </c>
      <c r="S31" s="41">
        <v>893.2898200000001</v>
      </c>
      <c r="T31" s="41">
        <v>861.9898200000001</v>
      </c>
      <c r="U31" s="41">
        <v>915.6398200000001</v>
      </c>
      <c r="V31" s="41">
        <v>1023.06982</v>
      </c>
      <c r="W31" s="41">
        <v>962.3898200000001</v>
      </c>
      <c r="X31" s="41">
        <v>856.08982</v>
      </c>
      <c r="Y31" s="41">
        <v>856.56982</v>
      </c>
    </row>
    <row r="32" spans="1:25" ht="15.75" customHeight="1">
      <c r="A32" s="40">
        <f aca="true" t="shared" si="0" ref="A32:A60">A31+1</f>
        <v>44715</v>
      </c>
      <c r="B32" s="41">
        <v>907.45982</v>
      </c>
      <c r="C32" s="41">
        <v>860.5498200000001</v>
      </c>
      <c r="D32" s="41">
        <v>857.6798200000001</v>
      </c>
      <c r="E32" s="41">
        <v>857.46982</v>
      </c>
      <c r="F32" s="41">
        <v>857.93982</v>
      </c>
      <c r="G32" s="41">
        <v>857.93982</v>
      </c>
      <c r="H32" s="41">
        <v>856.93982</v>
      </c>
      <c r="I32" s="41">
        <v>952.1398200000001</v>
      </c>
      <c r="J32" s="41">
        <v>856.0198200000001</v>
      </c>
      <c r="K32" s="41">
        <v>855.96982</v>
      </c>
      <c r="L32" s="41">
        <v>865.3598200000001</v>
      </c>
      <c r="M32" s="41">
        <v>912.4898200000001</v>
      </c>
      <c r="N32" s="41">
        <v>948.43982</v>
      </c>
      <c r="O32" s="41">
        <v>993.4198200000001</v>
      </c>
      <c r="P32" s="41">
        <v>957.2298200000001</v>
      </c>
      <c r="Q32" s="41">
        <v>934.1498200000001</v>
      </c>
      <c r="R32" s="41">
        <v>961.93982</v>
      </c>
      <c r="S32" s="41">
        <v>928.0298200000001</v>
      </c>
      <c r="T32" s="41">
        <v>896.0198200000001</v>
      </c>
      <c r="U32" s="41">
        <v>948.5298200000001</v>
      </c>
      <c r="V32" s="41">
        <v>1077.43982</v>
      </c>
      <c r="W32" s="41">
        <v>976.2698200000001</v>
      </c>
      <c r="X32" s="41">
        <v>899.7698200000001</v>
      </c>
      <c r="Y32" s="41">
        <v>856.0198200000001</v>
      </c>
    </row>
    <row r="33" spans="1:25" ht="15.75" customHeight="1">
      <c r="A33" s="40">
        <f t="shared" si="0"/>
        <v>44716</v>
      </c>
      <c r="B33" s="41">
        <v>954.2898200000001</v>
      </c>
      <c r="C33" s="41">
        <v>888.43982</v>
      </c>
      <c r="D33" s="41">
        <v>861.3698200000001</v>
      </c>
      <c r="E33" s="41">
        <v>858.0398200000001</v>
      </c>
      <c r="F33" s="41">
        <v>857.45982</v>
      </c>
      <c r="G33" s="41">
        <v>857.93982</v>
      </c>
      <c r="H33" s="41">
        <v>871.20982</v>
      </c>
      <c r="I33" s="41">
        <v>936.0998200000001</v>
      </c>
      <c r="J33" s="41">
        <v>857.19982</v>
      </c>
      <c r="K33" s="41">
        <v>857.07982</v>
      </c>
      <c r="L33" s="41">
        <v>873.2298200000001</v>
      </c>
      <c r="M33" s="41">
        <v>918.0398200000001</v>
      </c>
      <c r="N33" s="41">
        <v>961.19982</v>
      </c>
      <c r="O33" s="41">
        <v>1004.8698200000001</v>
      </c>
      <c r="P33" s="41">
        <v>968.3698200000001</v>
      </c>
      <c r="Q33" s="41">
        <v>951.0098200000001</v>
      </c>
      <c r="R33" s="41">
        <v>979.2598200000001</v>
      </c>
      <c r="S33" s="41">
        <v>987.68982</v>
      </c>
      <c r="T33" s="41">
        <v>931.32982</v>
      </c>
      <c r="U33" s="41">
        <v>980.06982</v>
      </c>
      <c r="V33" s="41">
        <v>1118.45982</v>
      </c>
      <c r="W33" s="41">
        <v>1079.16982</v>
      </c>
      <c r="X33" s="41">
        <v>956.9798200000001</v>
      </c>
      <c r="Y33" s="41">
        <v>856.06982</v>
      </c>
    </row>
    <row r="34" spans="1:25" ht="15.75" customHeight="1">
      <c r="A34" s="40">
        <f t="shared" si="0"/>
        <v>44717</v>
      </c>
      <c r="B34" s="41">
        <v>959.94982</v>
      </c>
      <c r="C34" s="41">
        <v>898.45982</v>
      </c>
      <c r="D34" s="41">
        <v>872.58982</v>
      </c>
      <c r="E34" s="41">
        <v>865.96982</v>
      </c>
      <c r="F34" s="41">
        <v>857.4998200000001</v>
      </c>
      <c r="G34" s="41">
        <v>857.57982</v>
      </c>
      <c r="H34" s="41">
        <v>861.6798200000001</v>
      </c>
      <c r="I34" s="41">
        <v>923.0598200000001</v>
      </c>
      <c r="J34" s="41">
        <v>857.20982</v>
      </c>
      <c r="K34" s="41">
        <v>856.95982</v>
      </c>
      <c r="L34" s="41">
        <v>899.9098200000001</v>
      </c>
      <c r="M34" s="41">
        <v>951.1198200000001</v>
      </c>
      <c r="N34" s="41">
        <v>981.9798200000001</v>
      </c>
      <c r="O34" s="41">
        <v>1004.58982</v>
      </c>
      <c r="P34" s="41">
        <v>996.69982</v>
      </c>
      <c r="Q34" s="41">
        <v>993.58982</v>
      </c>
      <c r="R34" s="41">
        <v>995.3598200000001</v>
      </c>
      <c r="S34" s="41">
        <v>965.7498200000001</v>
      </c>
      <c r="T34" s="41">
        <v>908.69982</v>
      </c>
      <c r="U34" s="41">
        <v>930.1198200000001</v>
      </c>
      <c r="V34" s="41">
        <v>1065.87982</v>
      </c>
      <c r="W34" s="41">
        <v>1023.2898200000001</v>
      </c>
      <c r="X34" s="41">
        <v>903.2298200000001</v>
      </c>
      <c r="Y34" s="41">
        <v>856.1798200000001</v>
      </c>
    </row>
    <row r="35" spans="1:25" ht="15.75" customHeight="1">
      <c r="A35" s="40">
        <f t="shared" si="0"/>
        <v>44718</v>
      </c>
      <c r="B35" s="41">
        <v>921.06982</v>
      </c>
      <c r="C35" s="41">
        <v>882.2698200000001</v>
      </c>
      <c r="D35" s="41">
        <v>863.33982</v>
      </c>
      <c r="E35" s="41">
        <v>861.0498200000001</v>
      </c>
      <c r="F35" s="41">
        <v>857.44982</v>
      </c>
      <c r="G35" s="41">
        <v>857.6298200000001</v>
      </c>
      <c r="H35" s="41">
        <v>880.8498200000001</v>
      </c>
      <c r="I35" s="41">
        <v>973.3498200000001</v>
      </c>
      <c r="J35" s="41">
        <v>857.1198200000001</v>
      </c>
      <c r="K35" s="41">
        <v>857.0198200000001</v>
      </c>
      <c r="L35" s="41">
        <v>899.1398200000001</v>
      </c>
      <c r="M35" s="41">
        <v>952.0298200000001</v>
      </c>
      <c r="N35" s="41">
        <v>993.1798200000001</v>
      </c>
      <c r="O35" s="41">
        <v>1027.3598200000001</v>
      </c>
      <c r="P35" s="41">
        <v>999.1698200000001</v>
      </c>
      <c r="Q35" s="41">
        <v>991.4898200000001</v>
      </c>
      <c r="R35" s="41">
        <v>1003.33982</v>
      </c>
      <c r="S35" s="41">
        <v>965.3598200000001</v>
      </c>
      <c r="T35" s="41">
        <v>906.1298200000001</v>
      </c>
      <c r="U35" s="41">
        <v>924.2998200000001</v>
      </c>
      <c r="V35" s="41">
        <v>1044.63982</v>
      </c>
      <c r="W35" s="41">
        <v>1017.1198200000001</v>
      </c>
      <c r="X35" s="41">
        <v>884.0298200000001</v>
      </c>
      <c r="Y35" s="41">
        <v>856.4798200000001</v>
      </c>
    </row>
    <row r="36" spans="1:25" ht="15.75" customHeight="1">
      <c r="A36" s="40">
        <f t="shared" si="0"/>
        <v>44719</v>
      </c>
      <c r="B36" s="41">
        <v>910.2698200000001</v>
      </c>
      <c r="C36" s="41">
        <v>874.5998200000001</v>
      </c>
      <c r="D36" s="41">
        <v>863.3598200000001</v>
      </c>
      <c r="E36" s="41">
        <v>858.7298200000001</v>
      </c>
      <c r="F36" s="41">
        <v>857.4798200000001</v>
      </c>
      <c r="G36" s="41">
        <v>857.6698200000001</v>
      </c>
      <c r="H36" s="41">
        <v>889.81982</v>
      </c>
      <c r="I36" s="41">
        <v>983.7698200000001</v>
      </c>
      <c r="J36" s="41">
        <v>857.07982</v>
      </c>
      <c r="K36" s="41">
        <v>857.07982</v>
      </c>
      <c r="L36" s="41">
        <v>901.8598200000001</v>
      </c>
      <c r="M36" s="41">
        <v>955.32982</v>
      </c>
      <c r="N36" s="41">
        <v>988.33982</v>
      </c>
      <c r="O36" s="41">
        <v>1015.0098200000001</v>
      </c>
      <c r="P36" s="41">
        <v>995.9898200000001</v>
      </c>
      <c r="Q36" s="41">
        <v>989.69982</v>
      </c>
      <c r="R36" s="41">
        <v>1003.7998200000001</v>
      </c>
      <c r="S36" s="41">
        <v>960.5998200000001</v>
      </c>
      <c r="T36" s="41">
        <v>906.1498200000001</v>
      </c>
      <c r="U36" s="41">
        <v>928.07982</v>
      </c>
      <c r="V36" s="41">
        <v>1050.19982</v>
      </c>
      <c r="W36" s="41">
        <v>1017.95982</v>
      </c>
      <c r="X36" s="41">
        <v>891.8898200000001</v>
      </c>
      <c r="Y36" s="41">
        <v>856.44982</v>
      </c>
    </row>
    <row r="37" spans="1:25" ht="15.75" customHeight="1">
      <c r="A37" s="40">
        <f t="shared" si="0"/>
        <v>44720</v>
      </c>
      <c r="B37" s="41">
        <v>874.06982</v>
      </c>
      <c r="C37" s="41">
        <v>857.5998200000001</v>
      </c>
      <c r="D37" s="41">
        <v>857.6298200000001</v>
      </c>
      <c r="E37" s="41">
        <v>857.68982</v>
      </c>
      <c r="F37" s="41">
        <v>857.93982</v>
      </c>
      <c r="G37" s="41">
        <v>857.93982</v>
      </c>
      <c r="H37" s="41">
        <v>857.1498200000001</v>
      </c>
      <c r="I37" s="41">
        <v>857.0398200000001</v>
      </c>
      <c r="J37" s="41">
        <v>857.0598200000001</v>
      </c>
      <c r="K37" s="41">
        <v>857.07982</v>
      </c>
      <c r="L37" s="41">
        <v>856.96982</v>
      </c>
      <c r="M37" s="41">
        <v>916.2298200000001</v>
      </c>
      <c r="N37" s="41">
        <v>961.9198200000001</v>
      </c>
      <c r="O37" s="41">
        <v>1019.4998200000001</v>
      </c>
      <c r="P37" s="41">
        <v>1022.9298200000001</v>
      </c>
      <c r="Q37" s="41">
        <v>1013.96982</v>
      </c>
      <c r="R37" s="41">
        <v>1006.4098200000001</v>
      </c>
      <c r="S37" s="41">
        <v>952.6698200000001</v>
      </c>
      <c r="T37" s="41">
        <v>911.83982</v>
      </c>
      <c r="U37" s="41">
        <v>927.8598200000001</v>
      </c>
      <c r="V37" s="41">
        <v>1004.2398200000001</v>
      </c>
      <c r="W37" s="41">
        <v>987.44982</v>
      </c>
      <c r="X37" s="41">
        <v>863.46982</v>
      </c>
      <c r="Y37" s="41">
        <v>856.6698200000001</v>
      </c>
    </row>
    <row r="38" spans="1:25" ht="15.75" customHeight="1">
      <c r="A38" s="40">
        <f t="shared" si="0"/>
        <v>44721</v>
      </c>
      <c r="B38" s="41">
        <v>873.1498200000001</v>
      </c>
      <c r="C38" s="41">
        <v>805.3498200000001</v>
      </c>
      <c r="D38" s="41">
        <v>856.2598200000001</v>
      </c>
      <c r="E38" s="41">
        <v>857.8898200000001</v>
      </c>
      <c r="F38" s="41">
        <v>857.8898200000001</v>
      </c>
      <c r="G38" s="41">
        <v>857.93982</v>
      </c>
      <c r="H38" s="41">
        <v>857.32982</v>
      </c>
      <c r="I38" s="41">
        <v>867.4998200000001</v>
      </c>
      <c r="J38" s="41">
        <v>856.7798200000001</v>
      </c>
      <c r="K38" s="41">
        <v>856.83982</v>
      </c>
      <c r="L38" s="41">
        <v>900.8898200000001</v>
      </c>
      <c r="M38" s="41">
        <v>959.69982</v>
      </c>
      <c r="N38" s="41">
        <v>994.1498200000001</v>
      </c>
      <c r="O38" s="41">
        <v>1033.91982</v>
      </c>
      <c r="P38" s="41">
        <v>1059.41982</v>
      </c>
      <c r="Q38" s="41">
        <v>1056.49982</v>
      </c>
      <c r="R38" s="41">
        <v>1054.3398200000001</v>
      </c>
      <c r="S38" s="41">
        <v>945.5598200000001</v>
      </c>
      <c r="T38" s="41">
        <v>905.06982</v>
      </c>
      <c r="U38" s="41">
        <v>971.8498200000001</v>
      </c>
      <c r="V38" s="41">
        <v>1016.69982</v>
      </c>
      <c r="W38" s="41">
        <v>985.0498200000001</v>
      </c>
      <c r="X38" s="41">
        <v>889.0398200000001</v>
      </c>
      <c r="Y38" s="41">
        <v>856.69982</v>
      </c>
    </row>
    <row r="39" spans="1:25" ht="15.75" customHeight="1">
      <c r="A39" s="40">
        <f t="shared" si="0"/>
        <v>44722</v>
      </c>
      <c r="B39" s="41">
        <v>890.2798200000001</v>
      </c>
      <c r="C39" s="41">
        <v>859.8098200000001</v>
      </c>
      <c r="D39" s="41">
        <v>857.7298200000001</v>
      </c>
      <c r="E39" s="41">
        <v>857.6598200000001</v>
      </c>
      <c r="F39" s="41">
        <v>857.6598200000001</v>
      </c>
      <c r="G39" s="41">
        <v>857.6598200000001</v>
      </c>
      <c r="H39" s="41">
        <v>857.3598200000001</v>
      </c>
      <c r="I39" s="41">
        <v>925.4198200000001</v>
      </c>
      <c r="J39" s="41">
        <v>857.19982</v>
      </c>
      <c r="K39" s="41">
        <v>857.1598200000001</v>
      </c>
      <c r="L39" s="41">
        <v>857.1398200000001</v>
      </c>
      <c r="M39" s="41">
        <v>883.0598200000001</v>
      </c>
      <c r="N39" s="41">
        <v>919.5298200000001</v>
      </c>
      <c r="O39" s="41">
        <v>948.4898200000001</v>
      </c>
      <c r="P39" s="41">
        <v>928.1598200000001</v>
      </c>
      <c r="Q39" s="41">
        <v>923.8098200000001</v>
      </c>
      <c r="R39" s="41">
        <v>924.0198200000001</v>
      </c>
      <c r="S39" s="41">
        <v>876.8998200000001</v>
      </c>
      <c r="T39" s="41">
        <v>856.93982</v>
      </c>
      <c r="U39" s="41">
        <v>880.19982</v>
      </c>
      <c r="V39" s="41">
        <v>975.45982</v>
      </c>
      <c r="W39" s="41">
        <v>917.0098200000001</v>
      </c>
      <c r="X39" s="41">
        <v>856.1798200000001</v>
      </c>
      <c r="Y39" s="41">
        <v>856.6398200000001</v>
      </c>
    </row>
    <row r="40" spans="1:25" ht="15.75" customHeight="1">
      <c r="A40" s="40">
        <f t="shared" si="0"/>
        <v>44723</v>
      </c>
      <c r="B40" s="41">
        <v>910.08982</v>
      </c>
      <c r="C40" s="41">
        <v>877.07982</v>
      </c>
      <c r="D40" s="41">
        <v>862.33982</v>
      </c>
      <c r="E40" s="41">
        <v>858.9998200000001</v>
      </c>
      <c r="F40" s="41">
        <v>857.6098200000001</v>
      </c>
      <c r="G40" s="41">
        <v>857.5998200000001</v>
      </c>
      <c r="H40" s="41">
        <v>856.9798200000001</v>
      </c>
      <c r="I40" s="41">
        <v>872.06982</v>
      </c>
      <c r="J40" s="41">
        <v>857.2998200000001</v>
      </c>
      <c r="K40" s="41">
        <v>857.2498200000001</v>
      </c>
      <c r="L40" s="41">
        <v>865.6198200000001</v>
      </c>
      <c r="M40" s="41">
        <v>908.93982</v>
      </c>
      <c r="N40" s="41">
        <v>945.6098200000001</v>
      </c>
      <c r="O40" s="41">
        <v>961.8698200000001</v>
      </c>
      <c r="P40" s="41">
        <v>942.4898200000001</v>
      </c>
      <c r="Q40" s="41">
        <v>936.71982</v>
      </c>
      <c r="R40" s="41">
        <v>978.9298200000001</v>
      </c>
      <c r="S40" s="41">
        <v>957.19982</v>
      </c>
      <c r="T40" s="41">
        <v>913.4298200000001</v>
      </c>
      <c r="U40" s="41">
        <v>927.46982</v>
      </c>
      <c r="V40" s="41">
        <v>1014.1498200000001</v>
      </c>
      <c r="W40" s="41">
        <v>977.4998200000001</v>
      </c>
      <c r="X40" s="41">
        <v>867.2498200000001</v>
      </c>
      <c r="Y40" s="41">
        <v>856.7498200000001</v>
      </c>
    </row>
    <row r="41" spans="1:25" ht="15.75" customHeight="1">
      <c r="A41" s="40">
        <f t="shared" si="0"/>
        <v>44724</v>
      </c>
      <c r="B41" s="41">
        <v>877.3698200000001</v>
      </c>
      <c r="C41" s="41">
        <v>861.5598200000001</v>
      </c>
      <c r="D41" s="41">
        <v>857.6198200000001</v>
      </c>
      <c r="E41" s="41">
        <v>857.6298200000001</v>
      </c>
      <c r="F41" s="41">
        <v>857.6298200000001</v>
      </c>
      <c r="G41" s="41">
        <v>857.93982</v>
      </c>
      <c r="H41" s="41">
        <v>857.93982</v>
      </c>
      <c r="I41" s="41">
        <v>851.70982</v>
      </c>
      <c r="J41" s="41">
        <v>857.5098200000001</v>
      </c>
      <c r="K41" s="41">
        <v>857.4998200000001</v>
      </c>
      <c r="L41" s="41">
        <v>857.4998200000001</v>
      </c>
      <c r="M41" s="41">
        <v>857.4798200000001</v>
      </c>
      <c r="N41" s="41">
        <v>868.1498200000001</v>
      </c>
      <c r="O41" s="41">
        <v>879.6498200000001</v>
      </c>
      <c r="P41" s="41">
        <v>860.32982</v>
      </c>
      <c r="Q41" s="41">
        <v>857.4898200000001</v>
      </c>
      <c r="R41" s="41">
        <v>862.7998200000001</v>
      </c>
      <c r="S41" s="41">
        <v>857.2598200000001</v>
      </c>
      <c r="T41" s="41">
        <v>857.1298200000001</v>
      </c>
      <c r="U41" s="41">
        <v>872.4298200000001</v>
      </c>
      <c r="V41" s="41">
        <v>972.58982</v>
      </c>
      <c r="W41" s="41">
        <v>905.3098200000001</v>
      </c>
      <c r="X41" s="41">
        <v>856.9898200000001</v>
      </c>
      <c r="Y41" s="41">
        <v>856.9198200000001</v>
      </c>
    </row>
    <row r="42" spans="1:25" ht="15.75" customHeight="1">
      <c r="A42" s="40">
        <f t="shared" si="0"/>
        <v>44725</v>
      </c>
      <c r="B42" s="41">
        <v>872.0598200000001</v>
      </c>
      <c r="C42" s="41">
        <v>860.5198200000001</v>
      </c>
      <c r="D42" s="41">
        <v>857.6198200000001</v>
      </c>
      <c r="E42" s="41">
        <v>857.6298200000001</v>
      </c>
      <c r="F42" s="41">
        <v>857.93982</v>
      </c>
      <c r="G42" s="41">
        <v>857.93982</v>
      </c>
      <c r="H42" s="41">
        <v>857.93982</v>
      </c>
      <c r="I42" s="41">
        <v>669.58982</v>
      </c>
      <c r="J42" s="41">
        <v>857.5098200000001</v>
      </c>
      <c r="K42" s="41">
        <v>857.45982</v>
      </c>
      <c r="L42" s="41">
        <v>857.43982</v>
      </c>
      <c r="M42" s="41">
        <v>857.43982</v>
      </c>
      <c r="N42" s="41">
        <v>868.1398200000001</v>
      </c>
      <c r="O42" s="41">
        <v>903.06982</v>
      </c>
      <c r="P42" s="41">
        <v>870.93982</v>
      </c>
      <c r="Q42" s="41">
        <v>857.0498200000001</v>
      </c>
      <c r="R42" s="41">
        <v>868.0198200000001</v>
      </c>
      <c r="S42" s="41">
        <v>856.9998200000001</v>
      </c>
      <c r="T42" s="41">
        <v>856.9798200000001</v>
      </c>
      <c r="U42" s="41">
        <v>874.2898200000001</v>
      </c>
      <c r="V42" s="41">
        <v>976.2698200000001</v>
      </c>
      <c r="W42" s="41">
        <v>904.6698200000001</v>
      </c>
      <c r="X42" s="41">
        <v>856.5598200000001</v>
      </c>
      <c r="Y42" s="41">
        <v>856.8798200000001</v>
      </c>
    </row>
    <row r="43" spans="1:25" ht="15.75" customHeight="1">
      <c r="A43" s="40">
        <f t="shared" si="0"/>
        <v>44726</v>
      </c>
      <c r="B43" s="41">
        <v>857.3798200000001</v>
      </c>
      <c r="C43" s="41">
        <v>857.46982</v>
      </c>
      <c r="D43" s="41">
        <v>857.6398200000001</v>
      </c>
      <c r="E43" s="41">
        <v>857.6598200000001</v>
      </c>
      <c r="F43" s="41">
        <v>857.93982</v>
      </c>
      <c r="G43" s="41">
        <v>857.93982</v>
      </c>
      <c r="H43" s="41">
        <v>857.93982</v>
      </c>
      <c r="I43" s="41">
        <v>856.6298200000001</v>
      </c>
      <c r="J43" s="41">
        <v>857.4198200000001</v>
      </c>
      <c r="K43" s="41">
        <v>857.2798200000001</v>
      </c>
      <c r="L43" s="41">
        <v>857.20982</v>
      </c>
      <c r="M43" s="41">
        <v>857.2298200000001</v>
      </c>
      <c r="N43" s="41">
        <v>890.4198200000001</v>
      </c>
      <c r="O43" s="41">
        <v>928.69982</v>
      </c>
      <c r="P43" s="41">
        <v>872.9098200000001</v>
      </c>
      <c r="Q43" s="41">
        <v>857.1498200000001</v>
      </c>
      <c r="R43" s="41">
        <v>869.6398200000001</v>
      </c>
      <c r="S43" s="41">
        <v>857.1598200000001</v>
      </c>
      <c r="T43" s="41">
        <v>857.18982</v>
      </c>
      <c r="U43" s="41">
        <v>871.6698200000001</v>
      </c>
      <c r="V43" s="41">
        <v>968.7398200000001</v>
      </c>
      <c r="W43" s="41">
        <v>903.8098200000001</v>
      </c>
      <c r="X43" s="41">
        <v>856.8598200000001</v>
      </c>
      <c r="Y43" s="41">
        <v>856.96982</v>
      </c>
    </row>
    <row r="44" spans="1:25" ht="15.75" customHeight="1">
      <c r="A44" s="40">
        <f t="shared" si="0"/>
        <v>44727</v>
      </c>
      <c r="B44" s="41">
        <v>849.8798200000001</v>
      </c>
      <c r="C44" s="41">
        <v>855.1798200000001</v>
      </c>
      <c r="D44" s="41">
        <v>857.56982</v>
      </c>
      <c r="E44" s="41">
        <v>857.6498200000001</v>
      </c>
      <c r="F44" s="41">
        <v>857.93982</v>
      </c>
      <c r="G44" s="41">
        <v>857.6298200000001</v>
      </c>
      <c r="H44" s="41">
        <v>856.9798200000001</v>
      </c>
      <c r="I44" s="41">
        <v>856.70982</v>
      </c>
      <c r="J44" s="41">
        <v>857.2398200000001</v>
      </c>
      <c r="K44" s="41">
        <v>857.1198200000001</v>
      </c>
      <c r="L44" s="41">
        <v>857.0398200000001</v>
      </c>
      <c r="M44" s="41">
        <v>882.1798200000001</v>
      </c>
      <c r="N44" s="41">
        <v>940.7398200000001</v>
      </c>
      <c r="O44" s="41">
        <v>969.95982</v>
      </c>
      <c r="P44" s="41">
        <v>876.5098200000001</v>
      </c>
      <c r="Q44" s="41">
        <v>856.9998200000001</v>
      </c>
      <c r="R44" s="41">
        <v>891.83982</v>
      </c>
      <c r="S44" s="41">
        <v>885.5398200000001</v>
      </c>
      <c r="T44" s="41">
        <v>865.43982</v>
      </c>
      <c r="U44" s="41">
        <v>923.94982</v>
      </c>
      <c r="V44" s="41">
        <v>1000.08982</v>
      </c>
      <c r="W44" s="41">
        <v>945.70982</v>
      </c>
      <c r="X44" s="41">
        <v>856.7798200000001</v>
      </c>
      <c r="Y44" s="41">
        <v>856.94982</v>
      </c>
    </row>
    <row r="45" spans="1:25" ht="15.75" customHeight="1">
      <c r="A45" s="40">
        <f t="shared" si="0"/>
        <v>44728</v>
      </c>
      <c r="B45" s="41">
        <v>687.9098200000001</v>
      </c>
      <c r="C45" s="41">
        <v>801.0298200000001</v>
      </c>
      <c r="D45" s="41">
        <v>854.8098200000001</v>
      </c>
      <c r="E45" s="41">
        <v>857.93982</v>
      </c>
      <c r="F45" s="41">
        <v>857.93982</v>
      </c>
      <c r="G45" s="41">
        <v>857.93982</v>
      </c>
      <c r="H45" s="41">
        <v>857.93982</v>
      </c>
      <c r="I45" s="41">
        <v>856.8898200000001</v>
      </c>
      <c r="J45" s="41">
        <v>857.3798200000001</v>
      </c>
      <c r="K45" s="41">
        <v>857.1598200000001</v>
      </c>
      <c r="L45" s="41">
        <v>857.0198200000001</v>
      </c>
      <c r="M45" s="41">
        <v>885.31982</v>
      </c>
      <c r="N45" s="41">
        <v>946.20982</v>
      </c>
      <c r="O45" s="41">
        <v>971.7298200000001</v>
      </c>
      <c r="P45" s="41">
        <v>875.32982</v>
      </c>
      <c r="Q45" s="41">
        <v>857.0098200000001</v>
      </c>
      <c r="R45" s="41">
        <v>893.8698200000001</v>
      </c>
      <c r="S45" s="41">
        <v>886.18982</v>
      </c>
      <c r="T45" s="41">
        <v>866.0098200000001</v>
      </c>
      <c r="U45" s="41">
        <v>924.3898200000001</v>
      </c>
      <c r="V45" s="41">
        <v>1005.7298200000001</v>
      </c>
      <c r="W45" s="41">
        <v>951.1798200000001</v>
      </c>
      <c r="X45" s="41">
        <v>856.7498200000001</v>
      </c>
      <c r="Y45" s="41">
        <v>856.9898200000001</v>
      </c>
    </row>
    <row r="46" spans="1:25" ht="15.75" customHeight="1">
      <c r="A46" s="40">
        <f t="shared" si="0"/>
        <v>44729</v>
      </c>
      <c r="B46" s="41">
        <v>840.19982</v>
      </c>
      <c r="C46" s="41">
        <v>853.57982</v>
      </c>
      <c r="D46" s="41">
        <v>857.6398200000001</v>
      </c>
      <c r="E46" s="41">
        <v>857.6198200000001</v>
      </c>
      <c r="F46" s="41">
        <v>857.6298200000001</v>
      </c>
      <c r="G46" s="41">
        <v>857.6198200000001</v>
      </c>
      <c r="H46" s="41">
        <v>857.0598200000001</v>
      </c>
      <c r="I46" s="41">
        <v>847.3098200000001</v>
      </c>
      <c r="J46" s="41">
        <v>857.2698200000001</v>
      </c>
      <c r="K46" s="41">
        <v>857.07982</v>
      </c>
      <c r="L46" s="41">
        <v>883.5498200000001</v>
      </c>
      <c r="M46" s="41">
        <v>918.1698200000001</v>
      </c>
      <c r="N46" s="41">
        <v>923.3098200000001</v>
      </c>
      <c r="O46" s="41">
        <v>942.5598200000001</v>
      </c>
      <c r="P46" s="41">
        <v>919.33982</v>
      </c>
      <c r="Q46" s="41">
        <v>882.9898200000001</v>
      </c>
      <c r="R46" s="41">
        <v>901.0298200000001</v>
      </c>
      <c r="S46" s="41">
        <v>880.7898200000001</v>
      </c>
      <c r="T46" s="41">
        <v>857.0498200000001</v>
      </c>
      <c r="U46" s="41">
        <v>892.3598200000001</v>
      </c>
      <c r="V46" s="41">
        <v>1008.5298200000001</v>
      </c>
      <c r="W46" s="41">
        <v>972.32982</v>
      </c>
      <c r="X46" s="41">
        <v>856.5598200000001</v>
      </c>
      <c r="Y46" s="41">
        <v>856.8498200000001</v>
      </c>
    </row>
    <row r="47" spans="1:25" ht="15.75" customHeight="1">
      <c r="A47" s="40">
        <f t="shared" si="0"/>
        <v>44730</v>
      </c>
      <c r="B47" s="41">
        <v>869.2898200000001</v>
      </c>
      <c r="C47" s="41">
        <v>858.4898200000001</v>
      </c>
      <c r="D47" s="41">
        <v>857.6298200000001</v>
      </c>
      <c r="E47" s="41">
        <v>857.6598200000001</v>
      </c>
      <c r="F47" s="41">
        <v>857.6798200000001</v>
      </c>
      <c r="G47" s="41">
        <v>857.6298200000001</v>
      </c>
      <c r="H47" s="41">
        <v>857.0998200000001</v>
      </c>
      <c r="I47" s="41">
        <v>898.1198200000001</v>
      </c>
      <c r="J47" s="41">
        <v>857.19982</v>
      </c>
      <c r="K47" s="41">
        <v>857.0598200000001</v>
      </c>
      <c r="L47" s="41">
        <v>861.7998200000001</v>
      </c>
      <c r="M47" s="41">
        <v>914.7798200000001</v>
      </c>
      <c r="N47" s="41">
        <v>970.33982</v>
      </c>
      <c r="O47" s="41">
        <v>1022.1198200000001</v>
      </c>
      <c r="P47" s="41">
        <v>1015.96982</v>
      </c>
      <c r="Q47" s="41">
        <v>987.58982</v>
      </c>
      <c r="R47" s="41">
        <v>974.3698200000001</v>
      </c>
      <c r="S47" s="41">
        <v>921.9098200000001</v>
      </c>
      <c r="T47" s="41">
        <v>892.8998200000001</v>
      </c>
      <c r="U47" s="41">
        <v>913.6398200000001</v>
      </c>
      <c r="V47" s="41">
        <v>1035.65982</v>
      </c>
      <c r="W47" s="41">
        <v>1015.7398200000001</v>
      </c>
      <c r="X47" s="41">
        <v>924.7698200000001</v>
      </c>
      <c r="Y47" s="41">
        <v>856.7598200000001</v>
      </c>
    </row>
    <row r="48" spans="1:25" ht="15.75" customHeight="1">
      <c r="A48" s="40">
        <f t="shared" si="0"/>
        <v>44731</v>
      </c>
      <c r="B48" s="41">
        <v>893.9298200000001</v>
      </c>
      <c r="C48" s="41">
        <v>862.0198200000001</v>
      </c>
      <c r="D48" s="41">
        <v>857.6398200000001</v>
      </c>
      <c r="E48" s="41">
        <v>857.6498200000001</v>
      </c>
      <c r="F48" s="41">
        <v>857.6498200000001</v>
      </c>
      <c r="G48" s="41">
        <v>857.6198200000001</v>
      </c>
      <c r="H48" s="41">
        <v>857.5298200000001</v>
      </c>
      <c r="I48" s="41">
        <v>857.1798200000001</v>
      </c>
      <c r="J48" s="41">
        <v>857.31982</v>
      </c>
      <c r="K48" s="41">
        <v>857.2298200000001</v>
      </c>
      <c r="L48" s="41">
        <v>857.1498200000001</v>
      </c>
      <c r="M48" s="41">
        <v>857.08982</v>
      </c>
      <c r="N48" s="41">
        <v>891.3498200000001</v>
      </c>
      <c r="O48" s="41">
        <v>959.6398200000001</v>
      </c>
      <c r="P48" s="41">
        <v>961.44982</v>
      </c>
      <c r="Q48" s="41">
        <v>952.7698200000001</v>
      </c>
      <c r="R48" s="41">
        <v>966.0998200000001</v>
      </c>
      <c r="S48" s="41">
        <v>951.81982</v>
      </c>
      <c r="T48" s="41">
        <v>911.82982</v>
      </c>
      <c r="U48" s="41">
        <v>937.9098200000001</v>
      </c>
      <c r="V48" s="41">
        <v>1020.4098200000001</v>
      </c>
      <c r="W48" s="41">
        <v>999.0598200000001</v>
      </c>
      <c r="X48" s="41">
        <v>894.2598200000001</v>
      </c>
      <c r="Y48" s="41">
        <v>856.82982</v>
      </c>
    </row>
    <row r="49" spans="1:25" ht="15.75" customHeight="1">
      <c r="A49" s="40">
        <f t="shared" si="0"/>
        <v>44732</v>
      </c>
      <c r="B49" s="41">
        <v>889.81982</v>
      </c>
      <c r="C49" s="41">
        <v>862.08982</v>
      </c>
      <c r="D49" s="41">
        <v>857.57982</v>
      </c>
      <c r="E49" s="41">
        <v>857.57982</v>
      </c>
      <c r="F49" s="41">
        <v>857.57982</v>
      </c>
      <c r="G49" s="41">
        <v>857.56982</v>
      </c>
      <c r="H49" s="41">
        <v>857.0298200000001</v>
      </c>
      <c r="I49" s="41">
        <v>915.18982</v>
      </c>
      <c r="J49" s="41">
        <v>857.1098200000001</v>
      </c>
      <c r="K49" s="41">
        <v>856.94982</v>
      </c>
      <c r="L49" s="41">
        <v>856.9798200000001</v>
      </c>
      <c r="M49" s="41">
        <v>921.56982</v>
      </c>
      <c r="N49" s="41">
        <v>982.9198200000001</v>
      </c>
      <c r="O49" s="41">
        <v>1040.90982</v>
      </c>
      <c r="P49" s="41">
        <v>1025.12982</v>
      </c>
      <c r="Q49" s="41">
        <v>993.0398200000001</v>
      </c>
      <c r="R49" s="41">
        <v>982.08982</v>
      </c>
      <c r="S49" s="41">
        <v>920.4198200000001</v>
      </c>
      <c r="T49" s="41">
        <v>891.6698200000001</v>
      </c>
      <c r="U49" s="41">
        <v>914.1598200000001</v>
      </c>
      <c r="V49" s="41">
        <v>1028.82982</v>
      </c>
      <c r="W49" s="41">
        <v>1022.2798200000001</v>
      </c>
      <c r="X49" s="41">
        <v>913.7498200000001</v>
      </c>
      <c r="Y49" s="41">
        <v>856.7898200000001</v>
      </c>
    </row>
    <row r="50" spans="1:25" ht="15.75" customHeight="1">
      <c r="A50" s="40">
        <f t="shared" si="0"/>
        <v>44733</v>
      </c>
      <c r="B50" s="41">
        <v>859.8498200000001</v>
      </c>
      <c r="C50" s="41">
        <v>832.4798200000001</v>
      </c>
      <c r="D50" s="41">
        <v>857.93982</v>
      </c>
      <c r="E50" s="41">
        <v>857.93982</v>
      </c>
      <c r="F50" s="41">
        <v>857.93982</v>
      </c>
      <c r="G50" s="41">
        <v>857.93982</v>
      </c>
      <c r="H50" s="41">
        <v>857.07982</v>
      </c>
      <c r="I50" s="41">
        <v>893.9098200000001</v>
      </c>
      <c r="J50" s="41">
        <v>857.2698200000001</v>
      </c>
      <c r="K50" s="41">
        <v>857.1098200000001</v>
      </c>
      <c r="L50" s="41">
        <v>857.08982</v>
      </c>
      <c r="M50" s="41">
        <v>923.58982</v>
      </c>
      <c r="N50" s="41">
        <v>988.2298200000001</v>
      </c>
      <c r="O50" s="41">
        <v>1038.64982</v>
      </c>
      <c r="P50" s="41">
        <v>1030.0698200000002</v>
      </c>
      <c r="Q50" s="41">
        <v>997.71982</v>
      </c>
      <c r="R50" s="41">
        <v>986.8098200000001</v>
      </c>
      <c r="S50" s="41">
        <v>918.7998200000001</v>
      </c>
      <c r="T50" s="41">
        <v>891.3098200000001</v>
      </c>
      <c r="U50" s="41">
        <v>920.2898200000001</v>
      </c>
      <c r="V50" s="41">
        <v>1063.8698200000001</v>
      </c>
      <c r="W50" s="41">
        <v>1037.52982</v>
      </c>
      <c r="X50" s="41">
        <v>917.5098200000001</v>
      </c>
      <c r="Y50" s="41">
        <v>857.0198200000001</v>
      </c>
    </row>
    <row r="51" spans="1:25" ht="15.75" customHeight="1">
      <c r="A51" s="40">
        <f t="shared" si="0"/>
        <v>44734</v>
      </c>
      <c r="B51" s="41">
        <v>864.45982</v>
      </c>
      <c r="C51" s="41">
        <v>859.2498200000001</v>
      </c>
      <c r="D51" s="41">
        <v>857.70982</v>
      </c>
      <c r="E51" s="41">
        <v>857.71982</v>
      </c>
      <c r="F51" s="41">
        <v>857.93982</v>
      </c>
      <c r="G51" s="41">
        <v>857.69982</v>
      </c>
      <c r="H51" s="41">
        <v>857.18982</v>
      </c>
      <c r="I51" s="41">
        <v>857.21982</v>
      </c>
      <c r="J51" s="41">
        <v>857.21982</v>
      </c>
      <c r="K51" s="41">
        <v>857.1398200000001</v>
      </c>
      <c r="L51" s="41">
        <v>857.1198200000001</v>
      </c>
      <c r="M51" s="41">
        <v>857.1098200000001</v>
      </c>
      <c r="N51" s="41">
        <v>887.83982</v>
      </c>
      <c r="O51" s="41">
        <v>976.4198200000001</v>
      </c>
      <c r="P51" s="41">
        <v>976.82982</v>
      </c>
      <c r="Q51" s="41">
        <v>958.68982</v>
      </c>
      <c r="R51" s="41">
        <v>961.08982</v>
      </c>
      <c r="S51" s="41">
        <v>951.7998200000001</v>
      </c>
      <c r="T51" s="41">
        <v>915.5098200000001</v>
      </c>
      <c r="U51" s="41">
        <v>962.5998200000001</v>
      </c>
      <c r="V51" s="41">
        <v>1081.46982</v>
      </c>
      <c r="W51" s="41">
        <v>1021.08982</v>
      </c>
      <c r="X51" s="41">
        <v>888.20982</v>
      </c>
      <c r="Y51" s="41">
        <v>857.0198200000001</v>
      </c>
    </row>
    <row r="52" spans="1:25" ht="15.75" customHeight="1">
      <c r="A52" s="40">
        <f t="shared" si="0"/>
        <v>44735</v>
      </c>
      <c r="B52" s="41">
        <v>860.45982</v>
      </c>
      <c r="C52" s="41">
        <v>801.96982</v>
      </c>
      <c r="D52" s="41">
        <v>857.6598200000001</v>
      </c>
      <c r="E52" s="41">
        <v>857.6598200000001</v>
      </c>
      <c r="F52" s="41">
        <v>857.6698200000001</v>
      </c>
      <c r="G52" s="41">
        <v>857.93982</v>
      </c>
      <c r="H52" s="41">
        <v>857.1598200000001</v>
      </c>
      <c r="I52" s="41">
        <v>857.2998200000001</v>
      </c>
      <c r="J52" s="41">
        <v>857.4798200000001</v>
      </c>
      <c r="K52" s="41">
        <v>857.3598200000001</v>
      </c>
      <c r="L52" s="41">
        <v>857.2698200000001</v>
      </c>
      <c r="M52" s="41">
        <v>857.0298200000001</v>
      </c>
      <c r="N52" s="41">
        <v>886.2798200000001</v>
      </c>
      <c r="O52" s="41">
        <v>969.2798200000001</v>
      </c>
      <c r="P52" s="41">
        <v>970.08982</v>
      </c>
      <c r="Q52" s="41">
        <v>956.93982</v>
      </c>
      <c r="R52" s="41">
        <v>974.4198200000001</v>
      </c>
      <c r="S52" s="41">
        <v>956.0298200000001</v>
      </c>
      <c r="T52" s="41">
        <v>917.9798200000001</v>
      </c>
      <c r="U52" s="41">
        <v>951.8698200000001</v>
      </c>
      <c r="V52" s="41">
        <v>1075.5498200000002</v>
      </c>
      <c r="W52" s="41">
        <v>1027.58982</v>
      </c>
      <c r="X52" s="41">
        <v>892.81982</v>
      </c>
      <c r="Y52" s="41">
        <v>857.1498200000001</v>
      </c>
    </row>
    <row r="53" spans="1:25" ht="15.75" customHeight="1">
      <c r="A53" s="40">
        <f t="shared" si="0"/>
        <v>44736</v>
      </c>
      <c r="B53" s="41">
        <v>864.3698200000001</v>
      </c>
      <c r="C53" s="41">
        <v>859.56982</v>
      </c>
      <c r="D53" s="41">
        <v>857.6298200000001</v>
      </c>
      <c r="E53" s="41">
        <v>857.6398200000001</v>
      </c>
      <c r="F53" s="41">
        <v>857.6298200000001</v>
      </c>
      <c r="G53" s="41">
        <v>857.6498200000001</v>
      </c>
      <c r="H53" s="41">
        <v>856.96982</v>
      </c>
      <c r="I53" s="41">
        <v>856.8498200000001</v>
      </c>
      <c r="J53" s="41">
        <v>857.0498200000001</v>
      </c>
      <c r="K53" s="41">
        <v>857.0398200000001</v>
      </c>
      <c r="L53" s="41">
        <v>857.0298200000001</v>
      </c>
      <c r="M53" s="41">
        <v>857.0498200000001</v>
      </c>
      <c r="N53" s="41">
        <v>883.0298200000001</v>
      </c>
      <c r="O53" s="41">
        <v>954.7898200000001</v>
      </c>
      <c r="P53" s="41">
        <v>954.9998200000001</v>
      </c>
      <c r="Q53" s="41">
        <v>945.07982</v>
      </c>
      <c r="R53" s="41">
        <v>954.96982</v>
      </c>
      <c r="S53" s="41">
        <v>948.0098200000001</v>
      </c>
      <c r="T53" s="41">
        <v>917.4198200000001</v>
      </c>
      <c r="U53" s="41">
        <v>962.21982</v>
      </c>
      <c r="V53" s="41">
        <v>1077.8098200000002</v>
      </c>
      <c r="W53" s="41">
        <v>1031.98982</v>
      </c>
      <c r="X53" s="41">
        <v>904.3698200000001</v>
      </c>
      <c r="Y53" s="41">
        <v>856.6398200000001</v>
      </c>
    </row>
    <row r="54" spans="1:25" ht="15.75" customHeight="1">
      <c r="A54" s="40">
        <f t="shared" si="0"/>
        <v>44737</v>
      </c>
      <c r="B54" s="41">
        <v>924.1798200000001</v>
      </c>
      <c r="C54" s="41">
        <v>869.1698200000001</v>
      </c>
      <c r="D54" s="41">
        <v>861.6498200000001</v>
      </c>
      <c r="E54" s="41">
        <v>858.2598200000001</v>
      </c>
      <c r="F54" s="41">
        <v>857.6398200000001</v>
      </c>
      <c r="G54" s="41">
        <v>857.93982</v>
      </c>
      <c r="H54" s="41">
        <v>857.93982</v>
      </c>
      <c r="I54" s="41">
        <v>879.8098200000001</v>
      </c>
      <c r="J54" s="41">
        <v>857.32982</v>
      </c>
      <c r="K54" s="41">
        <v>878.19982</v>
      </c>
      <c r="L54" s="41">
        <v>943.3898200000001</v>
      </c>
      <c r="M54" s="41">
        <v>979.19982</v>
      </c>
      <c r="N54" s="41">
        <v>990.5198200000001</v>
      </c>
      <c r="O54" s="41">
        <v>997.07982</v>
      </c>
      <c r="P54" s="41">
        <v>952.0298200000001</v>
      </c>
      <c r="Q54" s="41">
        <v>924.6198200000001</v>
      </c>
      <c r="R54" s="41">
        <v>897.0498200000001</v>
      </c>
      <c r="S54" s="41">
        <v>912.81982</v>
      </c>
      <c r="T54" s="41">
        <v>889.7798200000001</v>
      </c>
      <c r="U54" s="41">
        <v>909.33982</v>
      </c>
      <c r="V54" s="41">
        <v>1001.9098200000001</v>
      </c>
      <c r="W54" s="41">
        <v>965.83982</v>
      </c>
      <c r="X54" s="41">
        <v>909.83982</v>
      </c>
      <c r="Y54" s="41">
        <v>856.8698200000001</v>
      </c>
    </row>
    <row r="55" spans="1:25" ht="15.75" customHeight="1">
      <c r="A55" s="40">
        <f t="shared" si="0"/>
        <v>44738</v>
      </c>
      <c r="B55" s="41">
        <v>867.3098200000001</v>
      </c>
      <c r="C55" s="41">
        <v>856.8498200000001</v>
      </c>
      <c r="D55" s="41">
        <v>856.69982</v>
      </c>
      <c r="E55" s="41">
        <v>857.19982</v>
      </c>
      <c r="F55" s="41">
        <v>857.93982</v>
      </c>
      <c r="G55" s="41">
        <v>857.93982</v>
      </c>
      <c r="H55" s="41">
        <v>857.93982</v>
      </c>
      <c r="I55" s="41">
        <v>792.93982</v>
      </c>
      <c r="J55" s="41">
        <v>857.5398200000001</v>
      </c>
      <c r="K55" s="41">
        <v>857.5398200000001</v>
      </c>
      <c r="L55" s="41">
        <v>857.5498200000001</v>
      </c>
      <c r="M55" s="41">
        <v>857.5498200000001</v>
      </c>
      <c r="N55" s="41">
        <v>860.1698200000001</v>
      </c>
      <c r="O55" s="41">
        <v>859.5398200000001</v>
      </c>
      <c r="P55" s="41">
        <v>857.5398200000001</v>
      </c>
      <c r="Q55" s="41">
        <v>857.46982</v>
      </c>
      <c r="R55" s="41">
        <v>857.44982</v>
      </c>
      <c r="S55" s="41">
        <v>857.46982</v>
      </c>
      <c r="T55" s="41">
        <v>857.4798200000001</v>
      </c>
      <c r="U55" s="41">
        <v>867.8798200000001</v>
      </c>
      <c r="V55" s="41">
        <v>910.2898200000001</v>
      </c>
      <c r="W55" s="41">
        <v>868.2998200000001</v>
      </c>
      <c r="X55" s="41">
        <v>857.0998200000001</v>
      </c>
      <c r="Y55" s="41">
        <v>857.0198200000001</v>
      </c>
    </row>
    <row r="56" spans="1:25" ht="15.75" customHeight="1">
      <c r="A56" s="40">
        <f t="shared" si="0"/>
        <v>44739</v>
      </c>
      <c r="B56" s="41">
        <v>700.58982</v>
      </c>
      <c r="C56" s="41">
        <v>797.5198200000001</v>
      </c>
      <c r="D56" s="41">
        <v>857.93982</v>
      </c>
      <c r="E56" s="41">
        <v>857.93982</v>
      </c>
      <c r="F56" s="41">
        <v>857.93982</v>
      </c>
      <c r="G56" s="41">
        <v>857.93982</v>
      </c>
      <c r="H56" s="41">
        <v>857.93982</v>
      </c>
      <c r="I56" s="41">
        <v>849.6498200000001</v>
      </c>
      <c r="J56" s="41">
        <v>857.58982</v>
      </c>
      <c r="K56" s="41">
        <v>857.46982</v>
      </c>
      <c r="L56" s="41">
        <v>857.4898200000001</v>
      </c>
      <c r="M56" s="41">
        <v>876.6498200000001</v>
      </c>
      <c r="N56" s="41">
        <v>888.6798200000001</v>
      </c>
      <c r="O56" s="41">
        <v>904.4998200000001</v>
      </c>
      <c r="P56" s="41">
        <v>897.57982</v>
      </c>
      <c r="Q56" s="41">
        <v>893.3798200000001</v>
      </c>
      <c r="R56" s="41">
        <v>906.5398200000001</v>
      </c>
      <c r="S56" s="41">
        <v>906.6798200000001</v>
      </c>
      <c r="T56" s="41">
        <v>886.19982</v>
      </c>
      <c r="U56" s="41">
        <v>896.1398200000001</v>
      </c>
      <c r="V56" s="41">
        <v>979.1798200000001</v>
      </c>
      <c r="W56" s="41">
        <v>953.32982</v>
      </c>
      <c r="X56" s="41">
        <v>885.9898200000001</v>
      </c>
      <c r="Y56" s="41">
        <v>857.20982</v>
      </c>
    </row>
    <row r="57" spans="1:25" ht="15.75" customHeight="1">
      <c r="A57" s="40">
        <f t="shared" si="0"/>
        <v>44740</v>
      </c>
      <c r="B57" s="41">
        <v>825.8598200000001</v>
      </c>
      <c r="C57" s="41">
        <v>797.5398200000001</v>
      </c>
      <c r="D57" s="41">
        <v>857.7498200000001</v>
      </c>
      <c r="E57" s="41">
        <v>857.7398200000001</v>
      </c>
      <c r="F57" s="41">
        <v>857.7398200000001</v>
      </c>
      <c r="G57" s="41">
        <v>857.93982</v>
      </c>
      <c r="H57" s="41">
        <v>857.5098200000001</v>
      </c>
      <c r="I57" s="41">
        <v>848.70982</v>
      </c>
      <c r="J57" s="41">
        <v>857.45982</v>
      </c>
      <c r="K57" s="41">
        <v>857.3798200000001</v>
      </c>
      <c r="L57" s="41">
        <v>857.32982</v>
      </c>
      <c r="M57" s="41">
        <v>888.1498200000001</v>
      </c>
      <c r="N57" s="41">
        <v>918.7998200000001</v>
      </c>
      <c r="O57" s="41">
        <v>963.71982</v>
      </c>
      <c r="P57" s="41">
        <v>955.4798200000001</v>
      </c>
      <c r="Q57" s="41">
        <v>937.81982</v>
      </c>
      <c r="R57" s="41">
        <v>964.3098200000001</v>
      </c>
      <c r="S57" s="41">
        <v>958.18982</v>
      </c>
      <c r="T57" s="41">
        <v>915.8998200000001</v>
      </c>
      <c r="U57" s="41">
        <v>913.81982</v>
      </c>
      <c r="V57" s="41">
        <v>1003.1098200000001</v>
      </c>
      <c r="W57" s="41">
        <v>965.6498200000001</v>
      </c>
      <c r="X57" s="41">
        <v>891.33982</v>
      </c>
      <c r="Y57" s="41">
        <v>857.2598200000001</v>
      </c>
    </row>
    <row r="58" spans="1:25" ht="15.75" customHeight="1">
      <c r="A58" s="40">
        <f t="shared" si="0"/>
        <v>44741</v>
      </c>
      <c r="B58" s="41">
        <v>733.8898200000001</v>
      </c>
      <c r="C58" s="41">
        <v>857.93982</v>
      </c>
      <c r="D58" s="41">
        <v>857.93982</v>
      </c>
      <c r="E58" s="41">
        <v>857.93982</v>
      </c>
      <c r="F58" s="41">
        <v>857.93982</v>
      </c>
      <c r="G58" s="41">
        <v>857.93982</v>
      </c>
      <c r="H58" s="41">
        <v>857.93982</v>
      </c>
      <c r="I58" s="41">
        <v>827.5998200000001</v>
      </c>
      <c r="J58" s="41">
        <v>857.44982</v>
      </c>
      <c r="K58" s="41">
        <v>857.44982</v>
      </c>
      <c r="L58" s="41">
        <v>857.3798200000001</v>
      </c>
      <c r="M58" s="41">
        <v>871.6298200000001</v>
      </c>
      <c r="N58" s="41">
        <v>894.3898200000001</v>
      </c>
      <c r="O58" s="41">
        <v>919.8998200000001</v>
      </c>
      <c r="P58" s="41">
        <v>891.4798200000001</v>
      </c>
      <c r="Q58" s="41">
        <v>874.8898200000001</v>
      </c>
      <c r="R58" s="41">
        <v>878.31982</v>
      </c>
      <c r="S58" s="41">
        <v>860.2798200000001</v>
      </c>
      <c r="T58" s="41">
        <v>857.5098200000001</v>
      </c>
      <c r="U58" s="41">
        <v>892.8598200000001</v>
      </c>
      <c r="V58" s="41">
        <v>933.07982</v>
      </c>
      <c r="W58" s="41">
        <v>887.43982</v>
      </c>
      <c r="X58" s="41">
        <v>857.0498200000001</v>
      </c>
      <c r="Y58" s="41">
        <v>857.2298200000001</v>
      </c>
    </row>
    <row r="59" spans="1:25" ht="15.75" customHeight="1">
      <c r="A59" s="40">
        <f t="shared" si="0"/>
        <v>44742</v>
      </c>
      <c r="B59" s="41">
        <v>861.7398200000001</v>
      </c>
      <c r="C59" s="41">
        <v>858.2298200000001</v>
      </c>
      <c r="D59" s="41">
        <v>858.2298200000001</v>
      </c>
      <c r="E59" s="41">
        <v>858.2398200000001</v>
      </c>
      <c r="F59" s="41">
        <v>858.5298200000001</v>
      </c>
      <c r="G59" s="41">
        <v>858.5298200000001</v>
      </c>
      <c r="H59" s="41">
        <v>857.6698200000001</v>
      </c>
      <c r="I59" s="41">
        <v>859.3598200000001</v>
      </c>
      <c r="J59" s="41">
        <v>857.4198200000001</v>
      </c>
      <c r="K59" s="41">
        <v>857.2598200000001</v>
      </c>
      <c r="L59" s="41">
        <v>857.4398200000002</v>
      </c>
      <c r="M59" s="41">
        <v>870.4098200000001</v>
      </c>
      <c r="N59" s="41">
        <v>897.7698200000001</v>
      </c>
      <c r="O59" s="41">
        <v>915.3898200000001</v>
      </c>
      <c r="P59" s="41">
        <v>893.9798200000001</v>
      </c>
      <c r="Q59" s="41">
        <v>876.8498200000001</v>
      </c>
      <c r="R59" s="41">
        <v>887.3098200000001</v>
      </c>
      <c r="S59" s="41">
        <v>859.7598200000001</v>
      </c>
      <c r="T59" s="41">
        <v>857.6298200000001</v>
      </c>
      <c r="U59" s="41">
        <v>890.4698200000001</v>
      </c>
      <c r="V59" s="41">
        <v>966.8698200000001</v>
      </c>
      <c r="W59" s="41">
        <v>900.9998200000001</v>
      </c>
      <c r="X59" s="41">
        <v>856.9198200000001</v>
      </c>
      <c r="Y59" s="41">
        <v>857.0798200000002</v>
      </c>
    </row>
    <row r="60" spans="1:25" ht="15.75" customHeight="1">
      <c r="A60" s="40">
        <f t="shared" si="0"/>
        <v>44743</v>
      </c>
      <c r="B60" s="46">
        <v>0</v>
      </c>
      <c r="C60" s="46">
        <v>0</v>
      </c>
      <c r="D60" s="46">
        <v>0</v>
      </c>
      <c r="E60" s="46">
        <v>0</v>
      </c>
      <c r="F60" s="46">
        <v>0</v>
      </c>
      <c r="G60" s="46">
        <v>0</v>
      </c>
      <c r="H60" s="46">
        <v>0</v>
      </c>
      <c r="I60" s="46">
        <v>0</v>
      </c>
      <c r="J60" s="46">
        <v>0</v>
      </c>
      <c r="K60" s="46">
        <v>0</v>
      </c>
      <c r="L60" s="46">
        <v>0</v>
      </c>
      <c r="M60" s="46">
        <v>0</v>
      </c>
      <c r="N60" s="46">
        <v>0</v>
      </c>
      <c r="O60" s="46">
        <v>0</v>
      </c>
      <c r="P60" s="46">
        <v>0</v>
      </c>
      <c r="Q60" s="46">
        <v>0</v>
      </c>
      <c r="R60" s="46">
        <v>0</v>
      </c>
      <c r="S60" s="46">
        <v>0</v>
      </c>
      <c r="T60" s="46">
        <v>0</v>
      </c>
      <c r="U60" s="46">
        <v>0</v>
      </c>
      <c r="V60" s="46">
        <v>0</v>
      </c>
      <c r="W60" s="46">
        <v>0</v>
      </c>
      <c r="X60" s="46">
        <v>0</v>
      </c>
      <c r="Y60" s="46">
        <v>0</v>
      </c>
    </row>
    <row r="61" spans="1:25" ht="15.75" customHeight="1">
      <c r="A61" s="36" t="s">
        <v>73</v>
      </c>
      <c r="B61" s="37"/>
      <c r="C61" s="39" t="s">
        <v>103</v>
      </c>
      <c r="D61" s="37"/>
      <c r="E61" s="37"/>
      <c r="F61" s="37"/>
      <c r="G61" s="37"/>
      <c r="H61" s="37"/>
      <c r="I61" s="37"/>
      <c r="J61" s="37"/>
      <c r="K61" s="37"/>
      <c r="L61" s="37"/>
      <c r="M61" s="37"/>
      <c r="N61" s="37"/>
      <c r="O61" s="37"/>
      <c r="P61" s="37"/>
      <c r="R61" s="37"/>
      <c r="T61" s="37"/>
      <c r="V61" s="37"/>
      <c r="X61" s="37"/>
      <c r="Y61" s="37"/>
    </row>
    <row r="62" spans="1:25" ht="15.75" customHeight="1">
      <c r="A62" s="36" t="s">
        <v>75</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89" t="s">
        <v>77</v>
      </c>
      <c r="B63" s="92" t="s">
        <v>78</v>
      </c>
      <c r="C63" s="93"/>
      <c r="D63" s="93"/>
      <c r="E63" s="93"/>
      <c r="F63" s="93"/>
      <c r="G63" s="93"/>
      <c r="H63" s="93"/>
      <c r="I63" s="93"/>
      <c r="J63" s="93"/>
      <c r="K63" s="93"/>
      <c r="L63" s="93"/>
      <c r="M63" s="93"/>
      <c r="N63" s="93"/>
      <c r="O63" s="93"/>
      <c r="P63" s="93"/>
      <c r="Q63" s="93"/>
      <c r="R63" s="93"/>
      <c r="S63" s="93"/>
      <c r="T63" s="93"/>
      <c r="U63" s="93"/>
      <c r="V63" s="93"/>
      <c r="W63" s="93"/>
      <c r="X63" s="93"/>
      <c r="Y63" s="94"/>
    </row>
    <row r="64" spans="1:25" ht="15.75" customHeight="1">
      <c r="A64" s="90"/>
      <c r="B64" s="95"/>
      <c r="C64" s="96"/>
      <c r="D64" s="96"/>
      <c r="E64" s="96"/>
      <c r="F64" s="96"/>
      <c r="G64" s="96"/>
      <c r="H64" s="96"/>
      <c r="I64" s="96"/>
      <c r="J64" s="96"/>
      <c r="K64" s="96"/>
      <c r="L64" s="96"/>
      <c r="M64" s="96"/>
      <c r="N64" s="96"/>
      <c r="O64" s="96"/>
      <c r="P64" s="96"/>
      <c r="Q64" s="96"/>
      <c r="R64" s="96"/>
      <c r="S64" s="96"/>
      <c r="T64" s="96"/>
      <c r="U64" s="96"/>
      <c r="V64" s="96"/>
      <c r="W64" s="96"/>
      <c r="X64" s="96"/>
      <c r="Y64" s="97"/>
    </row>
    <row r="65" spans="1:25" ht="15.75" customHeight="1">
      <c r="A65" s="90"/>
      <c r="B65" s="87" t="s">
        <v>79</v>
      </c>
      <c r="C65" s="87" t="s">
        <v>80</v>
      </c>
      <c r="D65" s="87" t="s">
        <v>81</v>
      </c>
      <c r="E65" s="87" t="s">
        <v>82</v>
      </c>
      <c r="F65" s="87" t="s">
        <v>83</v>
      </c>
      <c r="G65" s="87" t="s">
        <v>84</v>
      </c>
      <c r="H65" s="87" t="s">
        <v>85</v>
      </c>
      <c r="I65" s="87" t="s">
        <v>86</v>
      </c>
      <c r="J65" s="87" t="s">
        <v>87</v>
      </c>
      <c r="K65" s="87" t="s">
        <v>88</v>
      </c>
      <c r="L65" s="87" t="s">
        <v>89</v>
      </c>
      <c r="M65" s="87" t="s">
        <v>90</v>
      </c>
      <c r="N65" s="87" t="s">
        <v>91</v>
      </c>
      <c r="O65" s="87" t="s">
        <v>92</v>
      </c>
      <c r="P65" s="87" t="s">
        <v>93</v>
      </c>
      <c r="Q65" s="87" t="s">
        <v>94</v>
      </c>
      <c r="R65" s="87" t="s">
        <v>95</v>
      </c>
      <c r="S65" s="87" t="s">
        <v>96</v>
      </c>
      <c r="T65" s="87" t="s">
        <v>97</v>
      </c>
      <c r="U65" s="87" t="s">
        <v>98</v>
      </c>
      <c r="V65" s="87" t="s">
        <v>99</v>
      </c>
      <c r="W65" s="87" t="s">
        <v>100</v>
      </c>
      <c r="X65" s="87" t="s">
        <v>101</v>
      </c>
      <c r="Y65" s="87" t="s">
        <v>102</v>
      </c>
    </row>
    <row r="66" spans="1:25" ht="15.75" customHeight="1">
      <c r="A66" s="91"/>
      <c r="B66" s="88"/>
      <c r="C66" s="88"/>
      <c r="D66" s="88"/>
      <c r="E66" s="88"/>
      <c r="F66" s="88"/>
      <c r="G66" s="88"/>
      <c r="H66" s="88"/>
      <c r="I66" s="88"/>
      <c r="J66" s="88"/>
      <c r="K66" s="88"/>
      <c r="L66" s="88"/>
      <c r="M66" s="88"/>
      <c r="N66" s="88"/>
      <c r="O66" s="88"/>
      <c r="P66" s="88"/>
      <c r="Q66" s="88"/>
      <c r="R66" s="88"/>
      <c r="S66" s="88"/>
      <c r="T66" s="88"/>
      <c r="U66" s="88"/>
      <c r="V66" s="88"/>
      <c r="W66" s="88"/>
      <c r="X66" s="88"/>
      <c r="Y66" s="88"/>
    </row>
    <row r="67" spans="1:25" ht="15.75" customHeight="1">
      <c r="A67" s="40">
        <f>A30</f>
        <v>44713</v>
      </c>
      <c r="B67" s="41">
        <v>980.0685900000001</v>
      </c>
      <c r="C67" s="41">
        <v>907.35859</v>
      </c>
      <c r="D67" s="41">
        <v>883.72859</v>
      </c>
      <c r="E67" s="41">
        <v>881.86859</v>
      </c>
      <c r="F67" s="41">
        <v>863.1885900000001</v>
      </c>
      <c r="G67" s="41">
        <v>860.6985900000001</v>
      </c>
      <c r="H67" s="41">
        <v>956.13859</v>
      </c>
      <c r="I67" s="41">
        <v>1113.8185899999999</v>
      </c>
      <c r="J67" s="41">
        <v>857.0785900000001</v>
      </c>
      <c r="K67" s="41">
        <v>857.0985900000001</v>
      </c>
      <c r="L67" s="41">
        <v>857.0485900000001</v>
      </c>
      <c r="M67" s="41">
        <v>857.0685900000001</v>
      </c>
      <c r="N67" s="41">
        <v>857.0485900000001</v>
      </c>
      <c r="O67" s="41">
        <v>857.0685900000001</v>
      </c>
      <c r="P67" s="41">
        <v>857.0785900000001</v>
      </c>
      <c r="Q67" s="41">
        <v>857.0785900000001</v>
      </c>
      <c r="R67" s="41">
        <v>857.0785900000001</v>
      </c>
      <c r="S67" s="41">
        <v>857.10859</v>
      </c>
      <c r="T67" s="41">
        <v>857.0785900000001</v>
      </c>
      <c r="U67" s="41">
        <v>879.8985900000001</v>
      </c>
      <c r="V67" s="41">
        <v>1006.5985900000001</v>
      </c>
      <c r="W67" s="41">
        <v>942.23859</v>
      </c>
      <c r="X67" s="41">
        <v>856.1885900000001</v>
      </c>
      <c r="Y67" s="41">
        <v>856.1685900000001</v>
      </c>
    </row>
    <row r="68" spans="1:25" ht="15.75" customHeight="1">
      <c r="A68" s="40">
        <f>A67+1</f>
        <v>44714</v>
      </c>
      <c r="B68" s="41">
        <v>914.4685900000001</v>
      </c>
      <c r="C68" s="41">
        <v>867.51859</v>
      </c>
      <c r="D68" s="41">
        <v>857.4185900000001</v>
      </c>
      <c r="E68" s="41">
        <v>857.4385900000001</v>
      </c>
      <c r="F68" s="41">
        <v>857.5285900000001</v>
      </c>
      <c r="G68" s="41">
        <v>857.48859</v>
      </c>
      <c r="H68" s="41">
        <v>860.5585900000001</v>
      </c>
      <c r="I68" s="41">
        <v>903.01859</v>
      </c>
      <c r="J68" s="41">
        <v>857.01859</v>
      </c>
      <c r="K68" s="41">
        <v>856.6785900000001</v>
      </c>
      <c r="L68" s="41">
        <v>856.73859</v>
      </c>
      <c r="M68" s="41">
        <v>856.7185900000001</v>
      </c>
      <c r="N68" s="41">
        <v>880.7785900000001</v>
      </c>
      <c r="O68" s="41">
        <v>910.47859</v>
      </c>
      <c r="P68" s="41">
        <v>884.87859</v>
      </c>
      <c r="Q68" s="41">
        <v>880.76859</v>
      </c>
      <c r="R68" s="41">
        <v>909.10859</v>
      </c>
      <c r="S68" s="41">
        <v>893.3385900000001</v>
      </c>
      <c r="T68" s="41">
        <v>862.0385900000001</v>
      </c>
      <c r="U68" s="41">
        <v>915.6885900000001</v>
      </c>
      <c r="V68" s="41">
        <v>914.4685900000001</v>
      </c>
      <c r="W68" s="41">
        <v>962.4385900000001</v>
      </c>
      <c r="X68" s="41">
        <v>856.13859</v>
      </c>
      <c r="Y68" s="41">
        <v>856.61859</v>
      </c>
    </row>
    <row r="69" spans="1:25" ht="15.75" customHeight="1">
      <c r="A69" s="40">
        <f aca="true" t="shared" si="1" ref="A69:A97">A68+1</f>
        <v>44715</v>
      </c>
      <c r="B69" s="41">
        <v>907.50859</v>
      </c>
      <c r="C69" s="41">
        <v>860.5985900000001</v>
      </c>
      <c r="D69" s="41">
        <v>857.72859</v>
      </c>
      <c r="E69" s="41">
        <v>857.51859</v>
      </c>
      <c r="F69" s="41">
        <v>857.98859</v>
      </c>
      <c r="G69" s="41">
        <v>857.98859</v>
      </c>
      <c r="H69" s="41">
        <v>856.98859</v>
      </c>
      <c r="I69" s="41">
        <v>952.1885900000001</v>
      </c>
      <c r="J69" s="41">
        <v>856.0685900000001</v>
      </c>
      <c r="K69" s="41">
        <v>856.01859</v>
      </c>
      <c r="L69" s="41">
        <v>865.4085900000001</v>
      </c>
      <c r="M69" s="41">
        <v>912.5385900000001</v>
      </c>
      <c r="N69" s="41">
        <v>948.48859</v>
      </c>
      <c r="O69" s="41">
        <v>993.4685900000001</v>
      </c>
      <c r="P69" s="41">
        <v>957.2785900000001</v>
      </c>
      <c r="Q69" s="41">
        <v>934.1985900000001</v>
      </c>
      <c r="R69" s="41">
        <v>961.98859</v>
      </c>
      <c r="S69" s="41">
        <v>928.0785900000001</v>
      </c>
      <c r="T69" s="41">
        <v>896.0685900000001</v>
      </c>
      <c r="U69" s="41">
        <v>948.5785900000001</v>
      </c>
      <c r="V69" s="41">
        <v>907.50859</v>
      </c>
      <c r="W69" s="41">
        <v>976.3185900000001</v>
      </c>
      <c r="X69" s="41">
        <v>899.8185900000001</v>
      </c>
      <c r="Y69" s="41">
        <v>856.0685900000001</v>
      </c>
    </row>
    <row r="70" spans="1:25" ht="15.75" customHeight="1">
      <c r="A70" s="40">
        <f t="shared" si="1"/>
        <v>44716</v>
      </c>
      <c r="B70" s="41">
        <v>954.3385900000001</v>
      </c>
      <c r="C70" s="41">
        <v>888.48859</v>
      </c>
      <c r="D70" s="41">
        <v>861.4185900000001</v>
      </c>
      <c r="E70" s="41">
        <v>858.0885900000001</v>
      </c>
      <c r="F70" s="41">
        <v>857.50859</v>
      </c>
      <c r="G70" s="41">
        <v>857.98859</v>
      </c>
      <c r="H70" s="41">
        <v>871.25859</v>
      </c>
      <c r="I70" s="41">
        <v>936.1485900000001</v>
      </c>
      <c r="J70" s="41">
        <v>857.24859</v>
      </c>
      <c r="K70" s="41">
        <v>857.12859</v>
      </c>
      <c r="L70" s="41">
        <v>873.2785900000001</v>
      </c>
      <c r="M70" s="41">
        <v>918.0885900000001</v>
      </c>
      <c r="N70" s="41">
        <v>961.24859</v>
      </c>
      <c r="O70" s="41">
        <v>1004.9185900000001</v>
      </c>
      <c r="P70" s="41">
        <v>968.4185900000001</v>
      </c>
      <c r="Q70" s="41">
        <v>951.0585900000001</v>
      </c>
      <c r="R70" s="41">
        <v>979.3085900000001</v>
      </c>
      <c r="S70" s="41">
        <v>987.73859</v>
      </c>
      <c r="T70" s="41">
        <v>931.37859</v>
      </c>
      <c r="U70" s="41">
        <v>980.11859</v>
      </c>
      <c r="V70" s="41">
        <v>954.3385900000001</v>
      </c>
      <c r="W70" s="41">
        <v>1079.21859</v>
      </c>
      <c r="X70" s="41">
        <v>957.0285900000001</v>
      </c>
      <c r="Y70" s="41">
        <v>856.11859</v>
      </c>
    </row>
    <row r="71" spans="1:25" ht="15.75" customHeight="1">
      <c r="A71" s="40">
        <f t="shared" si="1"/>
        <v>44717</v>
      </c>
      <c r="B71" s="41">
        <v>959.99859</v>
      </c>
      <c r="C71" s="41">
        <v>898.50859</v>
      </c>
      <c r="D71" s="41">
        <v>872.63859</v>
      </c>
      <c r="E71" s="41">
        <v>866.01859</v>
      </c>
      <c r="F71" s="41">
        <v>857.5485900000001</v>
      </c>
      <c r="G71" s="41">
        <v>857.62859</v>
      </c>
      <c r="H71" s="41">
        <v>861.72859</v>
      </c>
      <c r="I71" s="41">
        <v>923.10859</v>
      </c>
      <c r="J71" s="41">
        <v>857.25859</v>
      </c>
      <c r="K71" s="41">
        <v>857.00859</v>
      </c>
      <c r="L71" s="41">
        <v>899.9585900000001</v>
      </c>
      <c r="M71" s="41">
        <v>951.1685900000001</v>
      </c>
      <c r="N71" s="41">
        <v>982.0285900000001</v>
      </c>
      <c r="O71" s="41">
        <v>1004.63859</v>
      </c>
      <c r="P71" s="41">
        <v>996.74859</v>
      </c>
      <c r="Q71" s="41">
        <v>993.63859</v>
      </c>
      <c r="R71" s="41">
        <v>995.4085900000001</v>
      </c>
      <c r="S71" s="41">
        <v>965.7985900000001</v>
      </c>
      <c r="T71" s="41">
        <v>908.74859</v>
      </c>
      <c r="U71" s="41">
        <v>930.1685900000001</v>
      </c>
      <c r="V71" s="41">
        <v>959.99859</v>
      </c>
      <c r="W71" s="41">
        <v>1023.3385900000001</v>
      </c>
      <c r="X71" s="41">
        <v>903.2785900000001</v>
      </c>
      <c r="Y71" s="41">
        <v>856.22859</v>
      </c>
    </row>
    <row r="72" spans="1:25" ht="15.75" customHeight="1">
      <c r="A72" s="40">
        <f t="shared" si="1"/>
        <v>44718</v>
      </c>
      <c r="B72" s="41">
        <v>921.11859</v>
      </c>
      <c r="C72" s="41">
        <v>882.3185900000001</v>
      </c>
      <c r="D72" s="41">
        <v>863.38859</v>
      </c>
      <c r="E72" s="41">
        <v>861.0985900000001</v>
      </c>
      <c r="F72" s="41">
        <v>857.49859</v>
      </c>
      <c r="G72" s="41">
        <v>857.6785900000001</v>
      </c>
      <c r="H72" s="41">
        <v>880.8985900000001</v>
      </c>
      <c r="I72" s="41">
        <v>973.3985900000001</v>
      </c>
      <c r="J72" s="41">
        <v>857.1685900000001</v>
      </c>
      <c r="K72" s="41">
        <v>857.0685900000001</v>
      </c>
      <c r="L72" s="41">
        <v>899.1885900000001</v>
      </c>
      <c r="M72" s="41">
        <v>952.0785900000001</v>
      </c>
      <c r="N72" s="41">
        <v>993.22859</v>
      </c>
      <c r="O72" s="41">
        <v>1027.40859</v>
      </c>
      <c r="P72" s="41">
        <v>999.2185900000001</v>
      </c>
      <c r="Q72" s="41">
        <v>991.5385900000001</v>
      </c>
      <c r="R72" s="41">
        <v>1003.38859</v>
      </c>
      <c r="S72" s="41">
        <v>965.4085900000001</v>
      </c>
      <c r="T72" s="41">
        <v>906.1785900000001</v>
      </c>
      <c r="U72" s="41">
        <v>924.3485900000001</v>
      </c>
      <c r="V72" s="41">
        <v>921.11859</v>
      </c>
      <c r="W72" s="41">
        <v>1017.1685900000001</v>
      </c>
      <c r="X72" s="41">
        <v>884.0785900000001</v>
      </c>
      <c r="Y72" s="41">
        <v>856.5285900000001</v>
      </c>
    </row>
    <row r="73" spans="1:25" ht="15.75" customHeight="1">
      <c r="A73" s="40">
        <f t="shared" si="1"/>
        <v>44719</v>
      </c>
      <c r="B73" s="41">
        <v>910.3185900000001</v>
      </c>
      <c r="C73" s="41">
        <v>874.6485900000001</v>
      </c>
      <c r="D73" s="41">
        <v>863.4085900000001</v>
      </c>
      <c r="E73" s="41">
        <v>858.7785900000001</v>
      </c>
      <c r="F73" s="41">
        <v>857.5285900000001</v>
      </c>
      <c r="G73" s="41">
        <v>857.7185900000001</v>
      </c>
      <c r="H73" s="41">
        <v>889.86859</v>
      </c>
      <c r="I73" s="41">
        <v>983.8185900000001</v>
      </c>
      <c r="J73" s="41">
        <v>857.12859</v>
      </c>
      <c r="K73" s="41">
        <v>857.12859</v>
      </c>
      <c r="L73" s="41">
        <v>901.9085900000001</v>
      </c>
      <c r="M73" s="41">
        <v>955.37859</v>
      </c>
      <c r="N73" s="41">
        <v>988.38859</v>
      </c>
      <c r="O73" s="41">
        <v>1015.0585900000001</v>
      </c>
      <c r="P73" s="41">
        <v>996.0385900000001</v>
      </c>
      <c r="Q73" s="41">
        <v>989.74859</v>
      </c>
      <c r="R73" s="41">
        <v>1003.8485900000001</v>
      </c>
      <c r="S73" s="41">
        <v>960.6485900000001</v>
      </c>
      <c r="T73" s="41">
        <v>906.1985900000001</v>
      </c>
      <c r="U73" s="41">
        <v>928.12859</v>
      </c>
      <c r="V73" s="41">
        <v>910.3185900000001</v>
      </c>
      <c r="W73" s="41">
        <v>1018.00859</v>
      </c>
      <c r="X73" s="41">
        <v>891.9385900000001</v>
      </c>
      <c r="Y73" s="41">
        <v>856.49859</v>
      </c>
    </row>
    <row r="74" spans="1:25" ht="15.75" customHeight="1">
      <c r="A74" s="40">
        <f t="shared" si="1"/>
        <v>44720</v>
      </c>
      <c r="B74" s="41">
        <v>874.11859</v>
      </c>
      <c r="C74" s="41">
        <v>857.6485900000001</v>
      </c>
      <c r="D74" s="41">
        <v>857.6785900000001</v>
      </c>
      <c r="E74" s="41">
        <v>857.73859</v>
      </c>
      <c r="F74" s="41">
        <v>857.98859</v>
      </c>
      <c r="G74" s="41">
        <v>857.98859</v>
      </c>
      <c r="H74" s="41">
        <v>857.1985900000001</v>
      </c>
      <c r="I74" s="41">
        <v>857.0885900000001</v>
      </c>
      <c r="J74" s="41">
        <v>857.10859</v>
      </c>
      <c r="K74" s="41">
        <v>857.12859</v>
      </c>
      <c r="L74" s="41">
        <v>857.01859</v>
      </c>
      <c r="M74" s="41">
        <v>916.2785900000001</v>
      </c>
      <c r="N74" s="41">
        <v>961.9685900000001</v>
      </c>
      <c r="O74" s="41">
        <v>1019.5485900000001</v>
      </c>
      <c r="P74" s="41">
        <v>1022.97859</v>
      </c>
      <c r="Q74" s="41">
        <v>1014.01859</v>
      </c>
      <c r="R74" s="41">
        <v>1006.4585900000001</v>
      </c>
      <c r="S74" s="41">
        <v>952.7185900000001</v>
      </c>
      <c r="T74" s="41">
        <v>911.88859</v>
      </c>
      <c r="U74" s="41">
        <v>927.9085900000001</v>
      </c>
      <c r="V74" s="41">
        <v>874.11859</v>
      </c>
      <c r="W74" s="41">
        <v>987.49859</v>
      </c>
      <c r="X74" s="41">
        <v>863.51859</v>
      </c>
      <c r="Y74" s="41">
        <v>856.7185900000001</v>
      </c>
    </row>
    <row r="75" spans="1:25" ht="15.75" customHeight="1">
      <c r="A75" s="40">
        <f t="shared" si="1"/>
        <v>44721</v>
      </c>
      <c r="B75" s="41">
        <v>873.1985900000001</v>
      </c>
      <c r="C75" s="41">
        <v>805.3985900000001</v>
      </c>
      <c r="D75" s="41">
        <v>856.3085900000001</v>
      </c>
      <c r="E75" s="41">
        <v>857.9385900000001</v>
      </c>
      <c r="F75" s="41">
        <v>857.9385900000001</v>
      </c>
      <c r="G75" s="41">
        <v>857.98859</v>
      </c>
      <c r="H75" s="41">
        <v>857.37859</v>
      </c>
      <c r="I75" s="41">
        <v>867.5485900000001</v>
      </c>
      <c r="J75" s="41">
        <v>856.8285900000001</v>
      </c>
      <c r="K75" s="41">
        <v>856.88859</v>
      </c>
      <c r="L75" s="41">
        <v>900.9385900000001</v>
      </c>
      <c r="M75" s="41">
        <v>959.74859</v>
      </c>
      <c r="N75" s="41">
        <v>994.1985900000001</v>
      </c>
      <c r="O75" s="41">
        <v>1033.96859</v>
      </c>
      <c r="P75" s="41">
        <v>1059.46859</v>
      </c>
      <c r="Q75" s="41">
        <v>1056.5485899999999</v>
      </c>
      <c r="R75" s="41">
        <v>1054.38859</v>
      </c>
      <c r="S75" s="41">
        <v>945.60859</v>
      </c>
      <c r="T75" s="41">
        <v>905.11859</v>
      </c>
      <c r="U75" s="41">
        <v>971.8985900000001</v>
      </c>
      <c r="V75" s="41">
        <v>873.1985900000001</v>
      </c>
      <c r="W75" s="41">
        <v>985.0985900000001</v>
      </c>
      <c r="X75" s="41">
        <v>889.0885900000001</v>
      </c>
      <c r="Y75" s="41">
        <v>856.74859</v>
      </c>
    </row>
    <row r="76" spans="1:25" ht="15.75" customHeight="1">
      <c r="A76" s="40">
        <f t="shared" si="1"/>
        <v>44722</v>
      </c>
      <c r="B76" s="41">
        <v>890.3285900000001</v>
      </c>
      <c r="C76" s="41">
        <v>859.85859</v>
      </c>
      <c r="D76" s="41">
        <v>857.7785900000001</v>
      </c>
      <c r="E76" s="41">
        <v>857.7085900000001</v>
      </c>
      <c r="F76" s="41">
        <v>857.7085900000001</v>
      </c>
      <c r="G76" s="41">
        <v>857.7085900000001</v>
      </c>
      <c r="H76" s="41">
        <v>857.4085900000001</v>
      </c>
      <c r="I76" s="41">
        <v>925.4685900000001</v>
      </c>
      <c r="J76" s="41">
        <v>857.24859</v>
      </c>
      <c r="K76" s="41">
        <v>857.2085900000001</v>
      </c>
      <c r="L76" s="41">
        <v>857.1885900000001</v>
      </c>
      <c r="M76" s="41">
        <v>883.10859</v>
      </c>
      <c r="N76" s="41">
        <v>919.5785900000001</v>
      </c>
      <c r="O76" s="41">
        <v>948.5385900000001</v>
      </c>
      <c r="P76" s="41">
        <v>928.2085900000001</v>
      </c>
      <c r="Q76" s="41">
        <v>923.85859</v>
      </c>
      <c r="R76" s="41">
        <v>924.0685900000001</v>
      </c>
      <c r="S76" s="41">
        <v>876.9485900000001</v>
      </c>
      <c r="T76" s="41">
        <v>856.98859</v>
      </c>
      <c r="U76" s="41">
        <v>880.24859</v>
      </c>
      <c r="V76" s="41">
        <v>890.3285900000001</v>
      </c>
      <c r="W76" s="41">
        <v>917.0585900000001</v>
      </c>
      <c r="X76" s="41">
        <v>856.22859</v>
      </c>
      <c r="Y76" s="41">
        <v>856.6885900000001</v>
      </c>
    </row>
    <row r="77" spans="1:25" ht="15.75" customHeight="1">
      <c r="A77" s="40">
        <f t="shared" si="1"/>
        <v>44723</v>
      </c>
      <c r="B77" s="41">
        <v>910.13859</v>
      </c>
      <c r="C77" s="41">
        <v>877.12859</v>
      </c>
      <c r="D77" s="41">
        <v>862.38859</v>
      </c>
      <c r="E77" s="41">
        <v>859.0485900000001</v>
      </c>
      <c r="F77" s="41">
        <v>857.6585900000001</v>
      </c>
      <c r="G77" s="41">
        <v>857.6485900000001</v>
      </c>
      <c r="H77" s="41">
        <v>857.0285900000001</v>
      </c>
      <c r="I77" s="41">
        <v>872.11859</v>
      </c>
      <c r="J77" s="41">
        <v>857.3485900000001</v>
      </c>
      <c r="K77" s="41">
        <v>857.2985900000001</v>
      </c>
      <c r="L77" s="41">
        <v>865.6685900000001</v>
      </c>
      <c r="M77" s="41">
        <v>908.98859</v>
      </c>
      <c r="N77" s="41">
        <v>945.6585900000001</v>
      </c>
      <c r="O77" s="41">
        <v>961.9185900000001</v>
      </c>
      <c r="P77" s="41">
        <v>942.5385900000001</v>
      </c>
      <c r="Q77" s="41">
        <v>936.76859</v>
      </c>
      <c r="R77" s="41">
        <v>978.97859</v>
      </c>
      <c r="S77" s="41">
        <v>957.24859</v>
      </c>
      <c r="T77" s="41">
        <v>913.47859</v>
      </c>
      <c r="U77" s="41">
        <v>927.51859</v>
      </c>
      <c r="V77" s="41">
        <v>910.13859</v>
      </c>
      <c r="W77" s="41">
        <v>977.5485900000001</v>
      </c>
      <c r="X77" s="41">
        <v>867.2985900000001</v>
      </c>
      <c r="Y77" s="41">
        <v>856.7985900000001</v>
      </c>
    </row>
    <row r="78" spans="1:25" ht="15.75" customHeight="1">
      <c r="A78" s="40">
        <f t="shared" si="1"/>
        <v>44724</v>
      </c>
      <c r="B78" s="41">
        <v>877.4185900000001</v>
      </c>
      <c r="C78" s="41">
        <v>861.60859</v>
      </c>
      <c r="D78" s="41">
        <v>857.6685900000001</v>
      </c>
      <c r="E78" s="41">
        <v>857.6785900000001</v>
      </c>
      <c r="F78" s="41">
        <v>857.6785900000001</v>
      </c>
      <c r="G78" s="41">
        <v>857.98859</v>
      </c>
      <c r="H78" s="41">
        <v>857.98859</v>
      </c>
      <c r="I78" s="41">
        <v>851.75859</v>
      </c>
      <c r="J78" s="41">
        <v>857.5585900000001</v>
      </c>
      <c r="K78" s="41">
        <v>857.5485900000001</v>
      </c>
      <c r="L78" s="41">
        <v>857.5485900000001</v>
      </c>
      <c r="M78" s="41">
        <v>857.5285900000001</v>
      </c>
      <c r="N78" s="41">
        <v>868.1985900000001</v>
      </c>
      <c r="O78" s="41">
        <v>879.6985900000001</v>
      </c>
      <c r="P78" s="41">
        <v>860.37859</v>
      </c>
      <c r="Q78" s="41">
        <v>857.5385900000001</v>
      </c>
      <c r="R78" s="41">
        <v>862.8485900000001</v>
      </c>
      <c r="S78" s="41">
        <v>857.3085900000001</v>
      </c>
      <c r="T78" s="41">
        <v>857.1785900000001</v>
      </c>
      <c r="U78" s="41">
        <v>872.47859</v>
      </c>
      <c r="V78" s="41">
        <v>877.4185900000001</v>
      </c>
      <c r="W78" s="41">
        <v>905.35859</v>
      </c>
      <c r="X78" s="41">
        <v>857.0385900000001</v>
      </c>
      <c r="Y78" s="41">
        <v>856.9685900000001</v>
      </c>
    </row>
    <row r="79" spans="1:25" ht="15.75" customHeight="1">
      <c r="A79" s="40">
        <f t="shared" si="1"/>
        <v>44725</v>
      </c>
      <c r="B79" s="41">
        <v>872.10859</v>
      </c>
      <c r="C79" s="41">
        <v>860.5685900000001</v>
      </c>
      <c r="D79" s="41">
        <v>857.6685900000001</v>
      </c>
      <c r="E79" s="41">
        <v>857.6785900000001</v>
      </c>
      <c r="F79" s="41">
        <v>857.98859</v>
      </c>
      <c r="G79" s="41">
        <v>857.98859</v>
      </c>
      <c r="H79" s="41">
        <v>857.98859</v>
      </c>
      <c r="I79" s="41">
        <v>669.63859</v>
      </c>
      <c r="J79" s="41">
        <v>857.5585900000001</v>
      </c>
      <c r="K79" s="41">
        <v>857.50859</v>
      </c>
      <c r="L79" s="41">
        <v>857.48859</v>
      </c>
      <c r="M79" s="41">
        <v>857.48859</v>
      </c>
      <c r="N79" s="41">
        <v>868.1885900000001</v>
      </c>
      <c r="O79" s="41">
        <v>903.11859</v>
      </c>
      <c r="P79" s="41">
        <v>870.98859</v>
      </c>
      <c r="Q79" s="41">
        <v>857.0985900000001</v>
      </c>
      <c r="R79" s="41">
        <v>868.0685900000001</v>
      </c>
      <c r="S79" s="41">
        <v>857.0485900000001</v>
      </c>
      <c r="T79" s="41">
        <v>857.0285900000001</v>
      </c>
      <c r="U79" s="41">
        <v>874.3385900000001</v>
      </c>
      <c r="V79" s="41">
        <v>872.10859</v>
      </c>
      <c r="W79" s="41">
        <v>904.7185900000001</v>
      </c>
      <c r="X79" s="41">
        <v>856.60859</v>
      </c>
      <c r="Y79" s="41">
        <v>856.9285900000001</v>
      </c>
    </row>
    <row r="80" spans="1:25" ht="15.75" customHeight="1">
      <c r="A80" s="40">
        <f t="shared" si="1"/>
        <v>44726</v>
      </c>
      <c r="B80" s="41">
        <v>857.4285900000001</v>
      </c>
      <c r="C80" s="41">
        <v>857.51859</v>
      </c>
      <c r="D80" s="41">
        <v>857.6885900000001</v>
      </c>
      <c r="E80" s="41">
        <v>857.7085900000001</v>
      </c>
      <c r="F80" s="41">
        <v>857.98859</v>
      </c>
      <c r="G80" s="41">
        <v>857.98859</v>
      </c>
      <c r="H80" s="41">
        <v>857.98859</v>
      </c>
      <c r="I80" s="41">
        <v>856.6785900000001</v>
      </c>
      <c r="J80" s="41">
        <v>857.4685900000001</v>
      </c>
      <c r="K80" s="41">
        <v>857.3285900000001</v>
      </c>
      <c r="L80" s="41">
        <v>857.25859</v>
      </c>
      <c r="M80" s="41">
        <v>857.2785900000001</v>
      </c>
      <c r="N80" s="41">
        <v>890.4685900000001</v>
      </c>
      <c r="O80" s="41">
        <v>928.74859</v>
      </c>
      <c r="P80" s="41">
        <v>872.9585900000001</v>
      </c>
      <c r="Q80" s="41">
        <v>857.1985900000001</v>
      </c>
      <c r="R80" s="41">
        <v>869.6885900000001</v>
      </c>
      <c r="S80" s="41">
        <v>857.2085900000001</v>
      </c>
      <c r="T80" s="41">
        <v>857.23859</v>
      </c>
      <c r="U80" s="41">
        <v>871.7185900000001</v>
      </c>
      <c r="V80" s="41">
        <v>857.4285900000001</v>
      </c>
      <c r="W80" s="41">
        <v>903.85859</v>
      </c>
      <c r="X80" s="41">
        <v>856.9085900000001</v>
      </c>
      <c r="Y80" s="41">
        <v>857.01859</v>
      </c>
    </row>
    <row r="81" spans="1:25" ht="15.75" customHeight="1">
      <c r="A81" s="40">
        <f t="shared" si="1"/>
        <v>44727</v>
      </c>
      <c r="B81" s="41">
        <v>849.9285900000001</v>
      </c>
      <c r="C81" s="41">
        <v>855.22859</v>
      </c>
      <c r="D81" s="41">
        <v>857.61859</v>
      </c>
      <c r="E81" s="41">
        <v>857.6985900000001</v>
      </c>
      <c r="F81" s="41">
        <v>857.98859</v>
      </c>
      <c r="G81" s="41">
        <v>857.6785900000001</v>
      </c>
      <c r="H81" s="41">
        <v>857.0285900000001</v>
      </c>
      <c r="I81" s="41">
        <v>856.75859</v>
      </c>
      <c r="J81" s="41">
        <v>857.2885900000001</v>
      </c>
      <c r="K81" s="41">
        <v>857.1685900000001</v>
      </c>
      <c r="L81" s="41">
        <v>857.0885900000001</v>
      </c>
      <c r="M81" s="41">
        <v>882.22859</v>
      </c>
      <c r="N81" s="41">
        <v>940.7885900000001</v>
      </c>
      <c r="O81" s="41">
        <v>970.00859</v>
      </c>
      <c r="P81" s="41">
        <v>876.5585900000001</v>
      </c>
      <c r="Q81" s="41">
        <v>857.0485900000001</v>
      </c>
      <c r="R81" s="41">
        <v>891.88859</v>
      </c>
      <c r="S81" s="41">
        <v>885.5885900000001</v>
      </c>
      <c r="T81" s="41">
        <v>865.48859</v>
      </c>
      <c r="U81" s="41">
        <v>923.99859</v>
      </c>
      <c r="V81" s="41">
        <v>849.9285900000001</v>
      </c>
      <c r="W81" s="41">
        <v>945.75859</v>
      </c>
      <c r="X81" s="41">
        <v>856.8285900000001</v>
      </c>
      <c r="Y81" s="41">
        <v>856.99859</v>
      </c>
    </row>
    <row r="82" spans="1:25" ht="15.75" customHeight="1">
      <c r="A82" s="40">
        <f t="shared" si="1"/>
        <v>44728</v>
      </c>
      <c r="B82" s="41">
        <v>687.9585900000001</v>
      </c>
      <c r="C82" s="41">
        <v>801.0785900000001</v>
      </c>
      <c r="D82" s="41">
        <v>854.85859</v>
      </c>
      <c r="E82" s="41">
        <v>857.98859</v>
      </c>
      <c r="F82" s="41">
        <v>857.98859</v>
      </c>
      <c r="G82" s="41">
        <v>857.98859</v>
      </c>
      <c r="H82" s="41">
        <v>857.98859</v>
      </c>
      <c r="I82" s="41">
        <v>856.9385900000001</v>
      </c>
      <c r="J82" s="41">
        <v>857.4285900000001</v>
      </c>
      <c r="K82" s="41">
        <v>857.2085900000001</v>
      </c>
      <c r="L82" s="41">
        <v>857.0685900000001</v>
      </c>
      <c r="M82" s="41">
        <v>885.36859</v>
      </c>
      <c r="N82" s="41">
        <v>946.25859</v>
      </c>
      <c r="O82" s="41">
        <v>971.7785900000001</v>
      </c>
      <c r="P82" s="41">
        <v>875.37859</v>
      </c>
      <c r="Q82" s="41">
        <v>857.0585900000001</v>
      </c>
      <c r="R82" s="41">
        <v>893.9185900000001</v>
      </c>
      <c r="S82" s="41">
        <v>886.23859</v>
      </c>
      <c r="T82" s="41">
        <v>866.0585900000001</v>
      </c>
      <c r="U82" s="41">
        <v>924.4385900000001</v>
      </c>
      <c r="V82" s="41">
        <v>687.9585900000001</v>
      </c>
      <c r="W82" s="41">
        <v>951.22859</v>
      </c>
      <c r="X82" s="41">
        <v>856.7985900000001</v>
      </c>
      <c r="Y82" s="41">
        <v>857.0385900000001</v>
      </c>
    </row>
    <row r="83" spans="1:25" ht="15.75" customHeight="1">
      <c r="A83" s="40">
        <f t="shared" si="1"/>
        <v>44729</v>
      </c>
      <c r="B83" s="41">
        <v>840.24859</v>
      </c>
      <c r="C83" s="41">
        <v>853.62859</v>
      </c>
      <c r="D83" s="41">
        <v>857.6885900000001</v>
      </c>
      <c r="E83" s="41">
        <v>857.6685900000001</v>
      </c>
      <c r="F83" s="41">
        <v>857.6785900000001</v>
      </c>
      <c r="G83" s="41">
        <v>857.6685900000001</v>
      </c>
      <c r="H83" s="41">
        <v>857.10859</v>
      </c>
      <c r="I83" s="41">
        <v>847.35859</v>
      </c>
      <c r="J83" s="41">
        <v>857.3185900000001</v>
      </c>
      <c r="K83" s="41">
        <v>857.12859</v>
      </c>
      <c r="L83" s="41">
        <v>883.5985900000001</v>
      </c>
      <c r="M83" s="41">
        <v>918.2185900000001</v>
      </c>
      <c r="N83" s="41">
        <v>923.35859</v>
      </c>
      <c r="O83" s="41">
        <v>942.60859</v>
      </c>
      <c r="P83" s="41">
        <v>919.38859</v>
      </c>
      <c r="Q83" s="41">
        <v>883.0385900000001</v>
      </c>
      <c r="R83" s="41">
        <v>901.0785900000001</v>
      </c>
      <c r="S83" s="41">
        <v>880.8385900000001</v>
      </c>
      <c r="T83" s="41">
        <v>857.0985900000001</v>
      </c>
      <c r="U83" s="41">
        <v>892.4085900000001</v>
      </c>
      <c r="V83" s="41">
        <v>840.24859</v>
      </c>
      <c r="W83" s="41">
        <v>972.37859</v>
      </c>
      <c r="X83" s="41">
        <v>856.60859</v>
      </c>
      <c r="Y83" s="41">
        <v>856.8985900000001</v>
      </c>
    </row>
    <row r="84" spans="1:25" ht="15.75" customHeight="1">
      <c r="A84" s="40">
        <f t="shared" si="1"/>
        <v>44730</v>
      </c>
      <c r="B84" s="41">
        <v>869.3385900000001</v>
      </c>
      <c r="C84" s="41">
        <v>858.5385900000001</v>
      </c>
      <c r="D84" s="41">
        <v>857.6785900000001</v>
      </c>
      <c r="E84" s="41">
        <v>857.7085900000001</v>
      </c>
      <c r="F84" s="41">
        <v>857.72859</v>
      </c>
      <c r="G84" s="41">
        <v>857.6785900000001</v>
      </c>
      <c r="H84" s="41">
        <v>857.1485900000001</v>
      </c>
      <c r="I84" s="41">
        <v>898.1685900000001</v>
      </c>
      <c r="J84" s="41">
        <v>857.24859</v>
      </c>
      <c r="K84" s="41">
        <v>857.10859</v>
      </c>
      <c r="L84" s="41">
        <v>861.8485900000001</v>
      </c>
      <c r="M84" s="41">
        <v>914.8285900000001</v>
      </c>
      <c r="N84" s="41">
        <v>970.38859</v>
      </c>
      <c r="O84" s="41">
        <v>1022.1685900000001</v>
      </c>
      <c r="P84" s="41">
        <v>1016.01859</v>
      </c>
      <c r="Q84" s="41">
        <v>987.63859</v>
      </c>
      <c r="R84" s="41">
        <v>974.4185900000001</v>
      </c>
      <c r="S84" s="41">
        <v>921.9585900000001</v>
      </c>
      <c r="T84" s="41">
        <v>892.9485900000001</v>
      </c>
      <c r="U84" s="41">
        <v>913.6885900000001</v>
      </c>
      <c r="V84" s="41">
        <v>869.3385900000001</v>
      </c>
      <c r="W84" s="41">
        <v>1015.7885900000001</v>
      </c>
      <c r="X84" s="41">
        <v>924.8185900000001</v>
      </c>
      <c r="Y84" s="41">
        <v>856.8085900000001</v>
      </c>
    </row>
    <row r="85" spans="1:25" ht="15.75" customHeight="1">
      <c r="A85" s="40">
        <f t="shared" si="1"/>
        <v>44731</v>
      </c>
      <c r="B85" s="41">
        <v>893.97859</v>
      </c>
      <c r="C85" s="41">
        <v>862.0685900000001</v>
      </c>
      <c r="D85" s="41">
        <v>857.6885900000001</v>
      </c>
      <c r="E85" s="41">
        <v>857.6985900000001</v>
      </c>
      <c r="F85" s="41">
        <v>857.6985900000001</v>
      </c>
      <c r="G85" s="41">
        <v>857.6685900000001</v>
      </c>
      <c r="H85" s="41">
        <v>857.5785900000001</v>
      </c>
      <c r="I85" s="41">
        <v>857.22859</v>
      </c>
      <c r="J85" s="41">
        <v>857.36859</v>
      </c>
      <c r="K85" s="41">
        <v>857.2785900000001</v>
      </c>
      <c r="L85" s="41">
        <v>857.1985900000001</v>
      </c>
      <c r="M85" s="41">
        <v>857.13859</v>
      </c>
      <c r="N85" s="41">
        <v>891.3985900000001</v>
      </c>
      <c r="O85" s="41">
        <v>959.6885900000001</v>
      </c>
      <c r="P85" s="41">
        <v>961.49859</v>
      </c>
      <c r="Q85" s="41">
        <v>952.8185900000001</v>
      </c>
      <c r="R85" s="41">
        <v>966.1485900000001</v>
      </c>
      <c r="S85" s="41">
        <v>951.86859</v>
      </c>
      <c r="T85" s="41">
        <v>911.87859</v>
      </c>
      <c r="U85" s="41">
        <v>937.9585900000001</v>
      </c>
      <c r="V85" s="41">
        <v>893.97859</v>
      </c>
      <c r="W85" s="41">
        <v>999.10859</v>
      </c>
      <c r="X85" s="41">
        <v>894.3085900000001</v>
      </c>
      <c r="Y85" s="41">
        <v>856.87859</v>
      </c>
    </row>
    <row r="86" spans="1:25" ht="15.75" customHeight="1">
      <c r="A86" s="40">
        <f t="shared" si="1"/>
        <v>44732</v>
      </c>
      <c r="B86" s="41">
        <v>889.86859</v>
      </c>
      <c r="C86" s="41">
        <v>862.13859</v>
      </c>
      <c r="D86" s="41">
        <v>857.62859</v>
      </c>
      <c r="E86" s="41">
        <v>857.62859</v>
      </c>
      <c r="F86" s="41">
        <v>857.62859</v>
      </c>
      <c r="G86" s="41">
        <v>857.61859</v>
      </c>
      <c r="H86" s="41">
        <v>857.0785900000001</v>
      </c>
      <c r="I86" s="41">
        <v>915.23859</v>
      </c>
      <c r="J86" s="41">
        <v>857.1585900000001</v>
      </c>
      <c r="K86" s="41">
        <v>856.99859</v>
      </c>
      <c r="L86" s="41">
        <v>857.0285900000001</v>
      </c>
      <c r="M86" s="41">
        <v>921.61859</v>
      </c>
      <c r="N86" s="41">
        <v>982.9685900000001</v>
      </c>
      <c r="O86" s="41">
        <v>1040.95859</v>
      </c>
      <c r="P86" s="41">
        <v>1025.17859</v>
      </c>
      <c r="Q86" s="41">
        <v>993.0885900000001</v>
      </c>
      <c r="R86" s="41">
        <v>982.13859</v>
      </c>
      <c r="S86" s="41">
        <v>920.4685900000001</v>
      </c>
      <c r="T86" s="41">
        <v>891.7185900000001</v>
      </c>
      <c r="U86" s="41">
        <v>914.2085900000001</v>
      </c>
      <c r="V86" s="41">
        <v>889.86859</v>
      </c>
      <c r="W86" s="41">
        <v>1022.3285900000001</v>
      </c>
      <c r="X86" s="41">
        <v>913.7985900000001</v>
      </c>
      <c r="Y86" s="41">
        <v>856.8385900000001</v>
      </c>
    </row>
    <row r="87" spans="1:25" ht="15.75" customHeight="1">
      <c r="A87" s="40">
        <f t="shared" si="1"/>
        <v>44733</v>
      </c>
      <c r="B87" s="41">
        <v>859.8985900000001</v>
      </c>
      <c r="C87" s="41">
        <v>832.5285900000001</v>
      </c>
      <c r="D87" s="41">
        <v>857.98859</v>
      </c>
      <c r="E87" s="41">
        <v>857.98859</v>
      </c>
      <c r="F87" s="41">
        <v>857.98859</v>
      </c>
      <c r="G87" s="41">
        <v>857.98859</v>
      </c>
      <c r="H87" s="41">
        <v>857.12859</v>
      </c>
      <c r="I87" s="41">
        <v>893.9585900000001</v>
      </c>
      <c r="J87" s="41">
        <v>857.3185900000001</v>
      </c>
      <c r="K87" s="41">
        <v>857.1585900000001</v>
      </c>
      <c r="L87" s="41">
        <v>857.13859</v>
      </c>
      <c r="M87" s="41">
        <v>923.63859</v>
      </c>
      <c r="N87" s="41">
        <v>988.2785900000001</v>
      </c>
      <c r="O87" s="41">
        <v>1038.69859</v>
      </c>
      <c r="P87" s="41">
        <v>1030.11859</v>
      </c>
      <c r="Q87" s="41">
        <v>997.76859</v>
      </c>
      <c r="R87" s="41">
        <v>986.85859</v>
      </c>
      <c r="S87" s="41">
        <v>918.8485900000001</v>
      </c>
      <c r="T87" s="41">
        <v>891.35859</v>
      </c>
      <c r="U87" s="41">
        <v>920.3385900000001</v>
      </c>
      <c r="V87" s="41">
        <v>859.8985900000001</v>
      </c>
      <c r="W87" s="41">
        <v>1037.5785899999998</v>
      </c>
      <c r="X87" s="41">
        <v>917.5585900000001</v>
      </c>
      <c r="Y87" s="41">
        <v>857.0685900000001</v>
      </c>
    </row>
    <row r="88" spans="1:25" ht="15.75" customHeight="1">
      <c r="A88" s="40">
        <f t="shared" si="1"/>
        <v>44734</v>
      </c>
      <c r="B88" s="41">
        <v>864.50859</v>
      </c>
      <c r="C88" s="41">
        <v>859.2985900000001</v>
      </c>
      <c r="D88" s="41">
        <v>857.75859</v>
      </c>
      <c r="E88" s="41">
        <v>857.76859</v>
      </c>
      <c r="F88" s="41">
        <v>857.98859</v>
      </c>
      <c r="G88" s="41">
        <v>857.74859</v>
      </c>
      <c r="H88" s="41">
        <v>857.23859</v>
      </c>
      <c r="I88" s="41">
        <v>857.26859</v>
      </c>
      <c r="J88" s="41">
        <v>857.26859</v>
      </c>
      <c r="K88" s="41">
        <v>857.1885900000001</v>
      </c>
      <c r="L88" s="41">
        <v>857.1685900000001</v>
      </c>
      <c r="M88" s="41">
        <v>857.1585900000001</v>
      </c>
      <c r="N88" s="41">
        <v>887.88859</v>
      </c>
      <c r="O88" s="41">
        <v>976.4685900000001</v>
      </c>
      <c r="P88" s="41">
        <v>976.87859</v>
      </c>
      <c r="Q88" s="41">
        <v>958.73859</v>
      </c>
      <c r="R88" s="41">
        <v>961.13859</v>
      </c>
      <c r="S88" s="41">
        <v>951.8485900000001</v>
      </c>
      <c r="T88" s="41">
        <v>915.5585900000001</v>
      </c>
      <c r="U88" s="41">
        <v>962.6485900000001</v>
      </c>
      <c r="V88" s="41">
        <v>864.50859</v>
      </c>
      <c r="W88" s="41">
        <v>1021.13859</v>
      </c>
      <c r="X88" s="41">
        <v>888.25859</v>
      </c>
      <c r="Y88" s="41">
        <v>857.0685900000001</v>
      </c>
    </row>
    <row r="89" spans="1:25" ht="15.75" customHeight="1">
      <c r="A89" s="40">
        <f t="shared" si="1"/>
        <v>44735</v>
      </c>
      <c r="B89" s="41">
        <v>860.50859</v>
      </c>
      <c r="C89" s="41">
        <v>802.01859</v>
      </c>
      <c r="D89" s="41">
        <v>857.7085900000001</v>
      </c>
      <c r="E89" s="41">
        <v>857.7085900000001</v>
      </c>
      <c r="F89" s="41">
        <v>857.7185900000001</v>
      </c>
      <c r="G89" s="41">
        <v>857.98859</v>
      </c>
      <c r="H89" s="41">
        <v>857.2085900000001</v>
      </c>
      <c r="I89" s="41">
        <v>857.3485900000001</v>
      </c>
      <c r="J89" s="41">
        <v>857.5285900000001</v>
      </c>
      <c r="K89" s="41">
        <v>857.4085900000001</v>
      </c>
      <c r="L89" s="41">
        <v>857.3185900000001</v>
      </c>
      <c r="M89" s="41">
        <v>857.0785900000001</v>
      </c>
      <c r="N89" s="41">
        <v>886.3285900000001</v>
      </c>
      <c r="O89" s="41">
        <v>969.3285900000001</v>
      </c>
      <c r="P89" s="41">
        <v>970.13859</v>
      </c>
      <c r="Q89" s="41">
        <v>956.98859</v>
      </c>
      <c r="R89" s="41">
        <v>974.4685900000001</v>
      </c>
      <c r="S89" s="41">
        <v>956.0785900000001</v>
      </c>
      <c r="T89" s="41">
        <v>918.0285900000001</v>
      </c>
      <c r="U89" s="41">
        <v>951.9185900000001</v>
      </c>
      <c r="V89" s="41">
        <v>860.50859</v>
      </c>
      <c r="W89" s="41">
        <v>1027.63859</v>
      </c>
      <c r="X89" s="41">
        <v>892.86859</v>
      </c>
      <c r="Y89" s="41">
        <v>857.1985900000001</v>
      </c>
    </row>
    <row r="90" spans="1:25" ht="15.75" customHeight="1">
      <c r="A90" s="40">
        <f t="shared" si="1"/>
        <v>44736</v>
      </c>
      <c r="B90" s="41">
        <v>864.4185900000001</v>
      </c>
      <c r="C90" s="41">
        <v>859.61859</v>
      </c>
      <c r="D90" s="41">
        <v>857.6785900000001</v>
      </c>
      <c r="E90" s="41">
        <v>857.6885900000001</v>
      </c>
      <c r="F90" s="41">
        <v>857.6785900000001</v>
      </c>
      <c r="G90" s="41">
        <v>857.6985900000001</v>
      </c>
      <c r="H90" s="41">
        <v>857.01859</v>
      </c>
      <c r="I90" s="41">
        <v>856.8985900000001</v>
      </c>
      <c r="J90" s="41">
        <v>857.0985900000001</v>
      </c>
      <c r="K90" s="41">
        <v>857.0885900000001</v>
      </c>
      <c r="L90" s="41">
        <v>857.0785900000001</v>
      </c>
      <c r="M90" s="41">
        <v>857.0985900000001</v>
      </c>
      <c r="N90" s="41">
        <v>883.0785900000001</v>
      </c>
      <c r="O90" s="41">
        <v>954.8385900000001</v>
      </c>
      <c r="P90" s="41">
        <v>955.0485900000001</v>
      </c>
      <c r="Q90" s="41">
        <v>945.12859</v>
      </c>
      <c r="R90" s="41">
        <v>955.01859</v>
      </c>
      <c r="S90" s="41">
        <v>948.0585900000001</v>
      </c>
      <c r="T90" s="41">
        <v>917.4685900000001</v>
      </c>
      <c r="U90" s="41">
        <v>962.26859</v>
      </c>
      <c r="V90" s="41">
        <v>864.4185900000001</v>
      </c>
      <c r="W90" s="41">
        <v>1032.0385899999999</v>
      </c>
      <c r="X90" s="41">
        <v>904.4185900000001</v>
      </c>
      <c r="Y90" s="41">
        <v>856.6885900000001</v>
      </c>
    </row>
    <row r="91" spans="1:25" ht="15.75" customHeight="1">
      <c r="A91" s="40">
        <f t="shared" si="1"/>
        <v>44737</v>
      </c>
      <c r="B91" s="41">
        <v>924.22859</v>
      </c>
      <c r="C91" s="41">
        <v>869.2185900000001</v>
      </c>
      <c r="D91" s="41">
        <v>861.6985900000001</v>
      </c>
      <c r="E91" s="41">
        <v>858.3085900000001</v>
      </c>
      <c r="F91" s="41">
        <v>857.6885900000001</v>
      </c>
      <c r="G91" s="41">
        <v>857.98859</v>
      </c>
      <c r="H91" s="41">
        <v>857.98859</v>
      </c>
      <c r="I91" s="41">
        <v>879.85859</v>
      </c>
      <c r="J91" s="41">
        <v>857.37859</v>
      </c>
      <c r="K91" s="41">
        <v>878.24859</v>
      </c>
      <c r="L91" s="41">
        <v>943.4385900000001</v>
      </c>
      <c r="M91" s="41">
        <v>979.24859</v>
      </c>
      <c r="N91" s="41">
        <v>990.5685900000001</v>
      </c>
      <c r="O91" s="41">
        <v>997.12859</v>
      </c>
      <c r="P91" s="41">
        <v>952.0785900000001</v>
      </c>
      <c r="Q91" s="41">
        <v>924.6685900000001</v>
      </c>
      <c r="R91" s="41">
        <v>897.0985900000001</v>
      </c>
      <c r="S91" s="41">
        <v>912.86859</v>
      </c>
      <c r="T91" s="41">
        <v>889.8285900000001</v>
      </c>
      <c r="U91" s="41">
        <v>909.38859</v>
      </c>
      <c r="V91" s="41">
        <v>924.22859</v>
      </c>
      <c r="W91" s="41">
        <v>965.88859</v>
      </c>
      <c r="X91" s="41">
        <v>909.88859</v>
      </c>
      <c r="Y91" s="41">
        <v>856.9185900000001</v>
      </c>
    </row>
    <row r="92" spans="1:25" ht="15.75" customHeight="1">
      <c r="A92" s="40">
        <f t="shared" si="1"/>
        <v>44738</v>
      </c>
      <c r="B92" s="41">
        <v>867.35859</v>
      </c>
      <c r="C92" s="41">
        <v>856.8985900000001</v>
      </c>
      <c r="D92" s="41">
        <v>856.74859</v>
      </c>
      <c r="E92" s="41">
        <v>857.24859</v>
      </c>
      <c r="F92" s="41">
        <v>857.98859</v>
      </c>
      <c r="G92" s="41">
        <v>857.98859</v>
      </c>
      <c r="H92" s="41">
        <v>857.98859</v>
      </c>
      <c r="I92" s="41">
        <v>792.98859</v>
      </c>
      <c r="J92" s="41">
        <v>857.5885900000001</v>
      </c>
      <c r="K92" s="41">
        <v>857.5885900000001</v>
      </c>
      <c r="L92" s="41">
        <v>857.5985900000001</v>
      </c>
      <c r="M92" s="41">
        <v>857.5985900000001</v>
      </c>
      <c r="N92" s="41">
        <v>860.2185900000001</v>
      </c>
      <c r="O92" s="41">
        <v>859.5885900000001</v>
      </c>
      <c r="P92" s="41">
        <v>857.5885900000001</v>
      </c>
      <c r="Q92" s="41">
        <v>857.51859</v>
      </c>
      <c r="R92" s="41">
        <v>857.49859</v>
      </c>
      <c r="S92" s="41">
        <v>857.51859</v>
      </c>
      <c r="T92" s="41">
        <v>857.5285900000001</v>
      </c>
      <c r="U92" s="41">
        <v>867.9285900000001</v>
      </c>
      <c r="V92" s="41">
        <v>867.35859</v>
      </c>
      <c r="W92" s="41">
        <v>868.3485900000001</v>
      </c>
      <c r="X92" s="41">
        <v>857.1485900000001</v>
      </c>
      <c r="Y92" s="41">
        <v>857.0685900000001</v>
      </c>
    </row>
    <row r="93" spans="1:25" ht="15.75" customHeight="1">
      <c r="A93" s="40">
        <f t="shared" si="1"/>
        <v>44739</v>
      </c>
      <c r="B93" s="41">
        <v>700.63859</v>
      </c>
      <c r="C93" s="41">
        <v>797.5685900000001</v>
      </c>
      <c r="D93" s="41">
        <v>857.98859</v>
      </c>
      <c r="E93" s="41">
        <v>857.98859</v>
      </c>
      <c r="F93" s="41">
        <v>857.98859</v>
      </c>
      <c r="G93" s="41">
        <v>857.98859</v>
      </c>
      <c r="H93" s="41">
        <v>857.98859</v>
      </c>
      <c r="I93" s="41">
        <v>849.6985900000001</v>
      </c>
      <c r="J93" s="41">
        <v>857.63859</v>
      </c>
      <c r="K93" s="41">
        <v>857.51859</v>
      </c>
      <c r="L93" s="41">
        <v>857.5385900000001</v>
      </c>
      <c r="M93" s="41">
        <v>876.6985900000001</v>
      </c>
      <c r="N93" s="41">
        <v>888.72859</v>
      </c>
      <c r="O93" s="41">
        <v>904.5485900000001</v>
      </c>
      <c r="P93" s="41">
        <v>897.62859</v>
      </c>
      <c r="Q93" s="41">
        <v>893.4285900000001</v>
      </c>
      <c r="R93" s="41">
        <v>906.5885900000001</v>
      </c>
      <c r="S93" s="41">
        <v>906.72859</v>
      </c>
      <c r="T93" s="41">
        <v>886.24859</v>
      </c>
      <c r="U93" s="41">
        <v>896.1885900000001</v>
      </c>
      <c r="V93" s="41">
        <v>700.63859</v>
      </c>
      <c r="W93" s="41">
        <v>953.37859</v>
      </c>
      <c r="X93" s="41">
        <v>886.0385900000001</v>
      </c>
      <c r="Y93" s="41">
        <v>857.25859</v>
      </c>
    </row>
    <row r="94" spans="1:25" ht="15.75" customHeight="1">
      <c r="A94" s="40">
        <f t="shared" si="1"/>
        <v>44740</v>
      </c>
      <c r="B94" s="41">
        <v>825.9085900000001</v>
      </c>
      <c r="C94" s="41">
        <v>797.5885900000001</v>
      </c>
      <c r="D94" s="41">
        <v>857.7985900000001</v>
      </c>
      <c r="E94" s="41">
        <v>857.7885900000001</v>
      </c>
      <c r="F94" s="41">
        <v>857.7885900000001</v>
      </c>
      <c r="G94" s="41">
        <v>857.98859</v>
      </c>
      <c r="H94" s="41">
        <v>857.5585900000001</v>
      </c>
      <c r="I94" s="41">
        <v>848.75859</v>
      </c>
      <c r="J94" s="41">
        <v>857.50859</v>
      </c>
      <c r="K94" s="41">
        <v>857.4285900000001</v>
      </c>
      <c r="L94" s="41">
        <v>857.37859</v>
      </c>
      <c r="M94" s="41">
        <v>888.1985900000001</v>
      </c>
      <c r="N94" s="41">
        <v>918.8485900000001</v>
      </c>
      <c r="O94" s="41">
        <v>963.76859</v>
      </c>
      <c r="P94" s="41">
        <v>955.5285900000001</v>
      </c>
      <c r="Q94" s="41">
        <v>937.86859</v>
      </c>
      <c r="R94" s="41">
        <v>964.35859</v>
      </c>
      <c r="S94" s="41">
        <v>958.23859</v>
      </c>
      <c r="T94" s="41">
        <v>915.9485900000001</v>
      </c>
      <c r="U94" s="41">
        <v>913.86859</v>
      </c>
      <c r="V94" s="41">
        <v>825.9085900000001</v>
      </c>
      <c r="W94" s="41">
        <v>965.6985900000001</v>
      </c>
      <c r="X94" s="41">
        <v>891.38859</v>
      </c>
      <c r="Y94" s="41">
        <v>857.3085900000001</v>
      </c>
    </row>
    <row r="95" spans="1:25" ht="15.75" customHeight="1">
      <c r="A95" s="40">
        <f t="shared" si="1"/>
        <v>44741</v>
      </c>
      <c r="B95" s="41">
        <v>733.9385900000001</v>
      </c>
      <c r="C95" s="41">
        <v>857.98859</v>
      </c>
      <c r="D95" s="41">
        <v>857.98859</v>
      </c>
      <c r="E95" s="41">
        <v>857.98859</v>
      </c>
      <c r="F95" s="41">
        <v>857.98859</v>
      </c>
      <c r="G95" s="41">
        <v>857.98859</v>
      </c>
      <c r="H95" s="41">
        <v>857.98859</v>
      </c>
      <c r="I95" s="41">
        <v>827.6485900000001</v>
      </c>
      <c r="J95" s="41">
        <v>857.49859</v>
      </c>
      <c r="K95" s="41">
        <v>857.49859</v>
      </c>
      <c r="L95" s="41">
        <v>857.4285900000001</v>
      </c>
      <c r="M95" s="41">
        <v>871.6785900000001</v>
      </c>
      <c r="N95" s="41">
        <v>894.4385900000001</v>
      </c>
      <c r="O95" s="41">
        <v>919.9485900000001</v>
      </c>
      <c r="P95" s="41">
        <v>891.5285900000001</v>
      </c>
      <c r="Q95" s="41">
        <v>874.9385900000001</v>
      </c>
      <c r="R95" s="41">
        <v>878.36859</v>
      </c>
      <c r="S95" s="41">
        <v>860.3285900000001</v>
      </c>
      <c r="T95" s="41">
        <v>857.5585900000001</v>
      </c>
      <c r="U95" s="41">
        <v>892.9085900000001</v>
      </c>
      <c r="V95" s="41">
        <v>933.12859</v>
      </c>
      <c r="W95" s="41">
        <v>887.48859</v>
      </c>
      <c r="X95" s="41">
        <v>857.0985900000001</v>
      </c>
      <c r="Y95" s="41">
        <v>857.2785900000001</v>
      </c>
    </row>
    <row r="96" spans="1:25" ht="15.75" customHeight="1">
      <c r="A96" s="40">
        <f t="shared" si="1"/>
        <v>44742</v>
      </c>
      <c r="B96" s="41">
        <v>861.7885900000001</v>
      </c>
      <c r="C96" s="41">
        <v>858.2785900000001</v>
      </c>
      <c r="D96" s="41">
        <v>858.2785900000001</v>
      </c>
      <c r="E96" s="41">
        <v>858.2885900000001</v>
      </c>
      <c r="F96" s="41">
        <v>858.5785900000001</v>
      </c>
      <c r="G96" s="41">
        <v>858.5785900000001</v>
      </c>
      <c r="H96" s="41">
        <v>857.7185900000001</v>
      </c>
      <c r="I96" s="41">
        <v>859.4085900000001</v>
      </c>
      <c r="J96" s="41">
        <v>857.4685900000001</v>
      </c>
      <c r="K96" s="41">
        <v>857.3085900000001</v>
      </c>
      <c r="L96" s="41">
        <v>857.4885900000002</v>
      </c>
      <c r="M96" s="41">
        <v>870.4585900000001</v>
      </c>
      <c r="N96" s="41">
        <v>897.8185900000001</v>
      </c>
      <c r="O96" s="41">
        <v>915.4385900000001</v>
      </c>
      <c r="P96" s="41">
        <v>894.0285900000001</v>
      </c>
      <c r="Q96" s="41">
        <v>876.8985900000001</v>
      </c>
      <c r="R96" s="41">
        <v>887.35859</v>
      </c>
      <c r="S96" s="41">
        <v>859.8085900000001</v>
      </c>
      <c r="T96" s="41">
        <v>857.6785900000001</v>
      </c>
      <c r="U96" s="41">
        <v>890.5185900000001</v>
      </c>
      <c r="V96" s="41">
        <v>966.9185900000001</v>
      </c>
      <c r="W96" s="41">
        <v>901.0485900000001</v>
      </c>
      <c r="X96" s="41">
        <v>856.9685900000001</v>
      </c>
      <c r="Y96" s="41">
        <v>857.1285900000001</v>
      </c>
    </row>
    <row r="97" spans="1:25" ht="15.75" customHeight="1">
      <c r="A97" s="40">
        <f t="shared" si="1"/>
        <v>44743</v>
      </c>
      <c r="B97" s="41">
        <v>0</v>
      </c>
      <c r="C97" s="41">
        <v>0</v>
      </c>
      <c r="D97" s="41">
        <v>0</v>
      </c>
      <c r="E97" s="41">
        <v>0</v>
      </c>
      <c r="F97" s="41">
        <v>0</v>
      </c>
      <c r="G97" s="41">
        <v>0</v>
      </c>
      <c r="H97" s="41">
        <v>0</v>
      </c>
      <c r="I97" s="41">
        <v>0</v>
      </c>
      <c r="J97" s="41">
        <v>0</v>
      </c>
      <c r="K97" s="41">
        <v>0</v>
      </c>
      <c r="L97" s="41">
        <v>0</v>
      </c>
      <c r="M97" s="41">
        <v>0</v>
      </c>
      <c r="N97" s="41">
        <v>0</v>
      </c>
      <c r="O97" s="41">
        <v>0</v>
      </c>
      <c r="P97" s="41">
        <v>0</v>
      </c>
      <c r="Q97" s="41">
        <v>0</v>
      </c>
      <c r="R97" s="41">
        <v>0</v>
      </c>
      <c r="S97" s="41">
        <v>0</v>
      </c>
      <c r="T97" s="41">
        <v>0</v>
      </c>
      <c r="U97" s="41">
        <v>0</v>
      </c>
      <c r="V97" s="41">
        <v>0</v>
      </c>
      <c r="W97" s="41">
        <v>0</v>
      </c>
      <c r="X97" s="41">
        <v>0</v>
      </c>
      <c r="Y97" s="41">
        <v>0</v>
      </c>
    </row>
    <row r="98" spans="1:25" ht="15.75" customHeight="1">
      <c r="A98" s="36" t="s">
        <v>73</v>
      </c>
      <c r="B98" s="37"/>
      <c r="C98" s="39" t="s">
        <v>104</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75</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89" t="s">
        <v>77</v>
      </c>
      <c r="B100" s="92" t="s">
        <v>78</v>
      </c>
      <c r="C100" s="93"/>
      <c r="D100" s="93"/>
      <c r="E100" s="93"/>
      <c r="F100" s="93"/>
      <c r="G100" s="93"/>
      <c r="H100" s="93"/>
      <c r="I100" s="93"/>
      <c r="J100" s="93"/>
      <c r="K100" s="93"/>
      <c r="L100" s="93"/>
      <c r="M100" s="93"/>
      <c r="N100" s="93"/>
      <c r="O100" s="93"/>
      <c r="P100" s="93"/>
      <c r="Q100" s="93"/>
      <c r="R100" s="93"/>
      <c r="S100" s="93"/>
      <c r="T100" s="93"/>
      <c r="U100" s="93"/>
      <c r="V100" s="93"/>
      <c r="W100" s="93"/>
      <c r="X100" s="93"/>
      <c r="Y100" s="94"/>
    </row>
    <row r="101" spans="1:25" ht="15.75" customHeight="1">
      <c r="A101" s="90"/>
      <c r="B101" s="95"/>
      <c r="C101" s="96"/>
      <c r="D101" s="96"/>
      <c r="E101" s="96"/>
      <c r="F101" s="96"/>
      <c r="G101" s="96"/>
      <c r="H101" s="96"/>
      <c r="I101" s="96"/>
      <c r="J101" s="96"/>
      <c r="K101" s="96"/>
      <c r="L101" s="96"/>
      <c r="M101" s="96"/>
      <c r="N101" s="96"/>
      <c r="O101" s="96"/>
      <c r="P101" s="96"/>
      <c r="Q101" s="96"/>
      <c r="R101" s="96"/>
      <c r="S101" s="96"/>
      <c r="T101" s="96"/>
      <c r="U101" s="96"/>
      <c r="V101" s="96"/>
      <c r="W101" s="96"/>
      <c r="X101" s="96"/>
      <c r="Y101" s="97"/>
    </row>
    <row r="102" spans="1:25" ht="15.75" customHeight="1">
      <c r="A102" s="90"/>
      <c r="B102" s="87" t="s">
        <v>79</v>
      </c>
      <c r="C102" s="87" t="s">
        <v>80</v>
      </c>
      <c r="D102" s="87" t="s">
        <v>81</v>
      </c>
      <c r="E102" s="87" t="s">
        <v>82</v>
      </c>
      <c r="F102" s="87" t="s">
        <v>83</v>
      </c>
      <c r="G102" s="87" t="s">
        <v>84</v>
      </c>
      <c r="H102" s="87" t="s">
        <v>85</v>
      </c>
      <c r="I102" s="87" t="s">
        <v>86</v>
      </c>
      <c r="J102" s="87" t="s">
        <v>87</v>
      </c>
      <c r="K102" s="87" t="s">
        <v>88</v>
      </c>
      <c r="L102" s="87" t="s">
        <v>89</v>
      </c>
      <c r="M102" s="87" t="s">
        <v>90</v>
      </c>
      <c r="N102" s="87" t="s">
        <v>91</v>
      </c>
      <c r="O102" s="87" t="s">
        <v>92</v>
      </c>
      <c r="P102" s="87" t="s">
        <v>93</v>
      </c>
      <c r="Q102" s="87" t="s">
        <v>94</v>
      </c>
      <c r="R102" s="87" t="s">
        <v>95</v>
      </c>
      <c r="S102" s="87" t="s">
        <v>96</v>
      </c>
      <c r="T102" s="87" t="s">
        <v>97</v>
      </c>
      <c r="U102" s="87" t="s">
        <v>98</v>
      </c>
      <c r="V102" s="87" t="s">
        <v>99</v>
      </c>
      <c r="W102" s="87" t="s">
        <v>100</v>
      </c>
      <c r="X102" s="87" t="s">
        <v>101</v>
      </c>
      <c r="Y102" s="87" t="s">
        <v>102</v>
      </c>
    </row>
    <row r="103" spans="1:25" ht="15.75" customHeight="1">
      <c r="A103" s="91"/>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row>
    <row r="104" spans="1:25" ht="15.75" customHeight="1">
      <c r="A104" s="40">
        <f>A67</f>
        <v>44713</v>
      </c>
      <c r="B104" s="41">
        <v>980.0635400000001</v>
      </c>
      <c r="C104" s="41">
        <v>907.3535400000001</v>
      </c>
      <c r="D104" s="41">
        <v>883.7235400000001</v>
      </c>
      <c r="E104" s="41">
        <v>881.8635400000001</v>
      </c>
      <c r="F104" s="41">
        <v>863.1835400000001</v>
      </c>
      <c r="G104" s="41">
        <v>860.6935400000001</v>
      </c>
      <c r="H104" s="41">
        <v>956.13354</v>
      </c>
      <c r="I104" s="41">
        <v>1113.8135399999999</v>
      </c>
      <c r="J104" s="41">
        <v>857.0735400000001</v>
      </c>
      <c r="K104" s="41">
        <v>857.0935400000001</v>
      </c>
      <c r="L104" s="41">
        <v>857.0435400000001</v>
      </c>
      <c r="M104" s="41">
        <v>857.0635400000001</v>
      </c>
      <c r="N104" s="41">
        <v>857.0435400000001</v>
      </c>
      <c r="O104" s="41">
        <v>857.0635400000001</v>
      </c>
      <c r="P104" s="41">
        <v>857.0735400000001</v>
      </c>
      <c r="Q104" s="41">
        <v>857.0735400000001</v>
      </c>
      <c r="R104" s="41">
        <v>857.0735400000001</v>
      </c>
      <c r="S104" s="41">
        <v>857.1035400000001</v>
      </c>
      <c r="T104" s="41">
        <v>857.0735400000001</v>
      </c>
      <c r="U104" s="41">
        <v>879.8935400000001</v>
      </c>
      <c r="V104" s="41">
        <v>1006.5935400000001</v>
      </c>
      <c r="W104" s="41">
        <v>942.2335400000001</v>
      </c>
      <c r="X104" s="41">
        <v>856.1835400000001</v>
      </c>
      <c r="Y104" s="41">
        <v>856.1635400000001</v>
      </c>
    </row>
    <row r="105" spans="1:25" ht="15.75" customHeight="1">
      <c r="A105" s="40">
        <f>A104+1</f>
        <v>44714</v>
      </c>
      <c r="B105" s="41">
        <v>914.4635400000001</v>
      </c>
      <c r="C105" s="41">
        <v>867.51354</v>
      </c>
      <c r="D105" s="41">
        <v>857.4135400000001</v>
      </c>
      <c r="E105" s="41">
        <v>857.4335400000001</v>
      </c>
      <c r="F105" s="41">
        <v>857.5235400000001</v>
      </c>
      <c r="G105" s="41">
        <v>857.4835400000001</v>
      </c>
      <c r="H105" s="41">
        <v>860.5535400000001</v>
      </c>
      <c r="I105" s="41">
        <v>903.01354</v>
      </c>
      <c r="J105" s="41">
        <v>857.01354</v>
      </c>
      <c r="K105" s="41">
        <v>856.6735400000001</v>
      </c>
      <c r="L105" s="41">
        <v>856.7335400000001</v>
      </c>
      <c r="M105" s="41">
        <v>856.7135400000001</v>
      </c>
      <c r="N105" s="41">
        <v>880.7735400000001</v>
      </c>
      <c r="O105" s="41">
        <v>910.4735400000001</v>
      </c>
      <c r="P105" s="41">
        <v>884.87354</v>
      </c>
      <c r="Q105" s="41">
        <v>880.76354</v>
      </c>
      <c r="R105" s="41">
        <v>909.1035400000001</v>
      </c>
      <c r="S105" s="41">
        <v>893.3335400000001</v>
      </c>
      <c r="T105" s="41">
        <v>862.0335400000001</v>
      </c>
      <c r="U105" s="41">
        <v>915.6835400000001</v>
      </c>
      <c r="V105" s="41">
        <v>1023.1135400000001</v>
      </c>
      <c r="W105" s="41">
        <v>962.4335400000001</v>
      </c>
      <c r="X105" s="41">
        <v>856.13354</v>
      </c>
      <c r="Y105" s="41">
        <v>856.6135400000001</v>
      </c>
    </row>
    <row r="106" spans="1:25" ht="15.75" customHeight="1">
      <c r="A106" s="40">
        <f aca="true" t="shared" si="2" ref="A106:A134">A105+1</f>
        <v>44715</v>
      </c>
      <c r="B106" s="41">
        <v>907.50354</v>
      </c>
      <c r="C106" s="41">
        <v>860.5935400000001</v>
      </c>
      <c r="D106" s="41">
        <v>857.7235400000001</v>
      </c>
      <c r="E106" s="41">
        <v>857.51354</v>
      </c>
      <c r="F106" s="41">
        <v>857.9835400000001</v>
      </c>
      <c r="G106" s="41">
        <v>857.9835400000001</v>
      </c>
      <c r="H106" s="41">
        <v>856.9835400000001</v>
      </c>
      <c r="I106" s="41">
        <v>952.1835400000001</v>
      </c>
      <c r="J106" s="41">
        <v>856.0635400000001</v>
      </c>
      <c r="K106" s="41">
        <v>856.01354</v>
      </c>
      <c r="L106" s="41">
        <v>865.4035400000001</v>
      </c>
      <c r="M106" s="41">
        <v>912.5335400000001</v>
      </c>
      <c r="N106" s="41">
        <v>948.4835400000001</v>
      </c>
      <c r="O106" s="41">
        <v>993.4635400000001</v>
      </c>
      <c r="P106" s="41">
        <v>957.2735400000001</v>
      </c>
      <c r="Q106" s="41">
        <v>934.1935400000001</v>
      </c>
      <c r="R106" s="41">
        <v>961.9835400000001</v>
      </c>
      <c r="S106" s="41">
        <v>928.0735400000001</v>
      </c>
      <c r="T106" s="41">
        <v>896.0635400000001</v>
      </c>
      <c r="U106" s="41">
        <v>948.5735400000001</v>
      </c>
      <c r="V106" s="41">
        <v>1077.48354</v>
      </c>
      <c r="W106" s="41">
        <v>976.3135400000001</v>
      </c>
      <c r="X106" s="41">
        <v>899.8135400000001</v>
      </c>
      <c r="Y106" s="41">
        <v>856.0635400000001</v>
      </c>
    </row>
    <row r="107" spans="1:25" ht="15.75" customHeight="1">
      <c r="A107" s="40">
        <f t="shared" si="2"/>
        <v>44716</v>
      </c>
      <c r="B107" s="41">
        <v>954.3335400000001</v>
      </c>
      <c r="C107" s="41">
        <v>888.4835400000001</v>
      </c>
      <c r="D107" s="41">
        <v>861.4135400000001</v>
      </c>
      <c r="E107" s="41">
        <v>858.0835400000001</v>
      </c>
      <c r="F107" s="41">
        <v>857.50354</v>
      </c>
      <c r="G107" s="41">
        <v>857.9835400000001</v>
      </c>
      <c r="H107" s="41">
        <v>871.25354</v>
      </c>
      <c r="I107" s="41">
        <v>936.1435400000001</v>
      </c>
      <c r="J107" s="41">
        <v>857.24354</v>
      </c>
      <c r="K107" s="41">
        <v>857.12354</v>
      </c>
      <c r="L107" s="41">
        <v>873.2735400000001</v>
      </c>
      <c r="M107" s="41">
        <v>918.0835400000001</v>
      </c>
      <c r="N107" s="41">
        <v>961.24354</v>
      </c>
      <c r="O107" s="41">
        <v>1004.9135400000001</v>
      </c>
      <c r="P107" s="41">
        <v>968.4135400000001</v>
      </c>
      <c r="Q107" s="41">
        <v>951.0535400000001</v>
      </c>
      <c r="R107" s="41">
        <v>979.3035400000001</v>
      </c>
      <c r="S107" s="41">
        <v>987.7335400000001</v>
      </c>
      <c r="T107" s="41">
        <v>931.37354</v>
      </c>
      <c r="U107" s="41">
        <v>980.1135400000001</v>
      </c>
      <c r="V107" s="41">
        <v>1118.50354</v>
      </c>
      <c r="W107" s="41">
        <v>1079.21354</v>
      </c>
      <c r="X107" s="41">
        <v>957.0235400000001</v>
      </c>
      <c r="Y107" s="41">
        <v>856.1135400000001</v>
      </c>
    </row>
    <row r="108" spans="1:25" ht="15.75" customHeight="1">
      <c r="A108" s="40">
        <f t="shared" si="2"/>
        <v>44717</v>
      </c>
      <c r="B108" s="41">
        <v>959.99354</v>
      </c>
      <c r="C108" s="41">
        <v>898.50354</v>
      </c>
      <c r="D108" s="41">
        <v>872.63354</v>
      </c>
      <c r="E108" s="41">
        <v>866.01354</v>
      </c>
      <c r="F108" s="41">
        <v>857.5435400000001</v>
      </c>
      <c r="G108" s="41">
        <v>857.62354</v>
      </c>
      <c r="H108" s="41">
        <v>861.7235400000001</v>
      </c>
      <c r="I108" s="41">
        <v>923.1035400000001</v>
      </c>
      <c r="J108" s="41">
        <v>857.25354</v>
      </c>
      <c r="K108" s="41">
        <v>857.00354</v>
      </c>
      <c r="L108" s="41">
        <v>899.9535400000001</v>
      </c>
      <c r="M108" s="41">
        <v>951.1635400000001</v>
      </c>
      <c r="N108" s="41">
        <v>982.0235400000001</v>
      </c>
      <c r="O108" s="41">
        <v>1004.63354</v>
      </c>
      <c r="P108" s="41">
        <v>996.74354</v>
      </c>
      <c r="Q108" s="41">
        <v>993.63354</v>
      </c>
      <c r="R108" s="41">
        <v>995.4035400000001</v>
      </c>
      <c r="S108" s="41">
        <v>965.7935400000001</v>
      </c>
      <c r="T108" s="41">
        <v>908.74354</v>
      </c>
      <c r="U108" s="41">
        <v>930.1635400000001</v>
      </c>
      <c r="V108" s="41">
        <v>1065.92354</v>
      </c>
      <c r="W108" s="41">
        <v>1023.3335400000001</v>
      </c>
      <c r="X108" s="41">
        <v>903.2735400000001</v>
      </c>
      <c r="Y108" s="41">
        <v>856.2235400000001</v>
      </c>
    </row>
    <row r="109" spans="1:25" ht="15.75" customHeight="1">
      <c r="A109" s="40">
        <f t="shared" si="2"/>
        <v>44718</v>
      </c>
      <c r="B109" s="41">
        <v>921.1135400000001</v>
      </c>
      <c r="C109" s="41">
        <v>882.3135400000001</v>
      </c>
      <c r="D109" s="41">
        <v>863.38354</v>
      </c>
      <c r="E109" s="41">
        <v>861.0935400000001</v>
      </c>
      <c r="F109" s="41">
        <v>857.49354</v>
      </c>
      <c r="G109" s="41">
        <v>857.6735400000001</v>
      </c>
      <c r="H109" s="41">
        <v>880.8935400000001</v>
      </c>
      <c r="I109" s="41">
        <v>973.3935400000001</v>
      </c>
      <c r="J109" s="41">
        <v>857.1635400000001</v>
      </c>
      <c r="K109" s="41">
        <v>857.0635400000001</v>
      </c>
      <c r="L109" s="41">
        <v>899.1835400000001</v>
      </c>
      <c r="M109" s="41">
        <v>952.0735400000001</v>
      </c>
      <c r="N109" s="41">
        <v>993.2235400000001</v>
      </c>
      <c r="O109" s="41">
        <v>1027.40354</v>
      </c>
      <c r="P109" s="41">
        <v>999.2135400000001</v>
      </c>
      <c r="Q109" s="41">
        <v>991.5335400000001</v>
      </c>
      <c r="R109" s="41">
        <v>1003.38354</v>
      </c>
      <c r="S109" s="41">
        <v>965.4035400000001</v>
      </c>
      <c r="T109" s="41">
        <v>906.1735400000001</v>
      </c>
      <c r="U109" s="41">
        <v>924.3435400000001</v>
      </c>
      <c r="V109" s="41">
        <v>1044.68354</v>
      </c>
      <c r="W109" s="41">
        <v>1017.1635400000001</v>
      </c>
      <c r="X109" s="41">
        <v>884.0735400000001</v>
      </c>
      <c r="Y109" s="41">
        <v>856.5235400000001</v>
      </c>
    </row>
    <row r="110" spans="1:25" ht="15.75" customHeight="1">
      <c r="A110" s="40">
        <f t="shared" si="2"/>
        <v>44719</v>
      </c>
      <c r="B110" s="41">
        <v>910.3135400000001</v>
      </c>
      <c r="C110" s="41">
        <v>874.6435400000001</v>
      </c>
      <c r="D110" s="41">
        <v>863.4035400000001</v>
      </c>
      <c r="E110" s="41">
        <v>858.7735400000001</v>
      </c>
      <c r="F110" s="41">
        <v>857.5235400000001</v>
      </c>
      <c r="G110" s="41">
        <v>857.7135400000001</v>
      </c>
      <c r="H110" s="41">
        <v>889.8635400000001</v>
      </c>
      <c r="I110" s="41">
        <v>983.8135400000001</v>
      </c>
      <c r="J110" s="41">
        <v>857.12354</v>
      </c>
      <c r="K110" s="41">
        <v>857.12354</v>
      </c>
      <c r="L110" s="41">
        <v>901.9035400000001</v>
      </c>
      <c r="M110" s="41">
        <v>955.37354</v>
      </c>
      <c r="N110" s="41">
        <v>988.38354</v>
      </c>
      <c r="O110" s="41">
        <v>1015.0535400000001</v>
      </c>
      <c r="P110" s="41">
        <v>996.0335400000001</v>
      </c>
      <c r="Q110" s="41">
        <v>989.74354</v>
      </c>
      <c r="R110" s="41">
        <v>1003.8435400000001</v>
      </c>
      <c r="S110" s="41">
        <v>960.6435400000001</v>
      </c>
      <c r="T110" s="41">
        <v>906.1935400000001</v>
      </c>
      <c r="U110" s="41">
        <v>928.12354</v>
      </c>
      <c r="V110" s="41">
        <v>1050.24354</v>
      </c>
      <c r="W110" s="41">
        <v>1018.00354</v>
      </c>
      <c r="X110" s="41">
        <v>891.9335400000001</v>
      </c>
      <c r="Y110" s="41">
        <v>856.49354</v>
      </c>
    </row>
    <row r="111" spans="1:25" ht="15.75" customHeight="1">
      <c r="A111" s="40">
        <f t="shared" si="2"/>
        <v>44720</v>
      </c>
      <c r="B111" s="41">
        <v>874.1135400000001</v>
      </c>
      <c r="C111" s="41">
        <v>857.6435400000001</v>
      </c>
      <c r="D111" s="41">
        <v>857.6735400000001</v>
      </c>
      <c r="E111" s="41">
        <v>857.7335400000001</v>
      </c>
      <c r="F111" s="41">
        <v>857.9835400000001</v>
      </c>
      <c r="G111" s="41">
        <v>857.9835400000001</v>
      </c>
      <c r="H111" s="41">
        <v>857.1935400000001</v>
      </c>
      <c r="I111" s="41">
        <v>857.0835400000001</v>
      </c>
      <c r="J111" s="41">
        <v>857.1035400000001</v>
      </c>
      <c r="K111" s="41">
        <v>857.12354</v>
      </c>
      <c r="L111" s="41">
        <v>857.01354</v>
      </c>
      <c r="M111" s="41">
        <v>916.2735400000001</v>
      </c>
      <c r="N111" s="41">
        <v>961.9635400000001</v>
      </c>
      <c r="O111" s="41">
        <v>1019.5435400000001</v>
      </c>
      <c r="P111" s="41">
        <v>1022.9735400000001</v>
      </c>
      <c r="Q111" s="41">
        <v>1014.01354</v>
      </c>
      <c r="R111" s="41">
        <v>1006.4535400000001</v>
      </c>
      <c r="S111" s="41">
        <v>952.7135400000001</v>
      </c>
      <c r="T111" s="41">
        <v>911.88354</v>
      </c>
      <c r="U111" s="41">
        <v>927.9035400000001</v>
      </c>
      <c r="V111" s="41">
        <v>1004.2835400000001</v>
      </c>
      <c r="W111" s="41">
        <v>987.49354</v>
      </c>
      <c r="X111" s="41">
        <v>863.51354</v>
      </c>
      <c r="Y111" s="41">
        <v>856.7135400000001</v>
      </c>
    </row>
    <row r="112" spans="1:25" ht="15.75" customHeight="1">
      <c r="A112" s="40">
        <f t="shared" si="2"/>
        <v>44721</v>
      </c>
      <c r="B112" s="41">
        <v>873.1935400000001</v>
      </c>
      <c r="C112" s="41">
        <v>805.3935400000001</v>
      </c>
      <c r="D112" s="41">
        <v>856.3035400000001</v>
      </c>
      <c r="E112" s="41">
        <v>857.9335400000001</v>
      </c>
      <c r="F112" s="41">
        <v>857.9335400000001</v>
      </c>
      <c r="G112" s="41">
        <v>857.9835400000001</v>
      </c>
      <c r="H112" s="41">
        <v>857.37354</v>
      </c>
      <c r="I112" s="41">
        <v>867.5435400000001</v>
      </c>
      <c r="J112" s="41">
        <v>856.8235400000001</v>
      </c>
      <c r="K112" s="41">
        <v>856.88354</v>
      </c>
      <c r="L112" s="41">
        <v>900.9335400000001</v>
      </c>
      <c r="M112" s="41">
        <v>959.74354</v>
      </c>
      <c r="N112" s="41">
        <v>994.1935400000001</v>
      </c>
      <c r="O112" s="41">
        <v>1033.96354</v>
      </c>
      <c r="P112" s="41">
        <v>1059.46354</v>
      </c>
      <c r="Q112" s="41">
        <v>1056.54354</v>
      </c>
      <c r="R112" s="41">
        <v>1054.38354</v>
      </c>
      <c r="S112" s="41">
        <v>945.6035400000001</v>
      </c>
      <c r="T112" s="41">
        <v>905.1135400000001</v>
      </c>
      <c r="U112" s="41">
        <v>971.8935400000001</v>
      </c>
      <c r="V112" s="41">
        <v>1016.74354</v>
      </c>
      <c r="W112" s="41">
        <v>985.0935400000001</v>
      </c>
      <c r="X112" s="41">
        <v>889.0835400000001</v>
      </c>
      <c r="Y112" s="41">
        <v>856.74354</v>
      </c>
    </row>
    <row r="113" spans="1:25" ht="15.75" customHeight="1">
      <c r="A113" s="40">
        <f t="shared" si="2"/>
        <v>44722</v>
      </c>
      <c r="B113" s="41">
        <v>890.3235400000001</v>
      </c>
      <c r="C113" s="41">
        <v>859.8535400000001</v>
      </c>
      <c r="D113" s="41">
        <v>857.7735400000001</v>
      </c>
      <c r="E113" s="41">
        <v>857.7035400000001</v>
      </c>
      <c r="F113" s="41">
        <v>857.7035400000001</v>
      </c>
      <c r="G113" s="41">
        <v>857.7035400000001</v>
      </c>
      <c r="H113" s="41">
        <v>857.4035400000001</v>
      </c>
      <c r="I113" s="41">
        <v>925.4635400000001</v>
      </c>
      <c r="J113" s="41">
        <v>857.24354</v>
      </c>
      <c r="K113" s="41">
        <v>857.2035400000001</v>
      </c>
      <c r="L113" s="41">
        <v>857.1835400000001</v>
      </c>
      <c r="M113" s="41">
        <v>883.1035400000001</v>
      </c>
      <c r="N113" s="41">
        <v>919.5735400000001</v>
      </c>
      <c r="O113" s="41">
        <v>948.5335400000001</v>
      </c>
      <c r="P113" s="41">
        <v>928.2035400000001</v>
      </c>
      <c r="Q113" s="41">
        <v>923.8535400000001</v>
      </c>
      <c r="R113" s="41">
        <v>924.0635400000001</v>
      </c>
      <c r="S113" s="41">
        <v>876.9435400000001</v>
      </c>
      <c r="T113" s="41">
        <v>856.9835400000001</v>
      </c>
      <c r="U113" s="41">
        <v>880.24354</v>
      </c>
      <c r="V113" s="41">
        <v>975.50354</v>
      </c>
      <c r="W113" s="41">
        <v>917.0535400000001</v>
      </c>
      <c r="X113" s="41">
        <v>856.2235400000001</v>
      </c>
      <c r="Y113" s="41">
        <v>856.6835400000001</v>
      </c>
    </row>
    <row r="114" spans="1:25" ht="15.75" customHeight="1">
      <c r="A114" s="40">
        <f t="shared" si="2"/>
        <v>44723</v>
      </c>
      <c r="B114" s="41">
        <v>910.13354</v>
      </c>
      <c r="C114" s="41">
        <v>877.12354</v>
      </c>
      <c r="D114" s="41">
        <v>862.38354</v>
      </c>
      <c r="E114" s="41">
        <v>859.0435400000001</v>
      </c>
      <c r="F114" s="41">
        <v>857.6535400000001</v>
      </c>
      <c r="G114" s="41">
        <v>857.6435400000001</v>
      </c>
      <c r="H114" s="41">
        <v>857.0235400000001</v>
      </c>
      <c r="I114" s="41">
        <v>872.1135400000001</v>
      </c>
      <c r="J114" s="41">
        <v>857.3435400000001</v>
      </c>
      <c r="K114" s="41">
        <v>857.2935400000001</v>
      </c>
      <c r="L114" s="41">
        <v>865.6635400000001</v>
      </c>
      <c r="M114" s="41">
        <v>908.9835400000001</v>
      </c>
      <c r="N114" s="41">
        <v>945.6535400000001</v>
      </c>
      <c r="O114" s="41">
        <v>961.9135400000001</v>
      </c>
      <c r="P114" s="41">
        <v>942.5335400000001</v>
      </c>
      <c r="Q114" s="41">
        <v>936.76354</v>
      </c>
      <c r="R114" s="41">
        <v>978.9735400000001</v>
      </c>
      <c r="S114" s="41">
        <v>957.24354</v>
      </c>
      <c r="T114" s="41">
        <v>913.4735400000001</v>
      </c>
      <c r="U114" s="41">
        <v>927.51354</v>
      </c>
      <c r="V114" s="41">
        <v>1014.1935400000001</v>
      </c>
      <c r="W114" s="41">
        <v>977.5435400000001</v>
      </c>
      <c r="X114" s="41">
        <v>867.2935400000001</v>
      </c>
      <c r="Y114" s="41">
        <v>856.7935400000001</v>
      </c>
    </row>
    <row r="115" spans="1:25" ht="15.75" customHeight="1">
      <c r="A115" s="40">
        <f t="shared" si="2"/>
        <v>44724</v>
      </c>
      <c r="B115" s="41">
        <v>877.4135400000001</v>
      </c>
      <c r="C115" s="41">
        <v>861.6035400000001</v>
      </c>
      <c r="D115" s="41">
        <v>857.6635400000001</v>
      </c>
      <c r="E115" s="41">
        <v>857.6735400000001</v>
      </c>
      <c r="F115" s="41">
        <v>857.6735400000001</v>
      </c>
      <c r="G115" s="41">
        <v>857.9835400000001</v>
      </c>
      <c r="H115" s="41">
        <v>857.9835400000001</v>
      </c>
      <c r="I115" s="41">
        <v>851.75354</v>
      </c>
      <c r="J115" s="41">
        <v>857.5535400000001</v>
      </c>
      <c r="K115" s="41">
        <v>857.5435400000001</v>
      </c>
      <c r="L115" s="41">
        <v>857.5435400000001</v>
      </c>
      <c r="M115" s="41">
        <v>857.5235400000001</v>
      </c>
      <c r="N115" s="41">
        <v>868.1935400000001</v>
      </c>
      <c r="O115" s="41">
        <v>879.6935400000001</v>
      </c>
      <c r="P115" s="41">
        <v>860.37354</v>
      </c>
      <c r="Q115" s="41">
        <v>857.5335400000001</v>
      </c>
      <c r="R115" s="41">
        <v>862.8435400000001</v>
      </c>
      <c r="S115" s="41">
        <v>857.3035400000001</v>
      </c>
      <c r="T115" s="41">
        <v>857.1735400000001</v>
      </c>
      <c r="U115" s="41">
        <v>872.4735400000001</v>
      </c>
      <c r="V115" s="41">
        <v>972.63354</v>
      </c>
      <c r="W115" s="41">
        <v>905.3535400000001</v>
      </c>
      <c r="X115" s="41">
        <v>857.0335400000001</v>
      </c>
      <c r="Y115" s="41">
        <v>856.9635400000001</v>
      </c>
    </row>
    <row r="116" spans="1:25" ht="15.75" customHeight="1">
      <c r="A116" s="40">
        <f t="shared" si="2"/>
        <v>44725</v>
      </c>
      <c r="B116" s="41">
        <v>872.1035400000001</v>
      </c>
      <c r="C116" s="41">
        <v>860.5635400000001</v>
      </c>
      <c r="D116" s="41">
        <v>857.6635400000001</v>
      </c>
      <c r="E116" s="41">
        <v>857.6735400000001</v>
      </c>
      <c r="F116" s="41">
        <v>857.9835400000001</v>
      </c>
      <c r="G116" s="41">
        <v>857.9835400000001</v>
      </c>
      <c r="H116" s="41">
        <v>857.9835400000001</v>
      </c>
      <c r="I116" s="41">
        <v>669.63354</v>
      </c>
      <c r="J116" s="41">
        <v>857.5535400000001</v>
      </c>
      <c r="K116" s="41">
        <v>857.50354</v>
      </c>
      <c r="L116" s="41">
        <v>857.4835400000001</v>
      </c>
      <c r="M116" s="41">
        <v>857.4835400000001</v>
      </c>
      <c r="N116" s="41">
        <v>868.1835400000001</v>
      </c>
      <c r="O116" s="41">
        <v>903.1135400000001</v>
      </c>
      <c r="P116" s="41">
        <v>870.9835400000001</v>
      </c>
      <c r="Q116" s="41">
        <v>857.0935400000001</v>
      </c>
      <c r="R116" s="41">
        <v>868.0635400000001</v>
      </c>
      <c r="S116" s="41">
        <v>857.0435400000001</v>
      </c>
      <c r="T116" s="41">
        <v>857.0235400000001</v>
      </c>
      <c r="U116" s="41">
        <v>874.3335400000001</v>
      </c>
      <c r="V116" s="41">
        <v>976.3135400000001</v>
      </c>
      <c r="W116" s="41">
        <v>904.7135400000001</v>
      </c>
      <c r="X116" s="41">
        <v>856.6035400000001</v>
      </c>
      <c r="Y116" s="41">
        <v>856.9235400000001</v>
      </c>
    </row>
    <row r="117" spans="1:25" ht="15.75" customHeight="1">
      <c r="A117" s="40">
        <f t="shared" si="2"/>
        <v>44726</v>
      </c>
      <c r="B117" s="41">
        <v>857.4235400000001</v>
      </c>
      <c r="C117" s="41">
        <v>857.51354</v>
      </c>
      <c r="D117" s="41">
        <v>857.6835400000001</v>
      </c>
      <c r="E117" s="41">
        <v>857.7035400000001</v>
      </c>
      <c r="F117" s="41">
        <v>857.9835400000001</v>
      </c>
      <c r="G117" s="41">
        <v>857.9835400000001</v>
      </c>
      <c r="H117" s="41">
        <v>857.9835400000001</v>
      </c>
      <c r="I117" s="41">
        <v>856.6735400000001</v>
      </c>
      <c r="J117" s="41">
        <v>857.4635400000001</v>
      </c>
      <c r="K117" s="41">
        <v>857.3235400000001</v>
      </c>
      <c r="L117" s="41">
        <v>857.25354</v>
      </c>
      <c r="M117" s="41">
        <v>857.2735400000001</v>
      </c>
      <c r="N117" s="41">
        <v>890.4635400000001</v>
      </c>
      <c r="O117" s="41">
        <v>928.74354</v>
      </c>
      <c r="P117" s="41">
        <v>872.9535400000001</v>
      </c>
      <c r="Q117" s="41">
        <v>857.1935400000001</v>
      </c>
      <c r="R117" s="41">
        <v>869.6835400000001</v>
      </c>
      <c r="S117" s="41">
        <v>857.2035400000001</v>
      </c>
      <c r="T117" s="41">
        <v>857.2335400000001</v>
      </c>
      <c r="U117" s="41">
        <v>871.7135400000001</v>
      </c>
      <c r="V117" s="41">
        <v>968.7835400000001</v>
      </c>
      <c r="W117" s="41">
        <v>903.8535400000001</v>
      </c>
      <c r="X117" s="41">
        <v>856.9035400000001</v>
      </c>
      <c r="Y117" s="41">
        <v>857.01354</v>
      </c>
    </row>
    <row r="118" spans="1:25" ht="15.75" customHeight="1">
      <c r="A118" s="40">
        <f t="shared" si="2"/>
        <v>44727</v>
      </c>
      <c r="B118" s="41">
        <v>849.9235400000001</v>
      </c>
      <c r="C118" s="41">
        <v>855.2235400000001</v>
      </c>
      <c r="D118" s="41">
        <v>857.6135400000001</v>
      </c>
      <c r="E118" s="41">
        <v>857.6935400000001</v>
      </c>
      <c r="F118" s="41">
        <v>857.9835400000001</v>
      </c>
      <c r="G118" s="41">
        <v>857.6735400000001</v>
      </c>
      <c r="H118" s="41">
        <v>857.0235400000001</v>
      </c>
      <c r="I118" s="41">
        <v>856.75354</v>
      </c>
      <c r="J118" s="41">
        <v>857.2835400000001</v>
      </c>
      <c r="K118" s="41">
        <v>857.1635400000001</v>
      </c>
      <c r="L118" s="41">
        <v>857.0835400000001</v>
      </c>
      <c r="M118" s="41">
        <v>882.2235400000001</v>
      </c>
      <c r="N118" s="41">
        <v>940.7835400000001</v>
      </c>
      <c r="O118" s="41">
        <v>970.00354</v>
      </c>
      <c r="P118" s="41">
        <v>876.5535400000001</v>
      </c>
      <c r="Q118" s="41">
        <v>857.0435400000001</v>
      </c>
      <c r="R118" s="41">
        <v>891.88354</v>
      </c>
      <c r="S118" s="41">
        <v>885.5835400000001</v>
      </c>
      <c r="T118" s="41">
        <v>865.4835400000001</v>
      </c>
      <c r="U118" s="41">
        <v>923.99354</v>
      </c>
      <c r="V118" s="41">
        <v>1000.13354</v>
      </c>
      <c r="W118" s="41">
        <v>945.75354</v>
      </c>
      <c r="X118" s="41">
        <v>856.8235400000001</v>
      </c>
      <c r="Y118" s="41">
        <v>856.99354</v>
      </c>
    </row>
    <row r="119" spans="1:25" ht="15.75" customHeight="1">
      <c r="A119" s="40">
        <f t="shared" si="2"/>
        <v>44728</v>
      </c>
      <c r="B119" s="41">
        <v>687.9535400000001</v>
      </c>
      <c r="C119" s="41">
        <v>801.0735400000001</v>
      </c>
      <c r="D119" s="41">
        <v>854.8535400000001</v>
      </c>
      <c r="E119" s="41">
        <v>857.9835400000001</v>
      </c>
      <c r="F119" s="41">
        <v>857.9835400000001</v>
      </c>
      <c r="G119" s="41">
        <v>857.9835400000001</v>
      </c>
      <c r="H119" s="41">
        <v>857.9835400000001</v>
      </c>
      <c r="I119" s="41">
        <v>856.9335400000001</v>
      </c>
      <c r="J119" s="41">
        <v>857.4235400000001</v>
      </c>
      <c r="K119" s="41">
        <v>857.2035400000001</v>
      </c>
      <c r="L119" s="41">
        <v>857.0635400000001</v>
      </c>
      <c r="M119" s="41">
        <v>885.3635400000001</v>
      </c>
      <c r="N119" s="41">
        <v>946.25354</v>
      </c>
      <c r="O119" s="41">
        <v>971.7735400000001</v>
      </c>
      <c r="P119" s="41">
        <v>875.37354</v>
      </c>
      <c r="Q119" s="41">
        <v>857.0535400000001</v>
      </c>
      <c r="R119" s="41">
        <v>893.9135400000001</v>
      </c>
      <c r="S119" s="41">
        <v>886.2335400000001</v>
      </c>
      <c r="T119" s="41">
        <v>866.0535400000001</v>
      </c>
      <c r="U119" s="41">
        <v>924.4335400000001</v>
      </c>
      <c r="V119" s="41">
        <v>1005.7735400000001</v>
      </c>
      <c r="W119" s="41">
        <v>951.2235400000001</v>
      </c>
      <c r="X119" s="41">
        <v>856.7935400000001</v>
      </c>
      <c r="Y119" s="41">
        <v>857.0335400000001</v>
      </c>
    </row>
    <row r="120" spans="1:25" ht="15.75" customHeight="1">
      <c r="A120" s="40">
        <f t="shared" si="2"/>
        <v>44729</v>
      </c>
      <c r="B120" s="41">
        <v>840.24354</v>
      </c>
      <c r="C120" s="41">
        <v>853.62354</v>
      </c>
      <c r="D120" s="41">
        <v>857.6835400000001</v>
      </c>
      <c r="E120" s="41">
        <v>857.6635400000001</v>
      </c>
      <c r="F120" s="41">
        <v>857.6735400000001</v>
      </c>
      <c r="G120" s="41">
        <v>857.6635400000001</v>
      </c>
      <c r="H120" s="41">
        <v>857.1035400000001</v>
      </c>
      <c r="I120" s="41">
        <v>847.3535400000001</v>
      </c>
      <c r="J120" s="41">
        <v>857.3135400000001</v>
      </c>
      <c r="K120" s="41">
        <v>857.12354</v>
      </c>
      <c r="L120" s="41">
        <v>883.5935400000001</v>
      </c>
      <c r="M120" s="41">
        <v>918.2135400000001</v>
      </c>
      <c r="N120" s="41">
        <v>923.3535400000001</v>
      </c>
      <c r="O120" s="41">
        <v>942.6035400000001</v>
      </c>
      <c r="P120" s="41">
        <v>919.38354</v>
      </c>
      <c r="Q120" s="41">
        <v>883.0335400000001</v>
      </c>
      <c r="R120" s="41">
        <v>901.0735400000001</v>
      </c>
      <c r="S120" s="41">
        <v>880.8335400000001</v>
      </c>
      <c r="T120" s="41">
        <v>857.0935400000001</v>
      </c>
      <c r="U120" s="41">
        <v>892.4035400000001</v>
      </c>
      <c r="V120" s="41">
        <v>1008.5735400000001</v>
      </c>
      <c r="W120" s="41">
        <v>972.37354</v>
      </c>
      <c r="X120" s="41">
        <v>856.6035400000001</v>
      </c>
      <c r="Y120" s="41">
        <v>856.8935400000001</v>
      </c>
    </row>
    <row r="121" spans="1:25" ht="15.75" customHeight="1">
      <c r="A121" s="40">
        <f t="shared" si="2"/>
        <v>44730</v>
      </c>
      <c r="B121" s="41">
        <v>869.3335400000001</v>
      </c>
      <c r="C121" s="41">
        <v>858.5335400000001</v>
      </c>
      <c r="D121" s="41">
        <v>857.6735400000001</v>
      </c>
      <c r="E121" s="41">
        <v>857.7035400000001</v>
      </c>
      <c r="F121" s="41">
        <v>857.7235400000001</v>
      </c>
      <c r="G121" s="41">
        <v>857.6735400000001</v>
      </c>
      <c r="H121" s="41">
        <v>857.1435400000001</v>
      </c>
      <c r="I121" s="41">
        <v>898.1635400000001</v>
      </c>
      <c r="J121" s="41">
        <v>857.24354</v>
      </c>
      <c r="K121" s="41">
        <v>857.1035400000001</v>
      </c>
      <c r="L121" s="41">
        <v>861.8435400000001</v>
      </c>
      <c r="M121" s="41">
        <v>914.8235400000001</v>
      </c>
      <c r="N121" s="41">
        <v>970.38354</v>
      </c>
      <c r="O121" s="41">
        <v>1022.1635400000001</v>
      </c>
      <c r="P121" s="41">
        <v>1016.01354</v>
      </c>
      <c r="Q121" s="41">
        <v>987.63354</v>
      </c>
      <c r="R121" s="41">
        <v>974.4135400000001</v>
      </c>
      <c r="S121" s="41">
        <v>921.9535400000001</v>
      </c>
      <c r="T121" s="41">
        <v>892.9435400000001</v>
      </c>
      <c r="U121" s="41">
        <v>913.6835400000001</v>
      </c>
      <c r="V121" s="41">
        <v>1035.70354</v>
      </c>
      <c r="W121" s="41">
        <v>1015.7835400000001</v>
      </c>
      <c r="X121" s="41">
        <v>924.8135400000001</v>
      </c>
      <c r="Y121" s="41">
        <v>856.8035400000001</v>
      </c>
    </row>
    <row r="122" spans="1:25" ht="15.75" customHeight="1">
      <c r="A122" s="40">
        <f t="shared" si="2"/>
        <v>44731</v>
      </c>
      <c r="B122" s="41">
        <v>893.9735400000001</v>
      </c>
      <c r="C122" s="41">
        <v>862.0635400000001</v>
      </c>
      <c r="D122" s="41">
        <v>857.6835400000001</v>
      </c>
      <c r="E122" s="41">
        <v>857.6935400000001</v>
      </c>
      <c r="F122" s="41">
        <v>857.6935400000001</v>
      </c>
      <c r="G122" s="41">
        <v>857.6635400000001</v>
      </c>
      <c r="H122" s="41">
        <v>857.5735400000001</v>
      </c>
      <c r="I122" s="41">
        <v>857.2235400000001</v>
      </c>
      <c r="J122" s="41">
        <v>857.3635400000001</v>
      </c>
      <c r="K122" s="41">
        <v>857.2735400000001</v>
      </c>
      <c r="L122" s="41">
        <v>857.1935400000001</v>
      </c>
      <c r="M122" s="41">
        <v>857.13354</v>
      </c>
      <c r="N122" s="41">
        <v>891.3935400000001</v>
      </c>
      <c r="O122" s="41">
        <v>959.6835400000001</v>
      </c>
      <c r="P122" s="41">
        <v>961.49354</v>
      </c>
      <c r="Q122" s="41">
        <v>952.8135400000001</v>
      </c>
      <c r="R122" s="41">
        <v>966.1435400000001</v>
      </c>
      <c r="S122" s="41">
        <v>951.8635400000001</v>
      </c>
      <c r="T122" s="41">
        <v>911.87354</v>
      </c>
      <c r="U122" s="41">
        <v>937.9535400000001</v>
      </c>
      <c r="V122" s="41">
        <v>1020.4535400000001</v>
      </c>
      <c r="W122" s="41">
        <v>999.1035400000001</v>
      </c>
      <c r="X122" s="41">
        <v>894.3035400000001</v>
      </c>
      <c r="Y122" s="41">
        <v>856.87354</v>
      </c>
    </row>
    <row r="123" spans="1:25" ht="15.75" customHeight="1">
      <c r="A123" s="40">
        <f t="shared" si="2"/>
        <v>44732</v>
      </c>
      <c r="B123" s="41">
        <v>889.8635400000001</v>
      </c>
      <c r="C123" s="41">
        <v>862.13354</v>
      </c>
      <c r="D123" s="41">
        <v>857.62354</v>
      </c>
      <c r="E123" s="41">
        <v>857.62354</v>
      </c>
      <c r="F123" s="41">
        <v>857.62354</v>
      </c>
      <c r="G123" s="41">
        <v>857.6135400000001</v>
      </c>
      <c r="H123" s="41">
        <v>857.0735400000001</v>
      </c>
      <c r="I123" s="41">
        <v>915.2335400000001</v>
      </c>
      <c r="J123" s="41">
        <v>857.1535400000001</v>
      </c>
      <c r="K123" s="41">
        <v>856.99354</v>
      </c>
      <c r="L123" s="41">
        <v>857.0235400000001</v>
      </c>
      <c r="M123" s="41">
        <v>921.6135400000001</v>
      </c>
      <c r="N123" s="41">
        <v>982.9635400000001</v>
      </c>
      <c r="O123" s="41">
        <v>1040.95354</v>
      </c>
      <c r="P123" s="41">
        <v>1025.17354</v>
      </c>
      <c r="Q123" s="41">
        <v>993.0835400000001</v>
      </c>
      <c r="R123" s="41">
        <v>982.13354</v>
      </c>
      <c r="S123" s="41">
        <v>920.4635400000001</v>
      </c>
      <c r="T123" s="41">
        <v>891.7135400000001</v>
      </c>
      <c r="U123" s="41">
        <v>914.2035400000001</v>
      </c>
      <c r="V123" s="41">
        <v>1028.87354</v>
      </c>
      <c r="W123" s="41">
        <v>1022.3235400000001</v>
      </c>
      <c r="X123" s="41">
        <v>913.7935400000001</v>
      </c>
      <c r="Y123" s="41">
        <v>856.8335400000001</v>
      </c>
    </row>
    <row r="124" spans="1:25" ht="15.75" customHeight="1">
      <c r="A124" s="40">
        <f t="shared" si="2"/>
        <v>44733</v>
      </c>
      <c r="B124" s="41">
        <v>859.8935400000001</v>
      </c>
      <c r="C124" s="41">
        <v>832.5235400000001</v>
      </c>
      <c r="D124" s="41">
        <v>857.9835400000001</v>
      </c>
      <c r="E124" s="41">
        <v>857.9835400000001</v>
      </c>
      <c r="F124" s="41">
        <v>857.9835400000001</v>
      </c>
      <c r="G124" s="41">
        <v>857.9835400000001</v>
      </c>
      <c r="H124" s="41">
        <v>857.12354</v>
      </c>
      <c r="I124" s="41">
        <v>893.9535400000001</v>
      </c>
      <c r="J124" s="41">
        <v>857.3135400000001</v>
      </c>
      <c r="K124" s="41">
        <v>857.1535400000001</v>
      </c>
      <c r="L124" s="41">
        <v>857.13354</v>
      </c>
      <c r="M124" s="41">
        <v>923.63354</v>
      </c>
      <c r="N124" s="41">
        <v>988.2735400000001</v>
      </c>
      <c r="O124" s="41">
        <v>1038.69354</v>
      </c>
      <c r="P124" s="41">
        <v>1030.11354</v>
      </c>
      <c r="Q124" s="41">
        <v>997.76354</v>
      </c>
      <c r="R124" s="41">
        <v>986.8535400000001</v>
      </c>
      <c r="S124" s="41">
        <v>918.8435400000001</v>
      </c>
      <c r="T124" s="41">
        <v>891.3535400000001</v>
      </c>
      <c r="U124" s="41">
        <v>920.3335400000001</v>
      </c>
      <c r="V124" s="41">
        <v>1063.91354</v>
      </c>
      <c r="W124" s="41">
        <v>1037.5735399999999</v>
      </c>
      <c r="X124" s="41">
        <v>917.5535400000001</v>
      </c>
      <c r="Y124" s="41">
        <v>857.0635400000001</v>
      </c>
    </row>
    <row r="125" spans="1:25" ht="15.75" customHeight="1">
      <c r="A125" s="40">
        <f t="shared" si="2"/>
        <v>44734</v>
      </c>
      <c r="B125" s="41">
        <v>864.50354</v>
      </c>
      <c r="C125" s="41">
        <v>859.2935400000001</v>
      </c>
      <c r="D125" s="41">
        <v>857.75354</v>
      </c>
      <c r="E125" s="41">
        <v>857.76354</v>
      </c>
      <c r="F125" s="41">
        <v>857.9835400000001</v>
      </c>
      <c r="G125" s="41">
        <v>857.74354</v>
      </c>
      <c r="H125" s="41">
        <v>857.2335400000001</v>
      </c>
      <c r="I125" s="41">
        <v>857.26354</v>
      </c>
      <c r="J125" s="41">
        <v>857.26354</v>
      </c>
      <c r="K125" s="41">
        <v>857.1835400000001</v>
      </c>
      <c r="L125" s="41">
        <v>857.1635400000001</v>
      </c>
      <c r="M125" s="41">
        <v>857.1535400000001</v>
      </c>
      <c r="N125" s="41">
        <v>887.88354</v>
      </c>
      <c r="O125" s="41">
        <v>976.4635400000001</v>
      </c>
      <c r="P125" s="41">
        <v>976.87354</v>
      </c>
      <c r="Q125" s="41">
        <v>958.7335400000001</v>
      </c>
      <c r="R125" s="41">
        <v>961.13354</v>
      </c>
      <c r="S125" s="41">
        <v>951.8435400000001</v>
      </c>
      <c r="T125" s="41">
        <v>915.5535400000001</v>
      </c>
      <c r="U125" s="41">
        <v>962.6435400000001</v>
      </c>
      <c r="V125" s="41">
        <v>1081.51354</v>
      </c>
      <c r="W125" s="41">
        <v>1021.13354</v>
      </c>
      <c r="X125" s="41">
        <v>888.25354</v>
      </c>
      <c r="Y125" s="41">
        <v>857.0635400000001</v>
      </c>
    </row>
    <row r="126" spans="1:25" ht="15.75" customHeight="1">
      <c r="A126" s="40">
        <f t="shared" si="2"/>
        <v>44735</v>
      </c>
      <c r="B126" s="41">
        <v>860.50354</v>
      </c>
      <c r="C126" s="41">
        <v>802.01354</v>
      </c>
      <c r="D126" s="41">
        <v>857.7035400000001</v>
      </c>
      <c r="E126" s="41">
        <v>857.7035400000001</v>
      </c>
      <c r="F126" s="41">
        <v>857.7135400000001</v>
      </c>
      <c r="G126" s="41">
        <v>857.9835400000001</v>
      </c>
      <c r="H126" s="41">
        <v>857.2035400000001</v>
      </c>
      <c r="I126" s="41">
        <v>857.3435400000001</v>
      </c>
      <c r="J126" s="41">
        <v>857.5235400000001</v>
      </c>
      <c r="K126" s="41">
        <v>857.4035400000001</v>
      </c>
      <c r="L126" s="41">
        <v>857.3135400000001</v>
      </c>
      <c r="M126" s="41">
        <v>857.0735400000001</v>
      </c>
      <c r="N126" s="41">
        <v>886.3235400000001</v>
      </c>
      <c r="O126" s="41">
        <v>969.3235400000001</v>
      </c>
      <c r="P126" s="41">
        <v>970.13354</v>
      </c>
      <c r="Q126" s="41">
        <v>956.9835400000001</v>
      </c>
      <c r="R126" s="41">
        <v>974.4635400000001</v>
      </c>
      <c r="S126" s="41">
        <v>956.0735400000001</v>
      </c>
      <c r="T126" s="41">
        <v>918.0235400000001</v>
      </c>
      <c r="U126" s="41">
        <v>951.9135400000001</v>
      </c>
      <c r="V126" s="41">
        <v>1075.59354</v>
      </c>
      <c r="W126" s="41">
        <v>1027.63354</v>
      </c>
      <c r="X126" s="41">
        <v>892.8635400000001</v>
      </c>
      <c r="Y126" s="41">
        <v>857.1935400000001</v>
      </c>
    </row>
    <row r="127" spans="1:25" ht="15.75" customHeight="1">
      <c r="A127" s="40">
        <f t="shared" si="2"/>
        <v>44736</v>
      </c>
      <c r="B127" s="41">
        <v>864.4135400000001</v>
      </c>
      <c r="C127" s="41">
        <v>859.6135400000001</v>
      </c>
      <c r="D127" s="41">
        <v>857.6735400000001</v>
      </c>
      <c r="E127" s="41">
        <v>857.6835400000001</v>
      </c>
      <c r="F127" s="41">
        <v>857.6735400000001</v>
      </c>
      <c r="G127" s="41">
        <v>857.6935400000001</v>
      </c>
      <c r="H127" s="41">
        <v>857.01354</v>
      </c>
      <c r="I127" s="41">
        <v>856.8935400000001</v>
      </c>
      <c r="J127" s="41">
        <v>857.0935400000001</v>
      </c>
      <c r="K127" s="41">
        <v>857.0835400000001</v>
      </c>
      <c r="L127" s="41">
        <v>857.0735400000001</v>
      </c>
      <c r="M127" s="41">
        <v>857.0935400000001</v>
      </c>
      <c r="N127" s="41">
        <v>883.0735400000001</v>
      </c>
      <c r="O127" s="41">
        <v>954.8335400000001</v>
      </c>
      <c r="P127" s="41">
        <v>955.0435400000001</v>
      </c>
      <c r="Q127" s="41">
        <v>945.12354</v>
      </c>
      <c r="R127" s="41">
        <v>955.01354</v>
      </c>
      <c r="S127" s="41">
        <v>948.0535400000001</v>
      </c>
      <c r="T127" s="41">
        <v>917.4635400000001</v>
      </c>
      <c r="U127" s="41">
        <v>962.26354</v>
      </c>
      <c r="V127" s="41">
        <v>1077.85354</v>
      </c>
      <c r="W127" s="41">
        <v>1032.03354</v>
      </c>
      <c r="X127" s="41">
        <v>904.4135400000001</v>
      </c>
      <c r="Y127" s="41">
        <v>856.6835400000001</v>
      </c>
    </row>
    <row r="128" spans="1:25" ht="15.75" customHeight="1">
      <c r="A128" s="40">
        <f t="shared" si="2"/>
        <v>44737</v>
      </c>
      <c r="B128" s="41">
        <v>924.2235400000001</v>
      </c>
      <c r="C128" s="41">
        <v>869.2135400000001</v>
      </c>
      <c r="D128" s="41">
        <v>861.6935400000001</v>
      </c>
      <c r="E128" s="41">
        <v>858.3035400000001</v>
      </c>
      <c r="F128" s="41">
        <v>857.6835400000001</v>
      </c>
      <c r="G128" s="41">
        <v>857.9835400000001</v>
      </c>
      <c r="H128" s="41">
        <v>857.9835400000001</v>
      </c>
      <c r="I128" s="41">
        <v>879.8535400000001</v>
      </c>
      <c r="J128" s="41">
        <v>857.37354</v>
      </c>
      <c r="K128" s="41">
        <v>878.24354</v>
      </c>
      <c r="L128" s="41">
        <v>943.4335400000001</v>
      </c>
      <c r="M128" s="41">
        <v>979.24354</v>
      </c>
      <c r="N128" s="41">
        <v>990.5635400000001</v>
      </c>
      <c r="O128" s="41">
        <v>997.12354</v>
      </c>
      <c r="P128" s="41">
        <v>952.0735400000001</v>
      </c>
      <c r="Q128" s="41">
        <v>924.6635400000001</v>
      </c>
      <c r="R128" s="41">
        <v>897.0935400000001</v>
      </c>
      <c r="S128" s="41">
        <v>912.8635400000001</v>
      </c>
      <c r="T128" s="41">
        <v>889.8235400000001</v>
      </c>
      <c r="U128" s="41">
        <v>909.38354</v>
      </c>
      <c r="V128" s="41">
        <v>1001.9535400000001</v>
      </c>
      <c r="W128" s="41">
        <v>965.88354</v>
      </c>
      <c r="X128" s="41">
        <v>909.88354</v>
      </c>
      <c r="Y128" s="41">
        <v>856.9135400000001</v>
      </c>
    </row>
    <row r="129" spans="1:25" ht="15.75" customHeight="1">
      <c r="A129" s="40">
        <f t="shared" si="2"/>
        <v>44738</v>
      </c>
      <c r="B129" s="41">
        <v>867.3535400000001</v>
      </c>
      <c r="C129" s="41">
        <v>856.8935400000001</v>
      </c>
      <c r="D129" s="41">
        <v>856.74354</v>
      </c>
      <c r="E129" s="41">
        <v>857.24354</v>
      </c>
      <c r="F129" s="41">
        <v>857.9835400000001</v>
      </c>
      <c r="G129" s="41">
        <v>857.9835400000001</v>
      </c>
      <c r="H129" s="41">
        <v>857.9835400000001</v>
      </c>
      <c r="I129" s="41">
        <v>792.9835400000001</v>
      </c>
      <c r="J129" s="41">
        <v>857.5835400000001</v>
      </c>
      <c r="K129" s="41">
        <v>857.5835400000001</v>
      </c>
      <c r="L129" s="41">
        <v>857.5935400000001</v>
      </c>
      <c r="M129" s="41">
        <v>857.5935400000001</v>
      </c>
      <c r="N129" s="41">
        <v>860.2135400000001</v>
      </c>
      <c r="O129" s="41">
        <v>859.5835400000001</v>
      </c>
      <c r="P129" s="41">
        <v>857.5835400000001</v>
      </c>
      <c r="Q129" s="41">
        <v>857.51354</v>
      </c>
      <c r="R129" s="41">
        <v>857.49354</v>
      </c>
      <c r="S129" s="41">
        <v>857.51354</v>
      </c>
      <c r="T129" s="41">
        <v>857.5235400000001</v>
      </c>
      <c r="U129" s="41">
        <v>867.9235400000001</v>
      </c>
      <c r="V129" s="41">
        <v>910.3335400000001</v>
      </c>
      <c r="W129" s="41">
        <v>868.3435400000001</v>
      </c>
      <c r="X129" s="41">
        <v>857.1435400000001</v>
      </c>
      <c r="Y129" s="41">
        <v>857.0635400000001</v>
      </c>
    </row>
    <row r="130" spans="1:25" ht="15.75" customHeight="1">
      <c r="A130" s="40">
        <f t="shared" si="2"/>
        <v>44739</v>
      </c>
      <c r="B130" s="41">
        <v>700.63354</v>
      </c>
      <c r="C130" s="41">
        <v>797.5635400000001</v>
      </c>
      <c r="D130" s="41">
        <v>857.9835400000001</v>
      </c>
      <c r="E130" s="41">
        <v>857.9835400000001</v>
      </c>
      <c r="F130" s="41">
        <v>857.9835400000001</v>
      </c>
      <c r="G130" s="41">
        <v>857.9835400000001</v>
      </c>
      <c r="H130" s="41">
        <v>857.9835400000001</v>
      </c>
      <c r="I130" s="41">
        <v>849.6935400000001</v>
      </c>
      <c r="J130" s="41">
        <v>857.63354</v>
      </c>
      <c r="K130" s="41">
        <v>857.51354</v>
      </c>
      <c r="L130" s="41">
        <v>857.5335400000001</v>
      </c>
      <c r="M130" s="41">
        <v>876.6935400000001</v>
      </c>
      <c r="N130" s="41">
        <v>888.7235400000001</v>
      </c>
      <c r="O130" s="41">
        <v>904.5435400000001</v>
      </c>
      <c r="P130" s="41">
        <v>897.62354</v>
      </c>
      <c r="Q130" s="41">
        <v>893.4235400000001</v>
      </c>
      <c r="R130" s="41">
        <v>906.5835400000001</v>
      </c>
      <c r="S130" s="41">
        <v>906.7235400000001</v>
      </c>
      <c r="T130" s="41">
        <v>886.24354</v>
      </c>
      <c r="U130" s="41">
        <v>896.1835400000001</v>
      </c>
      <c r="V130" s="41">
        <v>979.2235400000001</v>
      </c>
      <c r="W130" s="41">
        <v>953.37354</v>
      </c>
      <c r="X130" s="41">
        <v>886.0335400000001</v>
      </c>
      <c r="Y130" s="41">
        <v>857.25354</v>
      </c>
    </row>
    <row r="131" spans="1:25" ht="15.75" customHeight="1">
      <c r="A131" s="40">
        <f t="shared" si="2"/>
        <v>44740</v>
      </c>
      <c r="B131" s="41">
        <v>825.9035400000001</v>
      </c>
      <c r="C131" s="41">
        <v>797.5835400000001</v>
      </c>
      <c r="D131" s="41">
        <v>857.7935400000001</v>
      </c>
      <c r="E131" s="41">
        <v>857.7835400000001</v>
      </c>
      <c r="F131" s="41">
        <v>857.7835400000001</v>
      </c>
      <c r="G131" s="41">
        <v>857.9835400000001</v>
      </c>
      <c r="H131" s="41">
        <v>857.5535400000001</v>
      </c>
      <c r="I131" s="41">
        <v>848.75354</v>
      </c>
      <c r="J131" s="41">
        <v>857.50354</v>
      </c>
      <c r="K131" s="41">
        <v>857.4235400000001</v>
      </c>
      <c r="L131" s="41">
        <v>857.37354</v>
      </c>
      <c r="M131" s="41">
        <v>888.1935400000001</v>
      </c>
      <c r="N131" s="41">
        <v>918.8435400000001</v>
      </c>
      <c r="O131" s="41">
        <v>963.76354</v>
      </c>
      <c r="P131" s="41">
        <v>955.5235400000001</v>
      </c>
      <c r="Q131" s="41">
        <v>937.8635400000001</v>
      </c>
      <c r="R131" s="41">
        <v>964.3535400000001</v>
      </c>
      <c r="S131" s="41">
        <v>958.2335400000001</v>
      </c>
      <c r="T131" s="41">
        <v>915.9435400000001</v>
      </c>
      <c r="U131" s="41">
        <v>913.8635400000001</v>
      </c>
      <c r="V131" s="41">
        <v>1003.1535400000001</v>
      </c>
      <c r="W131" s="41">
        <v>965.6935400000001</v>
      </c>
      <c r="X131" s="41">
        <v>891.38354</v>
      </c>
      <c r="Y131" s="41">
        <v>857.3035400000001</v>
      </c>
    </row>
    <row r="132" spans="1:25" ht="15.75" customHeight="1">
      <c r="A132" s="40">
        <f t="shared" si="2"/>
        <v>44741</v>
      </c>
      <c r="B132" s="41">
        <v>733.9335400000001</v>
      </c>
      <c r="C132" s="41">
        <v>857.9835400000001</v>
      </c>
      <c r="D132" s="41">
        <v>857.9835400000001</v>
      </c>
      <c r="E132" s="41">
        <v>857.9835400000001</v>
      </c>
      <c r="F132" s="41">
        <v>857.9835400000001</v>
      </c>
      <c r="G132" s="41">
        <v>857.9835400000001</v>
      </c>
      <c r="H132" s="41">
        <v>857.9835400000001</v>
      </c>
      <c r="I132" s="41">
        <v>827.6435400000001</v>
      </c>
      <c r="J132" s="41">
        <v>857.49354</v>
      </c>
      <c r="K132" s="41">
        <v>857.49354</v>
      </c>
      <c r="L132" s="41">
        <v>857.4235400000001</v>
      </c>
      <c r="M132" s="41">
        <v>871.6735400000001</v>
      </c>
      <c r="N132" s="41">
        <v>894.4335400000001</v>
      </c>
      <c r="O132" s="41">
        <v>919.9435400000001</v>
      </c>
      <c r="P132" s="41">
        <v>891.5235400000001</v>
      </c>
      <c r="Q132" s="41">
        <v>874.9335400000001</v>
      </c>
      <c r="R132" s="41">
        <v>878.3635400000001</v>
      </c>
      <c r="S132" s="41">
        <v>860.3235400000001</v>
      </c>
      <c r="T132" s="41">
        <v>857.5535400000001</v>
      </c>
      <c r="U132" s="41">
        <v>892.9035400000001</v>
      </c>
      <c r="V132" s="41">
        <v>933.12354</v>
      </c>
      <c r="W132" s="41">
        <v>887.4835400000001</v>
      </c>
      <c r="X132" s="41">
        <v>857.0935400000001</v>
      </c>
      <c r="Y132" s="41">
        <v>857.2735400000001</v>
      </c>
    </row>
    <row r="133" spans="1:25" ht="15.75" customHeight="1">
      <c r="A133" s="40">
        <f t="shared" si="2"/>
        <v>44742</v>
      </c>
      <c r="B133" s="41">
        <v>861.7835400000001</v>
      </c>
      <c r="C133" s="41">
        <v>858.2735400000001</v>
      </c>
      <c r="D133" s="41">
        <v>858.2735400000001</v>
      </c>
      <c r="E133" s="41">
        <v>858.2835400000001</v>
      </c>
      <c r="F133" s="41">
        <v>858.5735400000001</v>
      </c>
      <c r="G133" s="41">
        <v>858.5735400000001</v>
      </c>
      <c r="H133" s="41">
        <v>857.7135400000001</v>
      </c>
      <c r="I133" s="41">
        <v>859.4035400000001</v>
      </c>
      <c r="J133" s="41">
        <v>857.4635400000001</v>
      </c>
      <c r="K133" s="41">
        <v>857.3035400000001</v>
      </c>
      <c r="L133" s="41">
        <v>857.4835400000002</v>
      </c>
      <c r="M133" s="41">
        <v>870.4535400000001</v>
      </c>
      <c r="N133" s="41">
        <v>897.8135400000001</v>
      </c>
      <c r="O133" s="41">
        <v>915.4335400000001</v>
      </c>
      <c r="P133" s="41">
        <v>894.0235400000001</v>
      </c>
      <c r="Q133" s="41">
        <v>876.8935400000001</v>
      </c>
      <c r="R133" s="41">
        <v>887.3535400000001</v>
      </c>
      <c r="S133" s="41">
        <v>859.8035400000001</v>
      </c>
      <c r="T133" s="41">
        <v>857.6735400000001</v>
      </c>
      <c r="U133" s="41">
        <v>890.5135400000001</v>
      </c>
      <c r="V133" s="41">
        <v>966.9135400000001</v>
      </c>
      <c r="W133" s="41">
        <v>901.0435400000001</v>
      </c>
      <c r="X133" s="41">
        <v>856.9635400000001</v>
      </c>
      <c r="Y133" s="41">
        <v>857.1235400000002</v>
      </c>
    </row>
    <row r="134" spans="1:25" ht="15.75" customHeight="1">
      <c r="A134" s="40">
        <f t="shared" si="2"/>
        <v>44743</v>
      </c>
      <c r="B134" s="41">
        <v>0</v>
      </c>
      <c r="C134" s="41">
        <v>0</v>
      </c>
      <c r="D134" s="41">
        <v>0</v>
      </c>
      <c r="E134" s="41">
        <v>0</v>
      </c>
      <c r="F134" s="41">
        <v>0</v>
      </c>
      <c r="G134" s="41">
        <v>0</v>
      </c>
      <c r="H134" s="41">
        <v>0</v>
      </c>
      <c r="I134" s="41">
        <v>0</v>
      </c>
      <c r="J134" s="41">
        <v>0</v>
      </c>
      <c r="K134" s="41">
        <v>0</v>
      </c>
      <c r="L134" s="41">
        <v>0</v>
      </c>
      <c r="M134" s="41">
        <v>0</v>
      </c>
      <c r="N134" s="41">
        <v>0</v>
      </c>
      <c r="O134" s="41">
        <v>0</v>
      </c>
      <c r="P134" s="41">
        <v>0</v>
      </c>
      <c r="Q134" s="41">
        <v>0</v>
      </c>
      <c r="R134" s="41">
        <v>0</v>
      </c>
      <c r="S134" s="41">
        <v>0</v>
      </c>
      <c r="T134" s="41">
        <v>0</v>
      </c>
      <c r="U134" s="41">
        <v>0</v>
      </c>
      <c r="V134" s="41">
        <v>0</v>
      </c>
      <c r="W134" s="41">
        <v>0</v>
      </c>
      <c r="X134" s="41">
        <v>0</v>
      </c>
      <c r="Y134" s="41">
        <v>0</v>
      </c>
    </row>
    <row r="135" spans="1:25" ht="15.75" customHeight="1">
      <c r="A135" s="36" t="s">
        <v>73</v>
      </c>
      <c r="B135" s="37"/>
      <c r="C135" s="39" t="s">
        <v>105</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75</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89" t="s">
        <v>77</v>
      </c>
      <c r="B137" s="92" t="s">
        <v>78</v>
      </c>
      <c r="C137" s="93"/>
      <c r="D137" s="93"/>
      <c r="E137" s="93"/>
      <c r="F137" s="93"/>
      <c r="G137" s="93"/>
      <c r="H137" s="93"/>
      <c r="I137" s="93"/>
      <c r="J137" s="93"/>
      <c r="K137" s="93"/>
      <c r="L137" s="93"/>
      <c r="M137" s="93"/>
      <c r="N137" s="93"/>
      <c r="O137" s="93"/>
      <c r="P137" s="93"/>
      <c r="Q137" s="93"/>
      <c r="R137" s="93"/>
      <c r="S137" s="93"/>
      <c r="T137" s="93"/>
      <c r="U137" s="93"/>
      <c r="V137" s="93"/>
      <c r="W137" s="93"/>
      <c r="X137" s="93"/>
      <c r="Y137" s="94"/>
    </row>
    <row r="138" spans="1:25" ht="15.75" customHeight="1">
      <c r="A138" s="90"/>
      <c r="B138" s="95"/>
      <c r="C138" s="96"/>
      <c r="D138" s="96"/>
      <c r="E138" s="96"/>
      <c r="F138" s="96"/>
      <c r="G138" s="96"/>
      <c r="H138" s="96"/>
      <c r="I138" s="96"/>
      <c r="J138" s="96"/>
      <c r="K138" s="96"/>
      <c r="L138" s="96"/>
      <c r="M138" s="96"/>
      <c r="N138" s="96"/>
      <c r="O138" s="96"/>
      <c r="P138" s="96"/>
      <c r="Q138" s="96"/>
      <c r="R138" s="96"/>
      <c r="S138" s="96"/>
      <c r="T138" s="96"/>
      <c r="U138" s="96"/>
      <c r="V138" s="96"/>
      <c r="W138" s="96"/>
      <c r="X138" s="96"/>
      <c r="Y138" s="97"/>
    </row>
    <row r="139" spans="1:25" ht="15.75" customHeight="1">
      <c r="A139" s="90"/>
      <c r="B139" s="87" t="s">
        <v>79</v>
      </c>
      <c r="C139" s="87" t="s">
        <v>80</v>
      </c>
      <c r="D139" s="87" t="s">
        <v>81</v>
      </c>
      <c r="E139" s="87" t="s">
        <v>82</v>
      </c>
      <c r="F139" s="87" t="s">
        <v>83</v>
      </c>
      <c r="G139" s="87" t="s">
        <v>84</v>
      </c>
      <c r="H139" s="87" t="s">
        <v>85</v>
      </c>
      <c r="I139" s="87" t="s">
        <v>86</v>
      </c>
      <c r="J139" s="87" t="s">
        <v>87</v>
      </c>
      <c r="K139" s="87" t="s">
        <v>88</v>
      </c>
      <c r="L139" s="87" t="s">
        <v>89</v>
      </c>
      <c r="M139" s="87" t="s">
        <v>90</v>
      </c>
      <c r="N139" s="87" t="s">
        <v>91</v>
      </c>
      <c r="O139" s="87" t="s">
        <v>92</v>
      </c>
      <c r="P139" s="87" t="s">
        <v>93</v>
      </c>
      <c r="Q139" s="87" t="s">
        <v>94</v>
      </c>
      <c r="R139" s="87" t="s">
        <v>95</v>
      </c>
      <c r="S139" s="87" t="s">
        <v>96</v>
      </c>
      <c r="T139" s="87" t="s">
        <v>97</v>
      </c>
      <c r="U139" s="87" t="s">
        <v>98</v>
      </c>
      <c r="V139" s="87" t="s">
        <v>99</v>
      </c>
      <c r="W139" s="87" t="s">
        <v>100</v>
      </c>
      <c r="X139" s="87" t="s">
        <v>101</v>
      </c>
      <c r="Y139" s="87" t="s">
        <v>102</v>
      </c>
    </row>
    <row r="140" spans="1:25" ht="15.75" customHeight="1">
      <c r="A140" s="91"/>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row>
    <row r="141" spans="1:25" ht="15.75" customHeight="1">
      <c r="A141" s="40">
        <f>A104</f>
        <v>44713</v>
      </c>
      <c r="B141" s="41">
        <v>980.42492</v>
      </c>
      <c r="C141" s="41">
        <v>907.71492</v>
      </c>
      <c r="D141" s="41">
        <v>884.08492</v>
      </c>
      <c r="E141" s="41">
        <v>882.22492</v>
      </c>
      <c r="F141" s="41">
        <v>863.54492</v>
      </c>
      <c r="G141" s="41">
        <v>861.05492</v>
      </c>
      <c r="H141" s="41">
        <v>956.49492</v>
      </c>
      <c r="I141" s="41">
        <v>1114.17492</v>
      </c>
      <c r="J141" s="41">
        <v>857.43492</v>
      </c>
      <c r="K141" s="41">
        <v>857.45492</v>
      </c>
      <c r="L141" s="41">
        <v>857.4049200000001</v>
      </c>
      <c r="M141" s="41">
        <v>857.42492</v>
      </c>
      <c r="N141" s="41">
        <v>857.4049200000001</v>
      </c>
      <c r="O141" s="41">
        <v>857.42492</v>
      </c>
      <c r="P141" s="41">
        <v>857.43492</v>
      </c>
      <c r="Q141" s="41">
        <v>857.43492</v>
      </c>
      <c r="R141" s="41">
        <v>857.43492</v>
      </c>
      <c r="S141" s="41">
        <v>857.46492</v>
      </c>
      <c r="T141" s="41">
        <v>857.43492</v>
      </c>
      <c r="U141" s="41">
        <v>880.2549200000001</v>
      </c>
      <c r="V141" s="41">
        <v>1006.95492</v>
      </c>
      <c r="W141" s="41">
        <v>942.59492</v>
      </c>
      <c r="X141" s="41">
        <v>856.54492</v>
      </c>
      <c r="Y141" s="41">
        <v>856.5249200000001</v>
      </c>
    </row>
    <row r="142" spans="1:25" ht="15.75" customHeight="1">
      <c r="A142" s="40">
        <f>A141+1</f>
        <v>44714</v>
      </c>
      <c r="B142" s="41">
        <v>914.82492</v>
      </c>
      <c r="C142" s="41">
        <v>867.87492</v>
      </c>
      <c r="D142" s="41">
        <v>857.7749200000001</v>
      </c>
      <c r="E142" s="41">
        <v>857.79492</v>
      </c>
      <c r="F142" s="41">
        <v>857.8849200000001</v>
      </c>
      <c r="G142" s="41">
        <v>857.84492</v>
      </c>
      <c r="H142" s="41">
        <v>860.91492</v>
      </c>
      <c r="I142" s="41">
        <v>903.37492</v>
      </c>
      <c r="J142" s="41">
        <v>857.37492</v>
      </c>
      <c r="K142" s="41">
        <v>857.03492</v>
      </c>
      <c r="L142" s="41">
        <v>857.09492</v>
      </c>
      <c r="M142" s="41">
        <v>857.07492</v>
      </c>
      <c r="N142" s="41">
        <v>881.1349200000001</v>
      </c>
      <c r="O142" s="41">
        <v>910.83492</v>
      </c>
      <c r="P142" s="41">
        <v>885.23492</v>
      </c>
      <c r="Q142" s="41">
        <v>881.12492</v>
      </c>
      <c r="R142" s="41">
        <v>909.46492</v>
      </c>
      <c r="S142" s="41">
        <v>893.69492</v>
      </c>
      <c r="T142" s="41">
        <v>862.3949200000001</v>
      </c>
      <c r="U142" s="41">
        <v>916.04492</v>
      </c>
      <c r="V142" s="41">
        <v>1023.47492</v>
      </c>
      <c r="W142" s="41">
        <v>962.79492</v>
      </c>
      <c r="X142" s="41">
        <v>856.49492</v>
      </c>
      <c r="Y142" s="41">
        <v>856.97492</v>
      </c>
    </row>
    <row r="143" spans="1:25" ht="15.75" customHeight="1">
      <c r="A143" s="40">
        <f aca="true" t="shared" si="3" ref="A143:A171">A142+1</f>
        <v>44715</v>
      </c>
      <c r="B143" s="41">
        <v>907.86492</v>
      </c>
      <c r="C143" s="41">
        <v>860.95492</v>
      </c>
      <c r="D143" s="41">
        <v>858.08492</v>
      </c>
      <c r="E143" s="41">
        <v>857.87492</v>
      </c>
      <c r="F143" s="41">
        <v>858.34492</v>
      </c>
      <c r="G143" s="41">
        <v>858.34492</v>
      </c>
      <c r="H143" s="41">
        <v>857.34492</v>
      </c>
      <c r="I143" s="41">
        <v>952.54492</v>
      </c>
      <c r="J143" s="41">
        <v>856.42492</v>
      </c>
      <c r="K143" s="41">
        <v>856.37492</v>
      </c>
      <c r="L143" s="41">
        <v>865.7649200000001</v>
      </c>
      <c r="M143" s="41">
        <v>912.8949200000001</v>
      </c>
      <c r="N143" s="41">
        <v>948.84492</v>
      </c>
      <c r="O143" s="41">
        <v>993.82492</v>
      </c>
      <c r="P143" s="41">
        <v>957.6349200000001</v>
      </c>
      <c r="Q143" s="41">
        <v>934.55492</v>
      </c>
      <c r="R143" s="41">
        <v>962.34492</v>
      </c>
      <c r="S143" s="41">
        <v>928.43492</v>
      </c>
      <c r="T143" s="41">
        <v>896.42492</v>
      </c>
      <c r="U143" s="41">
        <v>948.93492</v>
      </c>
      <c r="V143" s="41">
        <v>1077.84492</v>
      </c>
      <c r="W143" s="41">
        <v>976.67492</v>
      </c>
      <c r="X143" s="41">
        <v>900.17492</v>
      </c>
      <c r="Y143" s="41">
        <v>856.42492</v>
      </c>
    </row>
    <row r="144" spans="1:25" ht="15.75" customHeight="1">
      <c r="A144" s="40">
        <f t="shared" si="3"/>
        <v>44716</v>
      </c>
      <c r="B144" s="41">
        <v>954.69492</v>
      </c>
      <c r="C144" s="41">
        <v>888.84492</v>
      </c>
      <c r="D144" s="41">
        <v>861.7749200000001</v>
      </c>
      <c r="E144" s="41">
        <v>858.44492</v>
      </c>
      <c r="F144" s="41">
        <v>857.86492</v>
      </c>
      <c r="G144" s="41">
        <v>858.34492</v>
      </c>
      <c r="H144" s="41">
        <v>871.61492</v>
      </c>
      <c r="I144" s="41">
        <v>936.5049200000001</v>
      </c>
      <c r="J144" s="41">
        <v>857.60492</v>
      </c>
      <c r="K144" s="41">
        <v>857.48492</v>
      </c>
      <c r="L144" s="41">
        <v>873.6349200000001</v>
      </c>
      <c r="M144" s="41">
        <v>918.44492</v>
      </c>
      <c r="N144" s="41">
        <v>961.60492</v>
      </c>
      <c r="O144" s="41">
        <v>1005.2749200000001</v>
      </c>
      <c r="P144" s="41">
        <v>968.7749200000001</v>
      </c>
      <c r="Q144" s="41">
        <v>951.41492</v>
      </c>
      <c r="R144" s="41">
        <v>979.66492</v>
      </c>
      <c r="S144" s="41">
        <v>988.09492</v>
      </c>
      <c r="T144" s="41">
        <v>931.73492</v>
      </c>
      <c r="U144" s="41">
        <v>980.47492</v>
      </c>
      <c r="V144" s="41">
        <v>1118.86492</v>
      </c>
      <c r="W144" s="41">
        <v>1079.57492</v>
      </c>
      <c r="X144" s="41">
        <v>957.3849200000001</v>
      </c>
      <c r="Y144" s="41">
        <v>856.47492</v>
      </c>
    </row>
    <row r="145" spans="1:25" ht="15.75" customHeight="1">
      <c r="A145" s="40">
        <f t="shared" si="3"/>
        <v>44717</v>
      </c>
      <c r="B145" s="41">
        <v>960.35492</v>
      </c>
      <c r="C145" s="41">
        <v>898.86492</v>
      </c>
      <c r="D145" s="41">
        <v>872.99492</v>
      </c>
      <c r="E145" s="41">
        <v>866.37492</v>
      </c>
      <c r="F145" s="41">
        <v>857.9049200000001</v>
      </c>
      <c r="G145" s="41">
        <v>857.98492</v>
      </c>
      <c r="H145" s="41">
        <v>862.08492</v>
      </c>
      <c r="I145" s="41">
        <v>923.46492</v>
      </c>
      <c r="J145" s="41">
        <v>857.61492</v>
      </c>
      <c r="K145" s="41">
        <v>857.36492</v>
      </c>
      <c r="L145" s="41">
        <v>900.31492</v>
      </c>
      <c r="M145" s="41">
        <v>951.5249200000001</v>
      </c>
      <c r="N145" s="41">
        <v>982.3849200000001</v>
      </c>
      <c r="O145" s="41">
        <v>1004.99492</v>
      </c>
      <c r="P145" s="41">
        <v>997.10492</v>
      </c>
      <c r="Q145" s="41">
        <v>993.99492</v>
      </c>
      <c r="R145" s="41">
        <v>995.7649200000001</v>
      </c>
      <c r="S145" s="41">
        <v>966.1549200000001</v>
      </c>
      <c r="T145" s="41">
        <v>909.10492</v>
      </c>
      <c r="U145" s="41">
        <v>930.5249200000001</v>
      </c>
      <c r="V145" s="41">
        <v>1066.28492</v>
      </c>
      <c r="W145" s="41">
        <v>1023.69492</v>
      </c>
      <c r="X145" s="41">
        <v>903.6349200000001</v>
      </c>
      <c r="Y145" s="41">
        <v>856.58492</v>
      </c>
    </row>
    <row r="146" spans="1:25" ht="15.75" customHeight="1">
      <c r="A146" s="40">
        <f t="shared" si="3"/>
        <v>44718</v>
      </c>
      <c r="B146" s="41">
        <v>921.47492</v>
      </c>
      <c r="C146" s="41">
        <v>882.67492</v>
      </c>
      <c r="D146" s="41">
        <v>863.74492</v>
      </c>
      <c r="E146" s="41">
        <v>861.45492</v>
      </c>
      <c r="F146" s="41">
        <v>857.85492</v>
      </c>
      <c r="G146" s="41">
        <v>858.03492</v>
      </c>
      <c r="H146" s="41">
        <v>881.2549200000001</v>
      </c>
      <c r="I146" s="41">
        <v>973.7549200000001</v>
      </c>
      <c r="J146" s="41">
        <v>857.5249200000001</v>
      </c>
      <c r="K146" s="41">
        <v>857.42492</v>
      </c>
      <c r="L146" s="41">
        <v>899.54492</v>
      </c>
      <c r="M146" s="41">
        <v>952.43492</v>
      </c>
      <c r="N146" s="41">
        <v>993.58492</v>
      </c>
      <c r="O146" s="41">
        <v>1027.76492</v>
      </c>
      <c r="P146" s="41">
        <v>999.57492</v>
      </c>
      <c r="Q146" s="41">
        <v>991.8949200000001</v>
      </c>
      <c r="R146" s="41">
        <v>1003.74492</v>
      </c>
      <c r="S146" s="41">
        <v>965.7649200000001</v>
      </c>
      <c r="T146" s="41">
        <v>906.53492</v>
      </c>
      <c r="U146" s="41">
        <v>924.70492</v>
      </c>
      <c r="V146" s="41">
        <v>1045.04492</v>
      </c>
      <c r="W146" s="41">
        <v>1017.5249200000001</v>
      </c>
      <c r="X146" s="41">
        <v>884.43492</v>
      </c>
      <c r="Y146" s="41">
        <v>856.8849200000001</v>
      </c>
    </row>
    <row r="147" spans="1:25" ht="15.75" customHeight="1">
      <c r="A147" s="40">
        <f t="shared" si="3"/>
        <v>44719</v>
      </c>
      <c r="B147" s="41">
        <v>910.67492</v>
      </c>
      <c r="C147" s="41">
        <v>875.0049200000001</v>
      </c>
      <c r="D147" s="41">
        <v>863.7649200000001</v>
      </c>
      <c r="E147" s="41">
        <v>859.1349200000001</v>
      </c>
      <c r="F147" s="41">
        <v>857.8849200000001</v>
      </c>
      <c r="G147" s="41">
        <v>858.07492</v>
      </c>
      <c r="H147" s="41">
        <v>890.22492</v>
      </c>
      <c r="I147" s="41">
        <v>984.17492</v>
      </c>
      <c r="J147" s="41">
        <v>857.48492</v>
      </c>
      <c r="K147" s="41">
        <v>857.48492</v>
      </c>
      <c r="L147" s="41">
        <v>902.2649200000001</v>
      </c>
      <c r="M147" s="41">
        <v>955.73492</v>
      </c>
      <c r="N147" s="41">
        <v>988.74492</v>
      </c>
      <c r="O147" s="41">
        <v>1015.41492</v>
      </c>
      <c r="P147" s="41">
        <v>996.3949200000001</v>
      </c>
      <c r="Q147" s="41">
        <v>990.10492</v>
      </c>
      <c r="R147" s="41">
        <v>1004.20492</v>
      </c>
      <c r="S147" s="41">
        <v>961.0049200000001</v>
      </c>
      <c r="T147" s="41">
        <v>906.55492</v>
      </c>
      <c r="U147" s="41">
        <v>928.48492</v>
      </c>
      <c r="V147" s="41">
        <v>1050.60492</v>
      </c>
      <c r="W147" s="41">
        <v>1018.36492</v>
      </c>
      <c r="X147" s="41">
        <v>892.29492</v>
      </c>
      <c r="Y147" s="41">
        <v>856.85492</v>
      </c>
    </row>
    <row r="148" spans="1:25" ht="15.75" customHeight="1">
      <c r="A148" s="40">
        <f t="shared" si="3"/>
        <v>44720</v>
      </c>
      <c r="B148" s="41">
        <v>874.47492</v>
      </c>
      <c r="C148" s="41">
        <v>858.0049200000001</v>
      </c>
      <c r="D148" s="41">
        <v>858.03492</v>
      </c>
      <c r="E148" s="41">
        <v>858.09492</v>
      </c>
      <c r="F148" s="41">
        <v>858.34492</v>
      </c>
      <c r="G148" s="41">
        <v>858.34492</v>
      </c>
      <c r="H148" s="41">
        <v>857.55492</v>
      </c>
      <c r="I148" s="41">
        <v>857.44492</v>
      </c>
      <c r="J148" s="41">
        <v>857.46492</v>
      </c>
      <c r="K148" s="41">
        <v>857.48492</v>
      </c>
      <c r="L148" s="41">
        <v>857.37492</v>
      </c>
      <c r="M148" s="41">
        <v>916.6349200000001</v>
      </c>
      <c r="N148" s="41">
        <v>962.32492</v>
      </c>
      <c r="O148" s="41">
        <v>1019.9049200000001</v>
      </c>
      <c r="P148" s="41">
        <v>1023.33492</v>
      </c>
      <c r="Q148" s="41">
        <v>1014.37492</v>
      </c>
      <c r="R148" s="41">
        <v>1006.81492</v>
      </c>
      <c r="S148" s="41">
        <v>953.07492</v>
      </c>
      <c r="T148" s="41">
        <v>912.24492</v>
      </c>
      <c r="U148" s="41">
        <v>928.2649200000001</v>
      </c>
      <c r="V148" s="41">
        <v>1004.6449200000001</v>
      </c>
      <c r="W148" s="41">
        <v>987.85492</v>
      </c>
      <c r="X148" s="41">
        <v>863.87492</v>
      </c>
      <c r="Y148" s="41">
        <v>857.07492</v>
      </c>
    </row>
    <row r="149" spans="1:25" ht="15.75" customHeight="1">
      <c r="A149" s="40">
        <f t="shared" si="3"/>
        <v>44721</v>
      </c>
      <c r="B149" s="41">
        <v>873.55492</v>
      </c>
      <c r="C149" s="41">
        <v>805.7549200000001</v>
      </c>
      <c r="D149" s="41">
        <v>856.66492</v>
      </c>
      <c r="E149" s="41">
        <v>858.29492</v>
      </c>
      <c r="F149" s="41">
        <v>858.29492</v>
      </c>
      <c r="G149" s="41">
        <v>858.34492</v>
      </c>
      <c r="H149" s="41">
        <v>857.73492</v>
      </c>
      <c r="I149" s="41">
        <v>867.9049200000001</v>
      </c>
      <c r="J149" s="41">
        <v>857.18492</v>
      </c>
      <c r="K149" s="41">
        <v>857.24492</v>
      </c>
      <c r="L149" s="41">
        <v>901.29492</v>
      </c>
      <c r="M149" s="41">
        <v>960.10492</v>
      </c>
      <c r="N149" s="41">
        <v>994.55492</v>
      </c>
      <c r="O149" s="41">
        <v>1034.32492</v>
      </c>
      <c r="P149" s="41">
        <v>1059.82492</v>
      </c>
      <c r="Q149" s="41">
        <v>1056.90492</v>
      </c>
      <c r="R149" s="41">
        <v>1054.74492</v>
      </c>
      <c r="S149" s="41">
        <v>945.96492</v>
      </c>
      <c r="T149" s="41">
        <v>905.47492</v>
      </c>
      <c r="U149" s="41">
        <v>972.2549200000001</v>
      </c>
      <c r="V149" s="41">
        <v>1017.10492</v>
      </c>
      <c r="W149" s="41">
        <v>985.45492</v>
      </c>
      <c r="X149" s="41">
        <v>889.44492</v>
      </c>
      <c r="Y149" s="41">
        <v>857.10492</v>
      </c>
    </row>
    <row r="150" spans="1:25" ht="15.75" customHeight="1">
      <c r="A150" s="40">
        <f t="shared" si="3"/>
        <v>44722</v>
      </c>
      <c r="B150" s="41">
        <v>890.68492</v>
      </c>
      <c r="C150" s="41">
        <v>860.21492</v>
      </c>
      <c r="D150" s="41">
        <v>858.1349200000001</v>
      </c>
      <c r="E150" s="41">
        <v>858.06492</v>
      </c>
      <c r="F150" s="41">
        <v>858.06492</v>
      </c>
      <c r="G150" s="41">
        <v>858.06492</v>
      </c>
      <c r="H150" s="41">
        <v>857.7649200000001</v>
      </c>
      <c r="I150" s="41">
        <v>925.82492</v>
      </c>
      <c r="J150" s="41">
        <v>857.60492</v>
      </c>
      <c r="K150" s="41">
        <v>857.56492</v>
      </c>
      <c r="L150" s="41">
        <v>857.54492</v>
      </c>
      <c r="M150" s="41">
        <v>883.46492</v>
      </c>
      <c r="N150" s="41">
        <v>919.93492</v>
      </c>
      <c r="O150" s="41">
        <v>948.8949200000001</v>
      </c>
      <c r="P150" s="41">
        <v>928.56492</v>
      </c>
      <c r="Q150" s="41">
        <v>924.21492</v>
      </c>
      <c r="R150" s="41">
        <v>924.42492</v>
      </c>
      <c r="S150" s="41">
        <v>877.30492</v>
      </c>
      <c r="T150" s="41">
        <v>857.34492</v>
      </c>
      <c r="U150" s="41">
        <v>880.60492</v>
      </c>
      <c r="V150" s="41">
        <v>975.86492</v>
      </c>
      <c r="W150" s="41">
        <v>917.41492</v>
      </c>
      <c r="X150" s="41">
        <v>856.58492</v>
      </c>
      <c r="Y150" s="41">
        <v>857.04492</v>
      </c>
    </row>
    <row r="151" spans="1:25" ht="15.75" customHeight="1">
      <c r="A151" s="40">
        <f t="shared" si="3"/>
        <v>44723</v>
      </c>
      <c r="B151" s="41">
        <v>910.49492</v>
      </c>
      <c r="C151" s="41">
        <v>877.48492</v>
      </c>
      <c r="D151" s="41">
        <v>862.74492</v>
      </c>
      <c r="E151" s="41">
        <v>859.4049200000001</v>
      </c>
      <c r="F151" s="41">
        <v>858.0149200000001</v>
      </c>
      <c r="G151" s="41">
        <v>858.0049200000001</v>
      </c>
      <c r="H151" s="41">
        <v>857.3849200000001</v>
      </c>
      <c r="I151" s="41">
        <v>872.47492</v>
      </c>
      <c r="J151" s="41">
        <v>857.70492</v>
      </c>
      <c r="K151" s="41">
        <v>857.6549200000001</v>
      </c>
      <c r="L151" s="41">
        <v>866.0249200000001</v>
      </c>
      <c r="M151" s="41">
        <v>909.34492</v>
      </c>
      <c r="N151" s="41">
        <v>946.0149200000001</v>
      </c>
      <c r="O151" s="41">
        <v>962.2749200000001</v>
      </c>
      <c r="P151" s="41">
        <v>942.8949200000001</v>
      </c>
      <c r="Q151" s="41">
        <v>937.12492</v>
      </c>
      <c r="R151" s="41">
        <v>979.33492</v>
      </c>
      <c r="S151" s="41">
        <v>957.60492</v>
      </c>
      <c r="T151" s="41">
        <v>913.83492</v>
      </c>
      <c r="U151" s="41">
        <v>927.87492</v>
      </c>
      <c r="V151" s="41">
        <v>1014.55492</v>
      </c>
      <c r="W151" s="41">
        <v>977.9049200000001</v>
      </c>
      <c r="X151" s="41">
        <v>867.6549200000001</v>
      </c>
      <c r="Y151" s="41">
        <v>857.1549200000001</v>
      </c>
    </row>
    <row r="152" spans="1:25" ht="15.75" customHeight="1">
      <c r="A152" s="40">
        <f t="shared" si="3"/>
        <v>44724</v>
      </c>
      <c r="B152" s="41">
        <v>877.7749200000001</v>
      </c>
      <c r="C152" s="41">
        <v>861.96492</v>
      </c>
      <c r="D152" s="41">
        <v>858.0249200000001</v>
      </c>
      <c r="E152" s="41">
        <v>858.03492</v>
      </c>
      <c r="F152" s="41">
        <v>858.03492</v>
      </c>
      <c r="G152" s="41">
        <v>858.34492</v>
      </c>
      <c r="H152" s="41">
        <v>858.34492</v>
      </c>
      <c r="I152" s="41">
        <v>852.11492</v>
      </c>
      <c r="J152" s="41">
        <v>857.91492</v>
      </c>
      <c r="K152" s="41">
        <v>857.9049200000001</v>
      </c>
      <c r="L152" s="41">
        <v>857.9049200000001</v>
      </c>
      <c r="M152" s="41">
        <v>857.8849200000001</v>
      </c>
      <c r="N152" s="41">
        <v>868.55492</v>
      </c>
      <c r="O152" s="41">
        <v>880.05492</v>
      </c>
      <c r="P152" s="41">
        <v>860.73492</v>
      </c>
      <c r="Q152" s="41">
        <v>857.8949200000001</v>
      </c>
      <c r="R152" s="41">
        <v>863.20492</v>
      </c>
      <c r="S152" s="41">
        <v>857.66492</v>
      </c>
      <c r="T152" s="41">
        <v>857.53492</v>
      </c>
      <c r="U152" s="41">
        <v>872.83492</v>
      </c>
      <c r="V152" s="41">
        <v>972.99492</v>
      </c>
      <c r="W152" s="41">
        <v>905.71492</v>
      </c>
      <c r="X152" s="41">
        <v>857.3949200000001</v>
      </c>
      <c r="Y152" s="41">
        <v>857.32492</v>
      </c>
    </row>
    <row r="153" spans="1:25" ht="15.75" customHeight="1">
      <c r="A153" s="40">
        <f t="shared" si="3"/>
        <v>44725</v>
      </c>
      <c r="B153" s="41">
        <v>872.46492</v>
      </c>
      <c r="C153" s="41">
        <v>860.92492</v>
      </c>
      <c r="D153" s="41">
        <v>858.0249200000001</v>
      </c>
      <c r="E153" s="41">
        <v>858.03492</v>
      </c>
      <c r="F153" s="41">
        <v>858.34492</v>
      </c>
      <c r="G153" s="41">
        <v>858.34492</v>
      </c>
      <c r="H153" s="41">
        <v>858.34492</v>
      </c>
      <c r="I153" s="41">
        <v>669.99492</v>
      </c>
      <c r="J153" s="41">
        <v>857.91492</v>
      </c>
      <c r="K153" s="41">
        <v>857.86492</v>
      </c>
      <c r="L153" s="41">
        <v>857.84492</v>
      </c>
      <c r="M153" s="41">
        <v>857.84492</v>
      </c>
      <c r="N153" s="41">
        <v>868.54492</v>
      </c>
      <c r="O153" s="41">
        <v>903.47492</v>
      </c>
      <c r="P153" s="41">
        <v>871.34492</v>
      </c>
      <c r="Q153" s="41">
        <v>857.45492</v>
      </c>
      <c r="R153" s="41">
        <v>868.42492</v>
      </c>
      <c r="S153" s="41">
        <v>857.4049200000001</v>
      </c>
      <c r="T153" s="41">
        <v>857.3849200000001</v>
      </c>
      <c r="U153" s="41">
        <v>874.69492</v>
      </c>
      <c r="V153" s="41">
        <v>976.67492</v>
      </c>
      <c r="W153" s="41">
        <v>905.07492</v>
      </c>
      <c r="X153" s="41">
        <v>856.96492</v>
      </c>
      <c r="Y153" s="41">
        <v>857.28492</v>
      </c>
    </row>
    <row r="154" spans="1:25" ht="15.75" customHeight="1">
      <c r="A154" s="40">
        <f t="shared" si="3"/>
        <v>44726</v>
      </c>
      <c r="B154" s="41">
        <v>857.78492</v>
      </c>
      <c r="C154" s="41">
        <v>857.87492</v>
      </c>
      <c r="D154" s="41">
        <v>858.04492</v>
      </c>
      <c r="E154" s="41">
        <v>858.06492</v>
      </c>
      <c r="F154" s="41">
        <v>858.34492</v>
      </c>
      <c r="G154" s="41">
        <v>858.34492</v>
      </c>
      <c r="H154" s="41">
        <v>858.34492</v>
      </c>
      <c r="I154" s="41">
        <v>857.03492</v>
      </c>
      <c r="J154" s="41">
        <v>857.82492</v>
      </c>
      <c r="K154" s="41">
        <v>857.68492</v>
      </c>
      <c r="L154" s="41">
        <v>857.61492</v>
      </c>
      <c r="M154" s="41">
        <v>857.6349200000001</v>
      </c>
      <c r="N154" s="41">
        <v>890.82492</v>
      </c>
      <c r="O154" s="41">
        <v>929.10492</v>
      </c>
      <c r="P154" s="41">
        <v>873.31492</v>
      </c>
      <c r="Q154" s="41">
        <v>857.55492</v>
      </c>
      <c r="R154" s="41">
        <v>870.04492</v>
      </c>
      <c r="S154" s="41">
        <v>857.56492</v>
      </c>
      <c r="T154" s="41">
        <v>857.59492</v>
      </c>
      <c r="U154" s="41">
        <v>872.07492</v>
      </c>
      <c r="V154" s="41">
        <v>969.1449200000001</v>
      </c>
      <c r="W154" s="41">
        <v>904.21492</v>
      </c>
      <c r="X154" s="41">
        <v>857.2649200000001</v>
      </c>
      <c r="Y154" s="41">
        <v>857.37492</v>
      </c>
    </row>
    <row r="155" spans="1:25" ht="15.75" customHeight="1">
      <c r="A155" s="40">
        <f t="shared" si="3"/>
        <v>44727</v>
      </c>
      <c r="B155" s="41">
        <v>850.28492</v>
      </c>
      <c r="C155" s="41">
        <v>855.58492</v>
      </c>
      <c r="D155" s="41">
        <v>857.97492</v>
      </c>
      <c r="E155" s="41">
        <v>858.05492</v>
      </c>
      <c r="F155" s="41">
        <v>858.34492</v>
      </c>
      <c r="G155" s="41">
        <v>858.03492</v>
      </c>
      <c r="H155" s="41">
        <v>857.3849200000001</v>
      </c>
      <c r="I155" s="41">
        <v>857.11492</v>
      </c>
      <c r="J155" s="41">
        <v>857.6449200000001</v>
      </c>
      <c r="K155" s="41">
        <v>857.5249200000001</v>
      </c>
      <c r="L155" s="41">
        <v>857.44492</v>
      </c>
      <c r="M155" s="41">
        <v>882.58492</v>
      </c>
      <c r="N155" s="41">
        <v>941.1449200000001</v>
      </c>
      <c r="O155" s="41">
        <v>970.36492</v>
      </c>
      <c r="P155" s="41">
        <v>876.91492</v>
      </c>
      <c r="Q155" s="41">
        <v>857.4049200000001</v>
      </c>
      <c r="R155" s="41">
        <v>892.24492</v>
      </c>
      <c r="S155" s="41">
        <v>885.94492</v>
      </c>
      <c r="T155" s="41">
        <v>865.84492</v>
      </c>
      <c r="U155" s="41">
        <v>924.35492</v>
      </c>
      <c r="V155" s="41">
        <v>1000.49492</v>
      </c>
      <c r="W155" s="41">
        <v>946.11492</v>
      </c>
      <c r="X155" s="41">
        <v>857.18492</v>
      </c>
      <c r="Y155" s="41">
        <v>857.35492</v>
      </c>
    </row>
    <row r="156" spans="1:25" ht="15.75" customHeight="1">
      <c r="A156" s="40">
        <f t="shared" si="3"/>
        <v>44728</v>
      </c>
      <c r="B156" s="41">
        <v>688.31492</v>
      </c>
      <c r="C156" s="41">
        <v>801.43492</v>
      </c>
      <c r="D156" s="41">
        <v>855.21492</v>
      </c>
      <c r="E156" s="41">
        <v>858.34492</v>
      </c>
      <c r="F156" s="41">
        <v>858.34492</v>
      </c>
      <c r="G156" s="41">
        <v>858.34492</v>
      </c>
      <c r="H156" s="41">
        <v>858.34492</v>
      </c>
      <c r="I156" s="41">
        <v>857.29492</v>
      </c>
      <c r="J156" s="41">
        <v>857.78492</v>
      </c>
      <c r="K156" s="41">
        <v>857.56492</v>
      </c>
      <c r="L156" s="41">
        <v>857.42492</v>
      </c>
      <c r="M156" s="41">
        <v>885.72492</v>
      </c>
      <c r="N156" s="41">
        <v>946.61492</v>
      </c>
      <c r="O156" s="41">
        <v>972.1349200000001</v>
      </c>
      <c r="P156" s="41">
        <v>875.73492</v>
      </c>
      <c r="Q156" s="41">
        <v>857.41492</v>
      </c>
      <c r="R156" s="41">
        <v>894.2749200000001</v>
      </c>
      <c r="S156" s="41">
        <v>886.59492</v>
      </c>
      <c r="T156" s="41">
        <v>866.41492</v>
      </c>
      <c r="U156" s="41">
        <v>924.79492</v>
      </c>
      <c r="V156" s="41">
        <v>1006.1349200000001</v>
      </c>
      <c r="W156" s="41">
        <v>951.58492</v>
      </c>
      <c r="X156" s="41">
        <v>857.1549200000001</v>
      </c>
      <c r="Y156" s="41">
        <v>857.3949200000001</v>
      </c>
    </row>
    <row r="157" spans="1:25" ht="15.75" customHeight="1">
      <c r="A157" s="40">
        <f t="shared" si="3"/>
        <v>44729</v>
      </c>
      <c r="B157" s="41">
        <v>840.60492</v>
      </c>
      <c r="C157" s="41">
        <v>853.98492</v>
      </c>
      <c r="D157" s="41">
        <v>858.04492</v>
      </c>
      <c r="E157" s="41">
        <v>858.0249200000001</v>
      </c>
      <c r="F157" s="41">
        <v>858.03492</v>
      </c>
      <c r="G157" s="41">
        <v>858.0249200000001</v>
      </c>
      <c r="H157" s="41">
        <v>857.46492</v>
      </c>
      <c r="I157" s="41">
        <v>847.71492</v>
      </c>
      <c r="J157" s="41">
        <v>857.67492</v>
      </c>
      <c r="K157" s="41">
        <v>857.48492</v>
      </c>
      <c r="L157" s="41">
        <v>883.95492</v>
      </c>
      <c r="M157" s="41">
        <v>918.57492</v>
      </c>
      <c r="N157" s="41">
        <v>923.71492</v>
      </c>
      <c r="O157" s="41">
        <v>942.96492</v>
      </c>
      <c r="P157" s="41">
        <v>919.74492</v>
      </c>
      <c r="Q157" s="41">
        <v>883.3949200000001</v>
      </c>
      <c r="R157" s="41">
        <v>901.43492</v>
      </c>
      <c r="S157" s="41">
        <v>881.19492</v>
      </c>
      <c r="T157" s="41">
        <v>857.45492</v>
      </c>
      <c r="U157" s="41">
        <v>892.7649200000001</v>
      </c>
      <c r="V157" s="41">
        <v>1008.93492</v>
      </c>
      <c r="W157" s="41">
        <v>972.73492</v>
      </c>
      <c r="X157" s="41">
        <v>856.96492</v>
      </c>
      <c r="Y157" s="41">
        <v>857.2549200000001</v>
      </c>
    </row>
    <row r="158" spans="1:25" ht="15.75" customHeight="1">
      <c r="A158" s="40">
        <f t="shared" si="3"/>
        <v>44730</v>
      </c>
      <c r="B158" s="41">
        <v>869.69492</v>
      </c>
      <c r="C158" s="41">
        <v>858.8949200000001</v>
      </c>
      <c r="D158" s="41">
        <v>858.03492</v>
      </c>
      <c r="E158" s="41">
        <v>858.06492</v>
      </c>
      <c r="F158" s="41">
        <v>858.08492</v>
      </c>
      <c r="G158" s="41">
        <v>858.03492</v>
      </c>
      <c r="H158" s="41">
        <v>857.5049200000001</v>
      </c>
      <c r="I158" s="41">
        <v>898.5249200000001</v>
      </c>
      <c r="J158" s="41">
        <v>857.60492</v>
      </c>
      <c r="K158" s="41">
        <v>857.46492</v>
      </c>
      <c r="L158" s="41">
        <v>862.20492</v>
      </c>
      <c r="M158" s="41">
        <v>915.18492</v>
      </c>
      <c r="N158" s="41">
        <v>970.74492</v>
      </c>
      <c r="O158" s="41">
        <v>1022.5249200000001</v>
      </c>
      <c r="P158" s="41">
        <v>1016.37492</v>
      </c>
      <c r="Q158" s="41">
        <v>987.99492</v>
      </c>
      <c r="R158" s="41">
        <v>974.7749200000001</v>
      </c>
      <c r="S158" s="41">
        <v>922.31492</v>
      </c>
      <c r="T158" s="41">
        <v>893.30492</v>
      </c>
      <c r="U158" s="41">
        <v>914.04492</v>
      </c>
      <c r="V158" s="41">
        <v>1036.06492</v>
      </c>
      <c r="W158" s="41">
        <v>1016.1449200000001</v>
      </c>
      <c r="X158" s="41">
        <v>925.17492</v>
      </c>
      <c r="Y158" s="41">
        <v>857.16492</v>
      </c>
    </row>
    <row r="159" spans="1:25" ht="15.75" customHeight="1">
      <c r="A159" s="40">
        <f t="shared" si="3"/>
        <v>44731</v>
      </c>
      <c r="B159" s="41">
        <v>894.33492</v>
      </c>
      <c r="C159" s="41">
        <v>862.42492</v>
      </c>
      <c r="D159" s="41">
        <v>858.04492</v>
      </c>
      <c r="E159" s="41">
        <v>858.05492</v>
      </c>
      <c r="F159" s="41">
        <v>858.05492</v>
      </c>
      <c r="G159" s="41">
        <v>858.0249200000001</v>
      </c>
      <c r="H159" s="41">
        <v>857.93492</v>
      </c>
      <c r="I159" s="41">
        <v>857.58492</v>
      </c>
      <c r="J159" s="41">
        <v>857.72492</v>
      </c>
      <c r="K159" s="41">
        <v>857.6349200000001</v>
      </c>
      <c r="L159" s="41">
        <v>857.55492</v>
      </c>
      <c r="M159" s="41">
        <v>857.49492</v>
      </c>
      <c r="N159" s="41">
        <v>891.7549200000001</v>
      </c>
      <c r="O159" s="41">
        <v>960.04492</v>
      </c>
      <c r="P159" s="41">
        <v>961.85492</v>
      </c>
      <c r="Q159" s="41">
        <v>953.17492</v>
      </c>
      <c r="R159" s="41">
        <v>966.5049200000001</v>
      </c>
      <c r="S159" s="41">
        <v>952.22492</v>
      </c>
      <c r="T159" s="41">
        <v>912.23492</v>
      </c>
      <c r="U159" s="41">
        <v>938.31492</v>
      </c>
      <c r="V159" s="41">
        <v>1020.81492</v>
      </c>
      <c r="W159" s="41">
        <v>999.46492</v>
      </c>
      <c r="X159" s="41">
        <v>894.66492</v>
      </c>
      <c r="Y159" s="41">
        <v>857.23492</v>
      </c>
    </row>
    <row r="160" spans="1:25" ht="15.75" customHeight="1">
      <c r="A160" s="40">
        <f t="shared" si="3"/>
        <v>44732</v>
      </c>
      <c r="B160" s="41">
        <v>890.22492</v>
      </c>
      <c r="C160" s="41">
        <v>862.49492</v>
      </c>
      <c r="D160" s="41">
        <v>857.98492</v>
      </c>
      <c r="E160" s="41">
        <v>857.98492</v>
      </c>
      <c r="F160" s="41">
        <v>857.98492</v>
      </c>
      <c r="G160" s="41">
        <v>857.97492</v>
      </c>
      <c r="H160" s="41">
        <v>857.43492</v>
      </c>
      <c r="I160" s="41">
        <v>915.59492</v>
      </c>
      <c r="J160" s="41">
        <v>857.5149200000001</v>
      </c>
      <c r="K160" s="41">
        <v>857.35492</v>
      </c>
      <c r="L160" s="41">
        <v>857.3849200000001</v>
      </c>
      <c r="M160" s="41">
        <v>921.97492</v>
      </c>
      <c r="N160" s="41">
        <v>983.32492</v>
      </c>
      <c r="O160" s="41">
        <v>1041.31492</v>
      </c>
      <c r="P160" s="41">
        <v>1025.53492</v>
      </c>
      <c r="Q160" s="41">
        <v>993.44492</v>
      </c>
      <c r="R160" s="41">
        <v>982.49492</v>
      </c>
      <c r="S160" s="41">
        <v>920.82492</v>
      </c>
      <c r="T160" s="41">
        <v>892.07492</v>
      </c>
      <c r="U160" s="41">
        <v>914.56492</v>
      </c>
      <c r="V160" s="41">
        <v>1029.2349199999999</v>
      </c>
      <c r="W160" s="41">
        <v>1022.68492</v>
      </c>
      <c r="X160" s="41">
        <v>914.1549200000001</v>
      </c>
      <c r="Y160" s="41">
        <v>857.19492</v>
      </c>
    </row>
    <row r="161" spans="1:25" ht="15.75" customHeight="1">
      <c r="A161" s="40">
        <f t="shared" si="3"/>
        <v>44733</v>
      </c>
      <c r="B161" s="41">
        <v>860.2549200000001</v>
      </c>
      <c r="C161" s="41">
        <v>832.8849200000001</v>
      </c>
      <c r="D161" s="41">
        <v>858.34492</v>
      </c>
      <c r="E161" s="41">
        <v>858.34492</v>
      </c>
      <c r="F161" s="41">
        <v>858.34492</v>
      </c>
      <c r="G161" s="41">
        <v>858.34492</v>
      </c>
      <c r="H161" s="41">
        <v>857.48492</v>
      </c>
      <c r="I161" s="41">
        <v>894.31492</v>
      </c>
      <c r="J161" s="41">
        <v>857.67492</v>
      </c>
      <c r="K161" s="41">
        <v>857.5149200000001</v>
      </c>
      <c r="L161" s="41">
        <v>857.49492</v>
      </c>
      <c r="M161" s="41">
        <v>923.99492</v>
      </c>
      <c r="N161" s="41">
        <v>988.6349200000001</v>
      </c>
      <c r="O161" s="41">
        <v>1039.05492</v>
      </c>
      <c r="P161" s="41">
        <v>1030.47492</v>
      </c>
      <c r="Q161" s="41">
        <v>998.12492</v>
      </c>
      <c r="R161" s="41">
        <v>987.21492</v>
      </c>
      <c r="S161" s="41">
        <v>919.20492</v>
      </c>
      <c r="T161" s="41">
        <v>891.71492</v>
      </c>
      <c r="U161" s="41">
        <v>920.69492</v>
      </c>
      <c r="V161" s="41">
        <v>1064.27492</v>
      </c>
      <c r="W161" s="41">
        <v>1037.93492</v>
      </c>
      <c r="X161" s="41">
        <v>917.91492</v>
      </c>
      <c r="Y161" s="41">
        <v>857.42492</v>
      </c>
    </row>
    <row r="162" spans="1:25" ht="15.75" customHeight="1">
      <c r="A162" s="40">
        <f t="shared" si="3"/>
        <v>44734</v>
      </c>
      <c r="B162" s="41">
        <v>864.86492</v>
      </c>
      <c r="C162" s="41">
        <v>859.6549200000001</v>
      </c>
      <c r="D162" s="41">
        <v>858.11492</v>
      </c>
      <c r="E162" s="41">
        <v>858.12492</v>
      </c>
      <c r="F162" s="41">
        <v>858.34492</v>
      </c>
      <c r="G162" s="41">
        <v>858.10492</v>
      </c>
      <c r="H162" s="41">
        <v>857.59492</v>
      </c>
      <c r="I162" s="41">
        <v>857.62492</v>
      </c>
      <c r="J162" s="41">
        <v>857.62492</v>
      </c>
      <c r="K162" s="41">
        <v>857.54492</v>
      </c>
      <c r="L162" s="41">
        <v>857.5249200000001</v>
      </c>
      <c r="M162" s="41">
        <v>857.5149200000001</v>
      </c>
      <c r="N162" s="41">
        <v>888.24492</v>
      </c>
      <c r="O162" s="41">
        <v>976.82492</v>
      </c>
      <c r="P162" s="41">
        <v>977.23492</v>
      </c>
      <c r="Q162" s="41">
        <v>959.09492</v>
      </c>
      <c r="R162" s="41">
        <v>961.49492</v>
      </c>
      <c r="S162" s="41">
        <v>952.20492</v>
      </c>
      <c r="T162" s="41">
        <v>915.91492</v>
      </c>
      <c r="U162" s="41">
        <v>963.0049200000001</v>
      </c>
      <c r="V162" s="41">
        <v>1081.87492</v>
      </c>
      <c r="W162" s="41">
        <v>1021.49492</v>
      </c>
      <c r="X162" s="41">
        <v>888.61492</v>
      </c>
      <c r="Y162" s="41">
        <v>857.42492</v>
      </c>
    </row>
    <row r="163" spans="1:25" ht="15.75" customHeight="1">
      <c r="A163" s="40">
        <f t="shared" si="3"/>
        <v>44735</v>
      </c>
      <c r="B163" s="41">
        <v>860.86492</v>
      </c>
      <c r="C163" s="41">
        <v>802.37492</v>
      </c>
      <c r="D163" s="41">
        <v>858.06492</v>
      </c>
      <c r="E163" s="41">
        <v>858.06492</v>
      </c>
      <c r="F163" s="41">
        <v>858.07492</v>
      </c>
      <c r="G163" s="41">
        <v>858.34492</v>
      </c>
      <c r="H163" s="41">
        <v>857.56492</v>
      </c>
      <c r="I163" s="41">
        <v>857.70492</v>
      </c>
      <c r="J163" s="41">
        <v>857.8849200000001</v>
      </c>
      <c r="K163" s="41">
        <v>857.7649200000001</v>
      </c>
      <c r="L163" s="41">
        <v>857.67492</v>
      </c>
      <c r="M163" s="41">
        <v>857.43492</v>
      </c>
      <c r="N163" s="41">
        <v>886.68492</v>
      </c>
      <c r="O163" s="41">
        <v>969.68492</v>
      </c>
      <c r="P163" s="41">
        <v>970.49492</v>
      </c>
      <c r="Q163" s="41">
        <v>957.34492</v>
      </c>
      <c r="R163" s="41">
        <v>974.82492</v>
      </c>
      <c r="S163" s="41">
        <v>956.43492</v>
      </c>
      <c r="T163" s="41">
        <v>918.3849200000001</v>
      </c>
      <c r="U163" s="41">
        <v>952.2749200000001</v>
      </c>
      <c r="V163" s="41">
        <v>1075.9549200000001</v>
      </c>
      <c r="W163" s="41">
        <v>1027.9949199999999</v>
      </c>
      <c r="X163" s="41">
        <v>893.22492</v>
      </c>
      <c r="Y163" s="41">
        <v>857.55492</v>
      </c>
    </row>
    <row r="164" spans="1:25" ht="15.75" customHeight="1">
      <c r="A164" s="40">
        <f t="shared" si="3"/>
        <v>44736</v>
      </c>
      <c r="B164" s="41">
        <v>864.7749200000001</v>
      </c>
      <c r="C164" s="41">
        <v>859.97492</v>
      </c>
      <c r="D164" s="41">
        <v>858.03492</v>
      </c>
      <c r="E164" s="41">
        <v>858.04492</v>
      </c>
      <c r="F164" s="41">
        <v>858.03492</v>
      </c>
      <c r="G164" s="41">
        <v>858.05492</v>
      </c>
      <c r="H164" s="41">
        <v>857.37492</v>
      </c>
      <c r="I164" s="41">
        <v>857.2549200000001</v>
      </c>
      <c r="J164" s="41">
        <v>857.45492</v>
      </c>
      <c r="K164" s="41">
        <v>857.44492</v>
      </c>
      <c r="L164" s="41">
        <v>857.43492</v>
      </c>
      <c r="M164" s="41">
        <v>857.45492</v>
      </c>
      <c r="N164" s="41">
        <v>883.43492</v>
      </c>
      <c r="O164" s="41">
        <v>955.19492</v>
      </c>
      <c r="P164" s="41">
        <v>955.4049200000001</v>
      </c>
      <c r="Q164" s="41">
        <v>945.48492</v>
      </c>
      <c r="R164" s="41">
        <v>955.37492</v>
      </c>
      <c r="S164" s="41">
        <v>948.41492</v>
      </c>
      <c r="T164" s="41">
        <v>917.82492</v>
      </c>
      <c r="U164" s="41">
        <v>962.62492</v>
      </c>
      <c r="V164" s="41">
        <v>1078.2149200000001</v>
      </c>
      <c r="W164" s="41">
        <v>1032.39492</v>
      </c>
      <c r="X164" s="41">
        <v>904.7749200000001</v>
      </c>
      <c r="Y164" s="41">
        <v>857.04492</v>
      </c>
    </row>
    <row r="165" spans="1:25" ht="15.75" customHeight="1">
      <c r="A165" s="40">
        <f t="shared" si="3"/>
        <v>44737</v>
      </c>
      <c r="B165" s="41">
        <v>924.58492</v>
      </c>
      <c r="C165" s="41">
        <v>869.57492</v>
      </c>
      <c r="D165" s="41">
        <v>862.05492</v>
      </c>
      <c r="E165" s="41">
        <v>858.66492</v>
      </c>
      <c r="F165" s="41">
        <v>858.04492</v>
      </c>
      <c r="G165" s="41">
        <v>858.34492</v>
      </c>
      <c r="H165" s="41">
        <v>858.34492</v>
      </c>
      <c r="I165" s="41">
        <v>880.21492</v>
      </c>
      <c r="J165" s="41">
        <v>857.73492</v>
      </c>
      <c r="K165" s="41">
        <v>878.60492</v>
      </c>
      <c r="L165" s="41">
        <v>943.79492</v>
      </c>
      <c r="M165" s="41">
        <v>979.60492</v>
      </c>
      <c r="N165" s="41">
        <v>990.92492</v>
      </c>
      <c r="O165" s="41">
        <v>997.48492</v>
      </c>
      <c r="P165" s="41">
        <v>952.43492</v>
      </c>
      <c r="Q165" s="41">
        <v>925.0249200000001</v>
      </c>
      <c r="R165" s="41">
        <v>897.45492</v>
      </c>
      <c r="S165" s="41">
        <v>913.22492</v>
      </c>
      <c r="T165" s="41">
        <v>890.18492</v>
      </c>
      <c r="U165" s="41">
        <v>909.74492</v>
      </c>
      <c r="V165" s="41">
        <v>1002.31492</v>
      </c>
      <c r="W165" s="41">
        <v>966.24492</v>
      </c>
      <c r="X165" s="41">
        <v>910.24492</v>
      </c>
      <c r="Y165" s="41">
        <v>857.2749200000001</v>
      </c>
    </row>
    <row r="166" spans="1:25" ht="15.75" customHeight="1">
      <c r="A166" s="40">
        <f t="shared" si="3"/>
        <v>44738</v>
      </c>
      <c r="B166" s="41">
        <v>867.71492</v>
      </c>
      <c r="C166" s="41">
        <v>857.2549200000001</v>
      </c>
      <c r="D166" s="41">
        <v>857.10492</v>
      </c>
      <c r="E166" s="41">
        <v>857.60492</v>
      </c>
      <c r="F166" s="41">
        <v>858.34492</v>
      </c>
      <c r="G166" s="41">
        <v>858.34492</v>
      </c>
      <c r="H166" s="41">
        <v>858.34492</v>
      </c>
      <c r="I166" s="41">
        <v>793.34492</v>
      </c>
      <c r="J166" s="41">
        <v>857.94492</v>
      </c>
      <c r="K166" s="41">
        <v>857.94492</v>
      </c>
      <c r="L166" s="41">
        <v>857.95492</v>
      </c>
      <c r="M166" s="41">
        <v>857.95492</v>
      </c>
      <c r="N166" s="41">
        <v>860.57492</v>
      </c>
      <c r="O166" s="41">
        <v>859.94492</v>
      </c>
      <c r="P166" s="41">
        <v>857.94492</v>
      </c>
      <c r="Q166" s="41">
        <v>857.87492</v>
      </c>
      <c r="R166" s="41">
        <v>857.85492</v>
      </c>
      <c r="S166" s="41">
        <v>857.87492</v>
      </c>
      <c r="T166" s="41">
        <v>857.8849200000001</v>
      </c>
      <c r="U166" s="41">
        <v>868.28492</v>
      </c>
      <c r="V166" s="41">
        <v>910.69492</v>
      </c>
      <c r="W166" s="41">
        <v>868.70492</v>
      </c>
      <c r="X166" s="41">
        <v>857.5049200000001</v>
      </c>
      <c r="Y166" s="41">
        <v>857.42492</v>
      </c>
    </row>
    <row r="167" spans="1:25" ht="15.75" customHeight="1">
      <c r="A167" s="40">
        <f t="shared" si="3"/>
        <v>44739</v>
      </c>
      <c r="B167" s="41">
        <v>700.99492</v>
      </c>
      <c r="C167" s="41">
        <v>797.92492</v>
      </c>
      <c r="D167" s="41">
        <v>858.34492</v>
      </c>
      <c r="E167" s="41">
        <v>858.34492</v>
      </c>
      <c r="F167" s="41">
        <v>858.34492</v>
      </c>
      <c r="G167" s="41">
        <v>858.34492</v>
      </c>
      <c r="H167" s="41">
        <v>858.34492</v>
      </c>
      <c r="I167" s="41">
        <v>850.05492</v>
      </c>
      <c r="J167" s="41">
        <v>857.99492</v>
      </c>
      <c r="K167" s="41">
        <v>857.87492</v>
      </c>
      <c r="L167" s="41">
        <v>857.8949200000001</v>
      </c>
      <c r="M167" s="41">
        <v>877.05492</v>
      </c>
      <c r="N167" s="41">
        <v>889.08492</v>
      </c>
      <c r="O167" s="41">
        <v>904.9049200000001</v>
      </c>
      <c r="P167" s="41">
        <v>897.98492</v>
      </c>
      <c r="Q167" s="41">
        <v>893.78492</v>
      </c>
      <c r="R167" s="41">
        <v>906.94492</v>
      </c>
      <c r="S167" s="41">
        <v>907.08492</v>
      </c>
      <c r="T167" s="41">
        <v>886.60492</v>
      </c>
      <c r="U167" s="41">
        <v>896.54492</v>
      </c>
      <c r="V167" s="41">
        <v>979.58492</v>
      </c>
      <c r="W167" s="41">
        <v>953.73492</v>
      </c>
      <c r="X167" s="41">
        <v>886.3949200000001</v>
      </c>
      <c r="Y167" s="41">
        <v>857.61492</v>
      </c>
    </row>
    <row r="168" spans="1:25" ht="15.75" customHeight="1">
      <c r="A168" s="40">
        <f t="shared" si="3"/>
        <v>44740</v>
      </c>
      <c r="B168" s="41">
        <v>826.2649200000001</v>
      </c>
      <c r="C168" s="41">
        <v>797.94492</v>
      </c>
      <c r="D168" s="41">
        <v>858.1549200000001</v>
      </c>
      <c r="E168" s="41">
        <v>858.1449200000001</v>
      </c>
      <c r="F168" s="41">
        <v>858.1449200000001</v>
      </c>
      <c r="G168" s="41">
        <v>858.34492</v>
      </c>
      <c r="H168" s="41">
        <v>857.91492</v>
      </c>
      <c r="I168" s="41">
        <v>849.11492</v>
      </c>
      <c r="J168" s="41">
        <v>857.86492</v>
      </c>
      <c r="K168" s="41">
        <v>857.78492</v>
      </c>
      <c r="L168" s="41">
        <v>857.73492</v>
      </c>
      <c r="M168" s="41">
        <v>888.55492</v>
      </c>
      <c r="N168" s="41">
        <v>919.20492</v>
      </c>
      <c r="O168" s="41">
        <v>964.12492</v>
      </c>
      <c r="P168" s="41">
        <v>955.8849200000001</v>
      </c>
      <c r="Q168" s="41">
        <v>938.22492</v>
      </c>
      <c r="R168" s="41">
        <v>964.71492</v>
      </c>
      <c r="S168" s="41">
        <v>958.59492</v>
      </c>
      <c r="T168" s="41">
        <v>916.30492</v>
      </c>
      <c r="U168" s="41">
        <v>914.22492</v>
      </c>
      <c r="V168" s="41">
        <v>1003.5149200000001</v>
      </c>
      <c r="W168" s="41">
        <v>966.05492</v>
      </c>
      <c r="X168" s="41">
        <v>891.74492</v>
      </c>
      <c r="Y168" s="41">
        <v>857.66492</v>
      </c>
    </row>
    <row r="169" spans="1:25" ht="15.75" customHeight="1">
      <c r="A169" s="40">
        <f t="shared" si="3"/>
        <v>44741</v>
      </c>
      <c r="B169" s="41">
        <v>734.29492</v>
      </c>
      <c r="C169" s="41">
        <v>858.34492</v>
      </c>
      <c r="D169" s="41">
        <v>858.34492</v>
      </c>
      <c r="E169" s="41">
        <v>858.34492</v>
      </c>
      <c r="F169" s="41">
        <v>858.34492</v>
      </c>
      <c r="G169" s="41">
        <v>858.34492</v>
      </c>
      <c r="H169" s="41">
        <v>858.34492</v>
      </c>
      <c r="I169" s="41">
        <v>828.0049200000001</v>
      </c>
      <c r="J169" s="41">
        <v>857.85492</v>
      </c>
      <c r="K169" s="41">
        <v>857.85492</v>
      </c>
      <c r="L169" s="41">
        <v>857.78492</v>
      </c>
      <c r="M169" s="41">
        <v>872.03492</v>
      </c>
      <c r="N169" s="41">
        <v>894.79492</v>
      </c>
      <c r="O169" s="41">
        <v>920.30492</v>
      </c>
      <c r="P169" s="41">
        <v>891.8849200000001</v>
      </c>
      <c r="Q169" s="41">
        <v>875.29492</v>
      </c>
      <c r="R169" s="41">
        <v>878.72492</v>
      </c>
      <c r="S169" s="41">
        <v>860.68492</v>
      </c>
      <c r="T169" s="41">
        <v>857.91492</v>
      </c>
      <c r="U169" s="41">
        <v>893.2649200000001</v>
      </c>
      <c r="V169" s="41">
        <v>933.48492</v>
      </c>
      <c r="W169" s="41">
        <v>887.84492</v>
      </c>
      <c r="X169" s="41">
        <v>857.45492</v>
      </c>
      <c r="Y169" s="41">
        <v>857.6349200000001</v>
      </c>
    </row>
    <row r="170" spans="1:25" ht="15.75" customHeight="1">
      <c r="A170" s="40">
        <f t="shared" si="3"/>
        <v>44742</v>
      </c>
      <c r="B170" s="41">
        <v>862.1449200000001</v>
      </c>
      <c r="C170" s="41">
        <v>858.6349200000001</v>
      </c>
      <c r="D170" s="41">
        <v>858.6349200000001</v>
      </c>
      <c r="E170" s="41">
        <v>858.6449200000001</v>
      </c>
      <c r="F170" s="41">
        <v>858.93492</v>
      </c>
      <c r="G170" s="41">
        <v>858.93492</v>
      </c>
      <c r="H170" s="41">
        <v>858.07492</v>
      </c>
      <c r="I170" s="41">
        <v>859.7649200000001</v>
      </c>
      <c r="J170" s="41">
        <v>857.82492</v>
      </c>
      <c r="K170" s="41">
        <v>857.66492</v>
      </c>
      <c r="L170" s="41">
        <v>857.8449200000001</v>
      </c>
      <c r="M170" s="41">
        <v>870.81492</v>
      </c>
      <c r="N170" s="41">
        <v>898.17492</v>
      </c>
      <c r="O170" s="41">
        <v>915.79492</v>
      </c>
      <c r="P170" s="41">
        <v>894.3849200000001</v>
      </c>
      <c r="Q170" s="41">
        <v>877.2549200000001</v>
      </c>
      <c r="R170" s="41">
        <v>887.71492</v>
      </c>
      <c r="S170" s="41">
        <v>860.16492</v>
      </c>
      <c r="T170" s="41">
        <v>858.03492</v>
      </c>
      <c r="U170" s="41">
        <v>890.8749200000001</v>
      </c>
      <c r="V170" s="41">
        <v>967.2749200000001</v>
      </c>
      <c r="W170" s="41">
        <v>901.4049200000001</v>
      </c>
      <c r="X170" s="41">
        <v>857.32492</v>
      </c>
      <c r="Y170" s="41">
        <v>857.4849200000001</v>
      </c>
    </row>
    <row r="171" spans="1:25" ht="15.75" customHeight="1">
      <c r="A171" s="40">
        <f t="shared" si="3"/>
        <v>44743</v>
      </c>
      <c r="B171" s="41">
        <v>0</v>
      </c>
      <c r="C171" s="41">
        <v>0</v>
      </c>
      <c r="D171" s="41">
        <v>0</v>
      </c>
      <c r="E171" s="41">
        <v>0</v>
      </c>
      <c r="F171" s="41">
        <v>0</v>
      </c>
      <c r="G171" s="41">
        <v>0</v>
      </c>
      <c r="H171" s="41">
        <v>0</v>
      </c>
      <c r="I171" s="41">
        <v>0</v>
      </c>
      <c r="J171" s="41">
        <v>0</v>
      </c>
      <c r="K171" s="41">
        <v>0</v>
      </c>
      <c r="L171" s="41">
        <v>0</v>
      </c>
      <c r="M171" s="41">
        <v>0</v>
      </c>
      <c r="N171" s="41">
        <v>0</v>
      </c>
      <c r="O171" s="41">
        <v>0</v>
      </c>
      <c r="P171" s="41">
        <v>0</v>
      </c>
      <c r="Q171" s="41">
        <v>0</v>
      </c>
      <c r="R171" s="41">
        <v>0</v>
      </c>
      <c r="S171" s="41">
        <v>0</v>
      </c>
      <c r="T171" s="41">
        <v>0</v>
      </c>
      <c r="U171" s="41">
        <v>0</v>
      </c>
      <c r="V171" s="41">
        <v>0</v>
      </c>
      <c r="W171" s="41">
        <v>0</v>
      </c>
      <c r="X171" s="41">
        <v>0</v>
      </c>
      <c r="Y171" s="41">
        <v>0</v>
      </c>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73</v>
      </c>
      <c r="B173" s="37"/>
      <c r="C173" s="38" t="s">
        <v>74</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75</v>
      </c>
      <c r="B174" s="37"/>
      <c r="C174" s="37"/>
      <c r="D174" s="37"/>
      <c r="E174" s="37"/>
      <c r="F174" s="37"/>
      <c r="G174" s="39" t="s">
        <v>76</v>
      </c>
      <c r="H174" s="37"/>
      <c r="I174" s="37"/>
      <c r="J174" s="37"/>
      <c r="K174" s="37"/>
      <c r="L174" s="37"/>
      <c r="M174" s="37"/>
      <c r="N174" s="37"/>
      <c r="O174" s="37"/>
      <c r="P174" s="37"/>
      <c r="Q174" s="37"/>
      <c r="R174" s="37"/>
      <c r="S174" s="37"/>
      <c r="T174" s="37"/>
      <c r="U174" s="37"/>
      <c r="V174" s="37"/>
      <c r="W174" s="37"/>
      <c r="X174" s="37"/>
      <c r="Y174" s="37"/>
    </row>
    <row r="175" spans="1:25" ht="15.75" customHeight="1">
      <c r="A175" s="89" t="s">
        <v>77</v>
      </c>
      <c r="B175" s="92" t="s">
        <v>78</v>
      </c>
      <c r="C175" s="93"/>
      <c r="D175" s="93"/>
      <c r="E175" s="93"/>
      <c r="F175" s="93"/>
      <c r="G175" s="93"/>
      <c r="H175" s="93"/>
      <c r="I175" s="93"/>
      <c r="J175" s="93"/>
      <c r="K175" s="93"/>
      <c r="L175" s="93"/>
      <c r="M175" s="93"/>
      <c r="N175" s="93"/>
      <c r="O175" s="93"/>
      <c r="P175" s="93"/>
      <c r="Q175" s="93"/>
      <c r="R175" s="93"/>
      <c r="S175" s="93"/>
      <c r="T175" s="93"/>
      <c r="U175" s="93"/>
      <c r="V175" s="93"/>
      <c r="W175" s="93"/>
      <c r="X175" s="93"/>
      <c r="Y175" s="94"/>
    </row>
    <row r="176" spans="1:25" ht="15.75" customHeight="1">
      <c r="A176" s="90"/>
      <c r="B176" s="95"/>
      <c r="C176" s="96"/>
      <c r="D176" s="96"/>
      <c r="E176" s="96"/>
      <c r="F176" s="96"/>
      <c r="G176" s="96"/>
      <c r="H176" s="96"/>
      <c r="I176" s="96"/>
      <c r="J176" s="96"/>
      <c r="K176" s="96"/>
      <c r="L176" s="96"/>
      <c r="M176" s="96"/>
      <c r="N176" s="96"/>
      <c r="O176" s="96"/>
      <c r="P176" s="96"/>
      <c r="Q176" s="96"/>
      <c r="R176" s="96"/>
      <c r="S176" s="96"/>
      <c r="T176" s="96"/>
      <c r="U176" s="96"/>
      <c r="V176" s="96"/>
      <c r="W176" s="96"/>
      <c r="X176" s="96"/>
      <c r="Y176" s="97"/>
    </row>
    <row r="177" spans="1:25" ht="15.75" customHeight="1">
      <c r="A177" s="90"/>
      <c r="B177" s="87" t="s">
        <v>79</v>
      </c>
      <c r="C177" s="87" t="s">
        <v>80</v>
      </c>
      <c r="D177" s="87" t="s">
        <v>81</v>
      </c>
      <c r="E177" s="87" t="s">
        <v>82</v>
      </c>
      <c r="F177" s="87" t="s">
        <v>83</v>
      </c>
      <c r="G177" s="87" t="s">
        <v>84</v>
      </c>
      <c r="H177" s="87" t="s">
        <v>85</v>
      </c>
      <c r="I177" s="87" t="s">
        <v>86</v>
      </c>
      <c r="J177" s="87" t="s">
        <v>87</v>
      </c>
      <c r="K177" s="87" t="s">
        <v>88</v>
      </c>
      <c r="L177" s="87" t="s">
        <v>89</v>
      </c>
      <c r="M177" s="87" t="s">
        <v>90</v>
      </c>
      <c r="N177" s="87" t="s">
        <v>91</v>
      </c>
      <c r="O177" s="87" t="s">
        <v>92</v>
      </c>
      <c r="P177" s="87" t="s">
        <v>93</v>
      </c>
      <c r="Q177" s="87" t="s">
        <v>94</v>
      </c>
      <c r="R177" s="87" t="s">
        <v>95</v>
      </c>
      <c r="S177" s="87" t="s">
        <v>96</v>
      </c>
      <c r="T177" s="87" t="s">
        <v>97</v>
      </c>
      <c r="U177" s="87" t="s">
        <v>98</v>
      </c>
      <c r="V177" s="87" t="s">
        <v>99</v>
      </c>
      <c r="W177" s="87" t="s">
        <v>100</v>
      </c>
      <c r="X177" s="87" t="s">
        <v>101</v>
      </c>
      <c r="Y177" s="87" t="s">
        <v>102</v>
      </c>
    </row>
    <row r="178" spans="1:25" ht="15.75" customHeight="1">
      <c r="A178" s="91"/>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row>
    <row r="179" spans="1:25" ht="15.75" customHeight="1">
      <c r="A179" s="40">
        <f>A30</f>
        <v>44713</v>
      </c>
      <c r="B179" s="41">
        <v>979.98512</v>
      </c>
      <c r="C179" s="41">
        <v>907.27512</v>
      </c>
      <c r="D179" s="41">
        <v>883.64512</v>
      </c>
      <c r="E179" s="41">
        <v>881.78512</v>
      </c>
      <c r="F179" s="41">
        <v>863.10512</v>
      </c>
      <c r="G179" s="41">
        <v>860.61512</v>
      </c>
      <c r="H179" s="41">
        <v>956.05512</v>
      </c>
      <c r="I179" s="41">
        <v>1113.73512</v>
      </c>
      <c r="J179" s="41">
        <v>856.99512</v>
      </c>
      <c r="K179" s="41">
        <v>857.01512</v>
      </c>
      <c r="L179" s="41">
        <v>856.9651200000001</v>
      </c>
      <c r="M179" s="41">
        <v>856.98512</v>
      </c>
      <c r="N179" s="41">
        <v>856.9651200000001</v>
      </c>
      <c r="O179" s="41">
        <v>856.98512</v>
      </c>
      <c r="P179" s="41">
        <v>856.99512</v>
      </c>
      <c r="Q179" s="41">
        <v>856.99512</v>
      </c>
      <c r="R179" s="41">
        <v>856.99512</v>
      </c>
      <c r="S179" s="41">
        <v>857.02512</v>
      </c>
      <c r="T179" s="41">
        <v>856.99512</v>
      </c>
      <c r="U179" s="41">
        <v>879.8151200000001</v>
      </c>
      <c r="V179" s="41">
        <v>1006.51512</v>
      </c>
      <c r="W179" s="41">
        <v>942.15512</v>
      </c>
      <c r="X179" s="41">
        <v>856.10512</v>
      </c>
      <c r="Y179" s="41">
        <v>856.0851200000001</v>
      </c>
    </row>
    <row r="180" spans="1:25" ht="15.75" customHeight="1">
      <c r="A180" s="40">
        <f>A179+1</f>
        <v>44714</v>
      </c>
      <c r="B180" s="41">
        <v>914.38512</v>
      </c>
      <c r="C180" s="41">
        <v>867.43512</v>
      </c>
      <c r="D180" s="41">
        <v>857.3351200000001</v>
      </c>
      <c r="E180" s="41">
        <v>857.35512</v>
      </c>
      <c r="F180" s="41">
        <v>857.4451200000001</v>
      </c>
      <c r="G180" s="41">
        <v>857.40512</v>
      </c>
      <c r="H180" s="41">
        <v>860.4751200000001</v>
      </c>
      <c r="I180" s="41">
        <v>902.93512</v>
      </c>
      <c r="J180" s="41">
        <v>856.93512</v>
      </c>
      <c r="K180" s="41">
        <v>856.5951200000001</v>
      </c>
      <c r="L180" s="41">
        <v>856.65512</v>
      </c>
      <c r="M180" s="41">
        <v>856.63512</v>
      </c>
      <c r="N180" s="41">
        <v>880.6951200000001</v>
      </c>
      <c r="O180" s="41">
        <v>910.39512</v>
      </c>
      <c r="P180" s="41">
        <v>884.79512</v>
      </c>
      <c r="Q180" s="41">
        <v>880.68512</v>
      </c>
      <c r="R180" s="41">
        <v>909.02512</v>
      </c>
      <c r="S180" s="41">
        <v>893.25512</v>
      </c>
      <c r="T180" s="41">
        <v>861.9551200000001</v>
      </c>
      <c r="U180" s="41">
        <v>915.60512</v>
      </c>
      <c r="V180" s="41">
        <v>1023.03512</v>
      </c>
      <c r="W180" s="41">
        <v>962.35512</v>
      </c>
      <c r="X180" s="41">
        <v>856.05512</v>
      </c>
      <c r="Y180" s="41">
        <v>856.53512</v>
      </c>
    </row>
    <row r="181" spans="1:25" ht="15.75" customHeight="1">
      <c r="A181" s="40">
        <f aca="true" t="shared" si="4" ref="A181:A209">A180+1</f>
        <v>44715</v>
      </c>
      <c r="B181" s="41">
        <v>907.42512</v>
      </c>
      <c r="C181" s="41">
        <v>860.51512</v>
      </c>
      <c r="D181" s="41">
        <v>857.64512</v>
      </c>
      <c r="E181" s="41">
        <v>857.43512</v>
      </c>
      <c r="F181" s="41">
        <v>857.90512</v>
      </c>
      <c r="G181" s="41">
        <v>857.90512</v>
      </c>
      <c r="H181" s="41">
        <v>856.90512</v>
      </c>
      <c r="I181" s="41">
        <v>952.10512</v>
      </c>
      <c r="J181" s="41">
        <v>855.98512</v>
      </c>
      <c r="K181" s="41">
        <v>855.93512</v>
      </c>
      <c r="L181" s="41">
        <v>865.3251200000001</v>
      </c>
      <c r="M181" s="41">
        <v>912.4551200000001</v>
      </c>
      <c r="N181" s="41">
        <v>948.40512</v>
      </c>
      <c r="O181" s="41">
        <v>993.38512</v>
      </c>
      <c r="P181" s="41">
        <v>957.1951200000001</v>
      </c>
      <c r="Q181" s="41">
        <v>934.11512</v>
      </c>
      <c r="R181" s="41">
        <v>961.90512</v>
      </c>
      <c r="S181" s="41">
        <v>927.99512</v>
      </c>
      <c r="T181" s="41">
        <v>895.98512</v>
      </c>
      <c r="U181" s="41">
        <v>948.49512</v>
      </c>
      <c r="V181" s="41">
        <v>1077.4051200000001</v>
      </c>
      <c r="W181" s="41">
        <v>976.23512</v>
      </c>
      <c r="X181" s="41">
        <v>899.73512</v>
      </c>
      <c r="Y181" s="41">
        <v>855.98512</v>
      </c>
    </row>
    <row r="182" spans="1:25" ht="15.75" customHeight="1">
      <c r="A182" s="40">
        <f t="shared" si="4"/>
        <v>44716</v>
      </c>
      <c r="B182" s="41">
        <v>954.25512</v>
      </c>
      <c r="C182" s="41">
        <v>888.40512</v>
      </c>
      <c r="D182" s="41">
        <v>861.3351200000001</v>
      </c>
      <c r="E182" s="41">
        <v>858.00512</v>
      </c>
      <c r="F182" s="41">
        <v>857.42512</v>
      </c>
      <c r="G182" s="41">
        <v>857.90512</v>
      </c>
      <c r="H182" s="41">
        <v>871.17512</v>
      </c>
      <c r="I182" s="41">
        <v>936.0651200000001</v>
      </c>
      <c r="J182" s="41">
        <v>857.16512</v>
      </c>
      <c r="K182" s="41">
        <v>857.04512</v>
      </c>
      <c r="L182" s="41">
        <v>873.1951200000001</v>
      </c>
      <c r="M182" s="41">
        <v>918.00512</v>
      </c>
      <c r="N182" s="41">
        <v>961.16512</v>
      </c>
      <c r="O182" s="41">
        <v>1004.8351200000001</v>
      </c>
      <c r="P182" s="41">
        <v>968.3351200000001</v>
      </c>
      <c r="Q182" s="41">
        <v>950.9751200000001</v>
      </c>
      <c r="R182" s="41">
        <v>979.2251200000001</v>
      </c>
      <c r="S182" s="41">
        <v>987.65512</v>
      </c>
      <c r="T182" s="41">
        <v>931.29512</v>
      </c>
      <c r="U182" s="41">
        <v>980.03512</v>
      </c>
      <c r="V182" s="41">
        <v>1118.42512</v>
      </c>
      <c r="W182" s="41">
        <v>1079.1351200000001</v>
      </c>
      <c r="X182" s="41">
        <v>956.9451200000001</v>
      </c>
      <c r="Y182" s="41">
        <v>856.03512</v>
      </c>
    </row>
    <row r="183" spans="1:25" ht="15.75" customHeight="1">
      <c r="A183" s="40">
        <f t="shared" si="4"/>
        <v>44717</v>
      </c>
      <c r="B183" s="41">
        <v>959.91512</v>
      </c>
      <c r="C183" s="41">
        <v>898.42512</v>
      </c>
      <c r="D183" s="41">
        <v>872.55512</v>
      </c>
      <c r="E183" s="41">
        <v>865.93512</v>
      </c>
      <c r="F183" s="41">
        <v>857.4651200000001</v>
      </c>
      <c r="G183" s="41">
        <v>857.54512</v>
      </c>
      <c r="H183" s="41">
        <v>861.64512</v>
      </c>
      <c r="I183" s="41">
        <v>923.02512</v>
      </c>
      <c r="J183" s="41">
        <v>857.17512</v>
      </c>
      <c r="K183" s="41">
        <v>856.92512</v>
      </c>
      <c r="L183" s="41">
        <v>899.87512</v>
      </c>
      <c r="M183" s="41">
        <v>951.0851200000001</v>
      </c>
      <c r="N183" s="41">
        <v>981.9451200000001</v>
      </c>
      <c r="O183" s="41">
        <v>1004.55512</v>
      </c>
      <c r="P183" s="41">
        <v>996.66512</v>
      </c>
      <c r="Q183" s="41">
        <v>993.55512</v>
      </c>
      <c r="R183" s="41">
        <v>995.3251200000001</v>
      </c>
      <c r="S183" s="41">
        <v>965.7151200000001</v>
      </c>
      <c r="T183" s="41">
        <v>908.66512</v>
      </c>
      <c r="U183" s="41">
        <v>930.0851200000001</v>
      </c>
      <c r="V183" s="41">
        <v>1065.8451200000002</v>
      </c>
      <c r="W183" s="41">
        <v>1023.25512</v>
      </c>
      <c r="X183" s="41">
        <v>903.1951200000001</v>
      </c>
      <c r="Y183" s="41">
        <v>856.14512</v>
      </c>
    </row>
    <row r="184" spans="1:25" ht="15.75" customHeight="1">
      <c r="A184" s="40">
        <f t="shared" si="4"/>
        <v>44718</v>
      </c>
      <c r="B184" s="41">
        <v>921.03512</v>
      </c>
      <c r="C184" s="41">
        <v>882.23512</v>
      </c>
      <c r="D184" s="41">
        <v>863.30512</v>
      </c>
      <c r="E184" s="41">
        <v>861.01512</v>
      </c>
      <c r="F184" s="41">
        <v>857.41512</v>
      </c>
      <c r="G184" s="41">
        <v>857.5951200000001</v>
      </c>
      <c r="H184" s="41">
        <v>880.8151200000001</v>
      </c>
      <c r="I184" s="41">
        <v>973.3151200000001</v>
      </c>
      <c r="J184" s="41">
        <v>857.0851200000001</v>
      </c>
      <c r="K184" s="41">
        <v>856.98512</v>
      </c>
      <c r="L184" s="41">
        <v>899.10512</v>
      </c>
      <c r="M184" s="41">
        <v>951.99512</v>
      </c>
      <c r="N184" s="41">
        <v>993.14512</v>
      </c>
      <c r="O184" s="41">
        <v>1027.3251200000002</v>
      </c>
      <c r="P184" s="41">
        <v>999.13512</v>
      </c>
      <c r="Q184" s="41">
        <v>991.4551200000001</v>
      </c>
      <c r="R184" s="41">
        <v>1003.30512</v>
      </c>
      <c r="S184" s="41">
        <v>965.3251200000001</v>
      </c>
      <c r="T184" s="41">
        <v>906.0951200000001</v>
      </c>
      <c r="U184" s="41">
        <v>924.26512</v>
      </c>
      <c r="V184" s="41">
        <v>1044.6051200000002</v>
      </c>
      <c r="W184" s="41">
        <v>1017.0851200000001</v>
      </c>
      <c r="X184" s="41">
        <v>883.99512</v>
      </c>
      <c r="Y184" s="41">
        <v>856.4451200000001</v>
      </c>
    </row>
    <row r="185" spans="1:25" ht="15.75" customHeight="1">
      <c r="A185" s="40">
        <f t="shared" si="4"/>
        <v>44719</v>
      </c>
      <c r="B185" s="41">
        <v>910.23512</v>
      </c>
      <c r="C185" s="41">
        <v>874.5651200000001</v>
      </c>
      <c r="D185" s="41">
        <v>863.3251200000001</v>
      </c>
      <c r="E185" s="41">
        <v>858.6951200000001</v>
      </c>
      <c r="F185" s="41">
        <v>857.4451200000001</v>
      </c>
      <c r="G185" s="41">
        <v>857.63512</v>
      </c>
      <c r="H185" s="41">
        <v>889.78512</v>
      </c>
      <c r="I185" s="41">
        <v>983.73512</v>
      </c>
      <c r="J185" s="41">
        <v>857.04512</v>
      </c>
      <c r="K185" s="41">
        <v>857.04512</v>
      </c>
      <c r="L185" s="41">
        <v>901.8251200000001</v>
      </c>
      <c r="M185" s="41">
        <v>955.29512</v>
      </c>
      <c r="N185" s="41">
        <v>988.30512</v>
      </c>
      <c r="O185" s="41">
        <v>1014.9751200000001</v>
      </c>
      <c r="P185" s="41">
        <v>995.9551200000001</v>
      </c>
      <c r="Q185" s="41">
        <v>989.66512</v>
      </c>
      <c r="R185" s="41">
        <v>1003.76512</v>
      </c>
      <c r="S185" s="41">
        <v>960.5651200000001</v>
      </c>
      <c r="T185" s="41">
        <v>906.11512</v>
      </c>
      <c r="U185" s="41">
        <v>928.04512</v>
      </c>
      <c r="V185" s="41">
        <v>1050.1651200000001</v>
      </c>
      <c r="W185" s="41">
        <v>1017.92512</v>
      </c>
      <c r="X185" s="41">
        <v>891.85512</v>
      </c>
      <c r="Y185" s="41">
        <v>856.41512</v>
      </c>
    </row>
    <row r="186" spans="1:25" ht="15.75" customHeight="1">
      <c r="A186" s="40">
        <f t="shared" si="4"/>
        <v>44720</v>
      </c>
      <c r="B186" s="41">
        <v>874.03512</v>
      </c>
      <c r="C186" s="41">
        <v>857.5651200000001</v>
      </c>
      <c r="D186" s="41">
        <v>857.5951200000001</v>
      </c>
      <c r="E186" s="41">
        <v>857.65512</v>
      </c>
      <c r="F186" s="41">
        <v>857.90512</v>
      </c>
      <c r="G186" s="41">
        <v>857.90512</v>
      </c>
      <c r="H186" s="41">
        <v>857.11512</v>
      </c>
      <c r="I186" s="41">
        <v>857.00512</v>
      </c>
      <c r="J186" s="41">
        <v>857.02512</v>
      </c>
      <c r="K186" s="41">
        <v>857.04512</v>
      </c>
      <c r="L186" s="41">
        <v>856.93512</v>
      </c>
      <c r="M186" s="41">
        <v>916.1951200000001</v>
      </c>
      <c r="N186" s="41">
        <v>961.88512</v>
      </c>
      <c r="O186" s="41">
        <v>1019.4651200000001</v>
      </c>
      <c r="P186" s="41">
        <v>1022.89512</v>
      </c>
      <c r="Q186" s="41">
        <v>1013.93512</v>
      </c>
      <c r="R186" s="41">
        <v>1006.37512</v>
      </c>
      <c r="S186" s="41">
        <v>952.63512</v>
      </c>
      <c r="T186" s="41">
        <v>911.80512</v>
      </c>
      <c r="U186" s="41">
        <v>927.8251200000001</v>
      </c>
      <c r="V186" s="41">
        <v>1004.2051200000001</v>
      </c>
      <c r="W186" s="41">
        <v>987.41512</v>
      </c>
      <c r="X186" s="41">
        <v>863.43512</v>
      </c>
      <c r="Y186" s="41">
        <v>856.63512</v>
      </c>
    </row>
    <row r="187" spans="1:25" ht="15.75" customHeight="1">
      <c r="A187" s="40">
        <f t="shared" si="4"/>
        <v>44721</v>
      </c>
      <c r="B187" s="41">
        <v>873.11512</v>
      </c>
      <c r="C187" s="41">
        <v>805.3151200000001</v>
      </c>
      <c r="D187" s="41">
        <v>856.2251200000001</v>
      </c>
      <c r="E187" s="41">
        <v>857.85512</v>
      </c>
      <c r="F187" s="41">
        <v>857.85512</v>
      </c>
      <c r="G187" s="41">
        <v>857.90512</v>
      </c>
      <c r="H187" s="41">
        <v>857.29512</v>
      </c>
      <c r="I187" s="41">
        <v>867.4651200000001</v>
      </c>
      <c r="J187" s="41">
        <v>856.74512</v>
      </c>
      <c r="K187" s="41">
        <v>856.80512</v>
      </c>
      <c r="L187" s="41">
        <v>900.85512</v>
      </c>
      <c r="M187" s="41">
        <v>959.66512</v>
      </c>
      <c r="N187" s="41">
        <v>994.11512</v>
      </c>
      <c r="O187" s="41">
        <v>1033.8851200000001</v>
      </c>
      <c r="P187" s="41">
        <v>1059.3851200000001</v>
      </c>
      <c r="Q187" s="41">
        <v>1056.46512</v>
      </c>
      <c r="R187" s="41">
        <v>1054.3051200000002</v>
      </c>
      <c r="S187" s="41">
        <v>945.52512</v>
      </c>
      <c r="T187" s="41">
        <v>905.03512</v>
      </c>
      <c r="U187" s="41">
        <v>971.8151200000001</v>
      </c>
      <c r="V187" s="41">
        <v>1016.66512</v>
      </c>
      <c r="W187" s="41">
        <v>985.01512</v>
      </c>
      <c r="X187" s="41">
        <v>889.00512</v>
      </c>
      <c r="Y187" s="41">
        <v>856.66512</v>
      </c>
    </row>
    <row r="188" spans="1:25" ht="15.75" customHeight="1">
      <c r="A188" s="40">
        <f t="shared" si="4"/>
        <v>44722</v>
      </c>
      <c r="B188" s="41">
        <v>890.24512</v>
      </c>
      <c r="C188" s="41">
        <v>859.77512</v>
      </c>
      <c r="D188" s="41">
        <v>857.6951200000001</v>
      </c>
      <c r="E188" s="41">
        <v>857.62512</v>
      </c>
      <c r="F188" s="41">
        <v>857.62512</v>
      </c>
      <c r="G188" s="41">
        <v>857.62512</v>
      </c>
      <c r="H188" s="41">
        <v>857.3251200000001</v>
      </c>
      <c r="I188" s="41">
        <v>925.38512</v>
      </c>
      <c r="J188" s="41">
        <v>857.16512</v>
      </c>
      <c r="K188" s="41">
        <v>857.12512</v>
      </c>
      <c r="L188" s="41">
        <v>857.10512</v>
      </c>
      <c r="M188" s="41">
        <v>883.02512</v>
      </c>
      <c r="N188" s="41">
        <v>919.49512</v>
      </c>
      <c r="O188" s="41">
        <v>948.4551200000001</v>
      </c>
      <c r="P188" s="41">
        <v>928.12512</v>
      </c>
      <c r="Q188" s="41">
        <v>923.77512</v>
      </c>
      <c r="R188" s="41">
        <v>923.98512</v>
      </c>
      <c r="S188" s="41">
        <v>876.86512</v>
      </c>
      <c r="T188" s="41">
        <v>856.90512</v>
      </c>
      <c r="U188" s="41">
        <v>880.16512</v>
      </c>
      <c r="V188" s="41">
        <v>975.42512</v>
      </c>
      <c r="W188" s="41">
        <v>916.9751200000001</v>
      </c>
      <c r="X188" s="41">
        <v>856.14512</v>
      </c>
      <c r="Y188" s="41">
        <v>856.60512</v>
      </c>
    </row>
    <row r="189" spans="1:25" ht="15.75" customHeight="1">
      <c r="A189" s="40">
        <f t="shared" si="4"/>
        <v>44723</v>
      </c>
      <c r="B189" s="41">
        <v>910.05512</v>
      </c>
      <c r="C189" s="41">
        <v>877.04512</v>
      </c>
      <c r="D189" s="41">
        <v>862.30512</v>
      </c>
      <c r="E189" s="41">
        <v>858.9651200000001</v>
      </c>
      <c r="F189" s="41">
        <v>857.5751200000001</v>
      </c>
      <c r="G189" s="41">
        <v>857.5651200000001</v>
      </c>
      <c r="H189" s="41">
        <v>856.9451200000001</v>
      </c>
      <c r="I189" s="41">
        <v>872.03512</v>
      </c>
      <c r="J189" s="41">
        <v>857.26512</v>
      </c>
      <c r="K189" s="41">
        <v>857.2151200000001</v>
      </c>
      <c r="L189" s="41">
        <v>865.5851200000001</v>
      </c>
      <c r="M189" s="41">
        <v>908.90512</v>
      </c>
      <c r="N189" s="41">
        <v>945.5751200000001</v>
      </c>
      <c r="O189" s="41">
        <v>961.8351200000001</v>
      </c>
      <c r="P189" s="41">
        <v>942.4551200000001</v>
      </c>
      <c r="Q189" s="41">
        <v>936.68512</v>
      </c>
      <c r="R189" s="41">
        <v>978.89512</v>
      </c>
      <c r="S189" s="41">
        <v>957.16512</v>
      </c>
      <c r="T189" s="41">
        <v>913.39512</v>
      </c>
      <c r="U189" s="41">
        <v>927.43512</v>
      </c>
      <c r="V189" s="41">
        <v>1014.11512</v>
      </c>
      <c r="W189" s="41">
        <v>977.4651200000001</v>
      </c>
      <c r="X189" s="41">
        <v>867.2151200000001</v>
      </c>
      <c r="Y189" s="41">
        <v>856.7151200000001</v>
      </c>
    </row>
    <row r="190" spans="1:25" ht="15.75" customHeight="1">
      <c r="A190" s="40">
        <f t="shared" si="4"/>
        <v>44724</v>
      </c>
      <c r="B190" s="41">
        <v>877.3351200000001</v>
      </c>
      <c r="C190" s="41">
        <v>861.52512</v>
      </c>
      <c r="D190" s="41">
        <v>857.5851200000001</v>
      </c>
      <c r="E190" s="41">
        <v>857.5951200000001</v>
      </c>
      <c r="F190" s="41">
        <v>857.5951200000001</v>
      </c>
      <c r="G190" s="41">
        <v>857.90512</v>
      </c>
      <c r="H190" s="41">
        <v>857.90512</v>
      </c>
      <c r="I190" s="41">
        <v>851.67512</v>
      </c>
      <c r="J190" s="41">
        <v>857.4751200000001</v>
      </c>
      <c r="K190" s="41">
        <v>857.4651200000001</v>
      </c>
      <c r="L190" s="41">
        <v>857.4651200000001</v>
      </c>
      <c r="M190" s="41">
        <v>857.4451200000001</v>
      </c>
      <c r="N190" s="41">
        <v>868.11512</v>
      </c>
      <c r="O190" s="41">
        <v>879.61512</v>
      </c>
      <c r="P190" s="41">
        <v>860.29512</v>
      </c>
      <c r="Q190" s="41">
        <v>857.4551200000001</v>
      </c>
      <c r="R190" s="41">
        <v>862.76512</v>
      </c>
      <c r="S190" s="41">
        <v>857.2251200000001</v>
      </c>
      <c r="T190" s="41">
        <v>857.0951200000001</v>
      </c>
      <c r="U190" s="41">
        <v>872.39512</v>
      </c>
      <c r="V190" s="41">
        <v>972.55512</v>
      </c>
      <c r="W190" s="41">
        <v>905.27512</v>
      </c>
      <c r="X190" s="41">
        <v>856.9551200000001</v>
      </c>
      <c r="Y190" s="41">
        <v>856.88512</v>
      </c>
    </row>
    <row r="191" spans="1:25" ht="15.75" customHeight="1">
      <c r="A191" s="40">
        <f t="shared" si="4"/>
        <v>44725</v>
      </c>
      <c r="B191" s="41">
        <v>872.02512</v>
      </c>
      <c r="C191" s="41">
        <v>860.48512</v>
      </c>
      <c r="D191" s="41">
        <v>857.5851200000001</v>
      </c>
      <c r="E191" s="41">
        <v>857.5951200000001</v>
      </c>
      <c r="F191" s="41">
        <v>857.90512</v>
      </c>
      <c r="G191" s="41">
        <v>857.90512</v>
      </c>
      <c r="H191" s="41">
        <v>857.90512</v>
      </c>
      <c r="I191" s="41">
        <v>669.55512</v>
      </c>
      <c r="J191" s="41">
        <v>857.4751200000001</v>
      </c>
      <c r="K191" s="41">
        <v>857.42512</v>
      </c>
      <c r="L191" s="41">
        <v>857.40512</v>
      </c>
      <c r="M191" s="41">
        <v>857.40512</v>
      </c>
      <c r="N191" s="41">
        <v>868.10512</v>
      </c>
      <c r="O191" s="41">
        <v>903.03512</v>
      </c>
      <c r="P191" s="41">
        <v>870.90512</v>
      </c>
      <c r="Q191" s="41">
        <v>857.01512</v>
      </c>
      <c r="R191" s="41">
        <v>867.98512</v>
      </c>
      <c r="S191" s="41">
        <v>856.9651200000001</v>
      </c>
      <c r="T191" s="41">
        <v>856.9451200000001</v>
      </c>
      <c r="U191" s="41">
        <v>874.25512</v>
      </c>
      <c r="V191" s="41">
        <v>976.23512</v>
      </c>
      <c r="W191" s="41">
        <v>904.63512</v>
      </c>
      <c r="X191" s="41">
        <v>856.52512</v>
      </c>
      <c r="Y191" s="41">
        <v>856.8451200000001</v>
      </c>
    </row>
    <row r="192" spans="1:25" ht="15.75" customHeight="1">
      <c r="A192" s="40">
        <f t="shared" si="4"/>
        <v>44726</v>
      </c>
      <c r="B192" s="41">
        <v>857.3451200000001</v>
      </c>
      <c r="C192" s="41">
        <v>857.43512</v>
      </c>
      <c r="D192" s="41">
        <v>857.60512</v>
      </c>
      <c r="E192" s="41">
        <v>857.62512</v>
      </c>
      <c r="F192" s="41">
        <v>857.90512</v>
      </c>
      <c r="G192" s="41">
        <v>857.90512</v>
      </c>
      <c r="H192" s="41">
        <v>857.90512</v>
      </c>
      <c r="I192" s="41">
        <v>856.5951200000001</v>
      </c>
      <c r="J192" s="41">
        <v>857.38512</v>
      </c>
      <c r="K192" s="41">
        <v>857.24512</v>
      </c>
      <c r="L192" s="41">
        <v>857.17512</v>
      </c>
      <c r="M192" s="41">
        <v>857.1951200000001</v>
      </c>
      <c r="N192" s="41">
        <v>890.38512</v>
      </c>
      <c r="O192" s="41">
        <v>928.66512</v>
      </c>
      <c r="P192" s="41">
        <v>872.87512</v>
      </c>
      <c r="Q192" s="41">
        <v>857.11512</v>
      </c>
      <c r="R192" s="41">
        <v>869.60512</v>
      </c>
      <c r="S192" s="41">
        <v>857.12512</v>
      </c>
      <c r="T192" s="41">
        <v>857.15512</v>
      </c>
      <c r="U192" s="41">
        <v>871.63512</v>
      </c>
      <c r="V192" s="41">
        <v>968.7051200000001</v>
      </c>
      <c r="W192" s="41">
        <v>903.77512</v>
      </c>
      <c r="X192" s="41">
        <v>856.8251200000001</v>
      </c>
      <c r="Y192" s="41">
        <v>856.93512</v>
      </c>
    </row>
    <row r="193" spans="1:25" ht="15.75" customHeight="1">
      <c r="A193" s="40">
        <f t="shared" si="4"/>
        <v>44727</v>
      </c>
      <c r="B193" s="41">
        <v>849.8451200000001</v>
      </c>
      <c r="C193" s="41">
        <v>855.14512</v>
      </c>
      <c r="D193" s="41">
        <v>857.53512</v>
      </c>
      <c r="E193" s="41">
        <v>857.61512</v>
      </c>
      <c r="F193" s="41">
        <v>857.90512</v>
      </c>
      <c r="G193" s="41">
        <v>857.5951200000001</v>
      </c>
      <c r="H193" s="41">
        <v>856.9451200000001</v>
      </c>
      <c r="I193" s="41">
        <v>856.67512</v>
      </c>
      <c r="J193" s="41">
        <v>857.2051200000001</v>
      </c>
      <c r="K193" s="41">
        <v>857.0851200000001</v>
      </c>
      <c r="L193" s="41">
        <v>857.00512</v>
      </c>
      <c r="M193" s="41">
        <v>882.14512</v>
      </c>
      <c r="N193" s="41">
        <v>940.7051200000001</v>
      </c>
      <c r="O193" s="41">
        <v>969.92512</v>
      </c>
      <c r="P193" s="41">
        <v>876.4751200000001</v>
      </c>
      <c r="Q193" s="41">
        <v>856.9651200000001</v>
      </c>
      <c r="R193" s="41">
        <v>891.80512</v>
      </c>
      <c r="S193" s="41">
        <v>885.50512</v>
      </c>
      <c r="T193" s="41">
        <v>865.40512</v>
      </c>
      <c r="U193" s="41">
        <v>923.91512</v>
      </c>
      <c r="V193" s="41">
        <v>1000.05512</v>
      </c>
      <c r="W193" s="41">
        <v>945.67512</v>
      </c>
      <c r="X193" s="41">
        <v>856.74512</v>
      </c>
      <c r="Y193" s="41">
        <v>856.91512</v>
      </c>
    </row>
    <row r="194" spans="1:25" ht="15.75" customHeight="1">
      <c r="A194" s="40">
        <f t="shared" si="4"/>
        <v>44728</v>
      </c>
      <c r="B194" s="41">
        <v>687.87512</v>
      </c>
      <c r="C194" s="41">
        <v>800.99512</v>
      </c>
      <c r="D194" s="41">
        <v>854.77512</v>
      </c>
      <c r="E194" s="41">
        <v>857.90512</v>
      </c>
      <c r="F194" s="41">
        <v>857.90512</v>
      </c>
      <c r="G194" s="41">
        <v>857.90512</v>
      </c>
      <c r="H194" s="41">
        <v>857.90512</v>
      </c>
      <c r="I194" s="41">
        <v>856.85512</v>
      </c>
      <c r="J194" s="41">
        <v>857.3451200000001</v>
      </c>
      <c r="K194" s="41">
        <v>857.12512</v>
      </c>
      <c r="L194" s="41">
        <v>856.98512</v>
      </c>
      <c r="M194" s="41">
        <v>885.28512</v>
      </c>
      <c r="N194" s="41">
        <v>946.17512</v>
      </c>
      <c r="O194" s="41">
        <v>971.6951200000001</v>
      </c>
      <c r="P194" s="41">
        <v>875.29512</v>
      </c>
      <c r="Q194" s="41">
        <v>856.9751200000001</v>
      </c>
      <c r="R194" s="41">
        <v>893.8351200000001</v>
      </c>
      <c r="S194" s="41">
        <v>886.15512</v>
      </c>
      <c r="T194" s="41">
        <v>865.9751200000001</v>
      </c>
      <c r="U194" s="41">
        <v>924.35512</v>
      </c>
      <c r="V194" s="41">
        <v>1005.6951200000001</v>
      </c>
      <c r="W194" s="41">
        <v>951.14512</v>
      </c>
      <c r="X194" s="41">
        <v>856.7151200000001</v>
      </c>
      <c r="Y194" s="41">
        <v>856.9551200000001</v>
      </c>
    </row>
    <row r="195" spans="1:25" ht="15.75" customHeight="1">
      <c r="A195" s="40">
        <f t="shared" si="4"/>
        <v>44729</v>
      </c>
      <c r="B195" s="41">
        <v>840.16512</v>
      </c>
      <c r="C195" s="41">
        <v>853.54512</v>
      </c>
      <c r="D195" s="41">
        <v>857.60512</v>
      </c>
      <c r="E195" s="41">
        <v>857.5851200000001</v>
      </c>
      <c r="F195" s="41">
        <v>857.5951200000001</v>
      </c>
      <c r="G195" s="41">
        <v>857.5851200000001</v>
      </c>
      <c r="H195" s="41">
        <v>857.02512</v>
      </c>
      <c r="I195" s="41">
        <v>847.27512</v>
      </c>
      <c r="J195" s="41">
        <v>857.23512</v>
      </c>
      <c r="K195" s="41">
        <v>857.04512</v>
      </c>
      <c r="L195" s="41">
        <v>883.51512</v>
      </c>
      <c r="M195" s="41">
        <v>918.13512</v>
      </c>
      <c r="N195" s="41">
        <v>923.27512</v>
      </c>
      <c r="O195" s="41">
        <v>942.52512</v>
      </c>
      <c r="P195" s="41">
        <v>919.30512</v>
      </c>
      <c r="Q195" s="41">
        <v>882.9551200000001</v>
      </c>
      <c r="R195" s="41">
        <v>900.99512</v>
      </c>
      <c r="S195" s="41">
        <v>880.75512</v>
      </c>
      <c r="T195" s="41">
        <v>857.01512</v>
      </c>
      <c r="U195" s="41">
        <v>892.3251200000001</v>
      </c>
      <c r="V195" s="41">
        <v>1008.49512</v>
      </c>
      <c r="W195" s="41">
        <v>972.29512</v>
      </c>
      <c r="X195" s="41">
        <v>856.52512</v>
      </c>
      <c r="Y195" s="41">
        <v>856.8151200000001</v>
      </c>
    </row>
    <row r="196" spans="1:25" ht="15.75" customHeight="1">
      <c r="A196" s="40">
        <f t="shared" si="4"/>
        <v>44730</v>
      </c>
      <c r="B196" s="41">
        <v>869.25512</v>
      </c>
      <c r="C196" s="41">
        <v>858.4551200000001</v>
      </c>
      <c r="D196" s="41">
        <v>857.5951200000001</v>
      </c>
      <c r="E196" s="41">
        <v>857.62512</v>
      </c>
      <c r="F196" s="41">
        <v>857.64512</v>
      </c>
      <c r="G196" s="41">
        <v>857.5951200000001</v>
      </c>
      <c r="H196" s="41">
        <v>857.0651200000001</v>
      </c>
      <c r="I196" s="41">
        <v>898.0851200000001</v>
      </c>
      <c r="J196" s="41">
        <v>857.16512</v>
      </c>
      <c r="K196" s="41">
        <v>857.02512</v>
      </c>
      <c r="L196" s="41">
        <v>861.76512</v>
      </c>
      <c r="M196" s="41">
        <v>914.74512</v>
      </c>
      <c r="N196" s="41">
        <v>970.30512</v>
      </c>
      <c r="O196" s="41">
        <v>1022.0851200000001</v>
      </c>
      <c r="P196" s="41">
        <v>1015.93512</v>
      </c>
      <c r="Q196" s="41">
        <v>987.55512</v>
      </c>
      <c r="R196" s="41">
        <v>974.3351200000001</v>
      </c>
      <c r="S196" s="41">
        <v>921.87512</v>
      </c>
      <c r="T196" s="41">
        <v>892.86512</v>
      </c>
      <c r="U196" s="41">
        <v>913.60512</v>
      </c>
      <c r="V196" s="41">
        <v>1035.6251200000002</v>
      </c>
      <c r="W196" s="41">
        <v>1015.7051200000001</v>
      </c>
      <c r="X196" s="41">
        <v>924.73512</v>
      </c>
      <c r="Y196" s="41">
        <v>856.7251200000001</v>
      </c>
    </row>
    <row r="197" spans="1:25" ht="15.75" customHeight="1">
      <c r="A197" s="40">
        <f t="shared" si="4"/>
        <v>44731</v>
      </c>
      <c r="B197" s="41">
        <v>893.89512</v>
      </c>
      <c r="C197" s="41">
        <v>861.98512</v>
      </c>
      <c r="D197" s="41">
        <v>857.60512</v>
      </c>
      <c r="E197" s="41">
        <v>857.61512</v>
      </c>
      <c r="F197" s="41">
        <v>857.61512</v>
      </c>
      <c r="G197" s="41">
        <v>857.5851200000001</v>
      </c>
      <c r="H197" s="41">
        <v>857.49512</v>
      </c>
      <c r="I197" s="41">
        <v>857.14512</v>
      </c>
      <c r="J197" s="41">
        <v>857.28512</v>
      </c>
      <c r="K197" s="41">
        <v>857.1951200000001</v>
      </c>
      <c r="L197" s="41">
        <v>857.11512</v>
      </c>
      <c r="M197" s="41">
        <v>857.05512</v>
      </c>
      <c r="N197" s="41">
        <v>891.3151200000001</v>
      </c>
      <c r="O197" s="41">
        <v>959.60512</v>
      </c>
      <c r="P197" s="41">
        <v>961.41512</v>
      </c>
      <c r="Q197" s="41">
        <v>952.73512</v>
      </c>
      <c r="R197" s="41">
        <v>966.0651200000001</v>
      </c>
      <c r="S197" s="41">
        <v>951.78512</v>
      </c>
      <c r="T197" s="41">
        <v>911.79512</v>
      </c>
      <c r="U197" s="41">
        <v>937.87512</v>
      </c>
      <c r="V197" s="41">
        <v>1020.37512</v>
      </c>
      <c r="W197" s="41">
        <v>999.02512</v>
      </c>
      <c r="X197" s="41">
        <v>894.2251200000001</v>
      </c>
      <c r="Y197" s="41">
        <v>856.79512</v>
      </c>
    </row>
    <row r="198" spans="1:25" ht="15.75" customHeight="1">
      <c r="A198" s="40">
        <f t="shared" si="4"/>
        <v>44732</v>
      </c>
      <c r="B198" s="41">
        <v>889.78512</v>
      </c>
      <c r="C198" s="41">
        <v>862.05512</v>
      </c>
      <c r="D198" s="41">
        <v>857.54512</v>
      </c>
      <c r="E198" s="41">
        <v>857.54512</v>
      </c>
      <c r="F198" s="41">
        <v>857.54512</v>
      </c>
      <c r="G198" s="41">
        <v>857.53512</v>
      </c>
      <c r="H198" s="41">
        <v>856.99512</v>
      </c>
      <c r="I198" s="41">
        <v>915.15512</v>
      </c>
      <c r="J198" s="41">
        <v>857.0751200000001</v>
      </c>
      <c r="K198" s="41">
        <v>856.91512</v>
      </c>
      <c r="L198" s="41">
        <v>856.9451200000001</v>
      </c>
      <c r="M198" s="41">
        <v>921.53512</v>
      </c>
      <c r="N198" s="41">
        <v>982.88512</v>
      </c>
      <c r="O198" s="41">
        <v>1040.8751200000002</v>
      </c>
      <c r="P198" s="41">
        <v>1025.0951200000002</v>
      </c>
      <c r="Q198" s="41">
        <v>993.00512</v>
      </c>
      <c r="R198" s="41">
        <v>982.05512</v>
      </c>
      <c r="S198" s="41">
        <v>920.38512</v>
      </c>
      <c r="T198" s="41">
        <v>891.63512</v>
      </c>
      <c r="U198" s="41">
        <v>914.12512</v>
      </c>
      <c r="V198" s="41">
        <v>1028.79512</v>
      </c>
      <c r="W198" s="41">
        <v>1022.24512</v>
      </c>
      <c r="X198" s="41">
        <v>913.7151200000001</v>
      </c>
      <c r="Y198" s="41">
        <v>856.75512</v>
      </c>
    </row>
    <row r="199" spans="1:25" ht="15.75" customHeight="1">
      <c r="A199" s="40">
        <f t="shared" si="4"/>
        <v>44733</v>
      </c>
      <c r="B199" s="41">
        <v>859.8151200000001</v>
      </c>
      <c r="C199" s="41">
        <v>832.4451200000001</v>
      </c>
      <c r="D199" s="41">
        <v>857.90512</v>
      </c>
      <c r="E199" s="41">
        <v>857.90512</v>
      </c>
      <c r="F199" s="41">
        <v>857.90512</v>
      </c>
      <c r="G199" s="41">
        <v>857.90512</v>
      </c>
      <c r="H199" s="41">
        <v>857.04512</v>
      </c>
      <c r="I199" s="41">
        <v>893.87512</v>
      </c>
      <c r="J199" s="41">
        <v>857.23512</v>
      </c>
      <c r="K199" s="41">
        <v>857.0751200000001</v>
      </c>
      <c r="L199" s="41">
        <v>857.05512</v>
      </c>
      <c r="M199" s="41">
        <v>923.55512</v>
      </c>
      <c r="N199" s="41">
        <v>988.1951200000001</v>
      </c>
      <c r="O199" s="41">
        <v>1038.6151200000002</v>
      </c>
      <c r="P199" s="41">
        <v>1030.0351200000002</v>
      </c>
      <c r="Q199" s="41">
        <v>997.68512</v>
      </c>
      <c r="R199" s="41">
        <v>986.77512</v>
      </c>
      <c r="S199" s="41">
        <v>918.76512</v>
      </c>
      <c r="T199" s="41">
        <v>891.27512</v>
      </c>
      <c r="U199" s="41">
        <v>920.25512</v>
      </c>
      <c r="V199" s="41">
        <v>1063.8351200000002</v>
      </c>
      <c r="W199" s="41">
        <v>1037.49512</v>
      </c>
      <c r="X199" s="41">
        <v>917.4751200000001</v>
      </c>
      <c r="Y199" s="41">
        <v>856.98512</v>
      </c>
    </row>
    <row r="200" spans="1:25" ht="15.75" customHeight="1">
      <c r="A200" s="40">
        <f t="shared" si="4"/>
        <v>44734</v>
      </c>
      <c r="B200" s="41">
        <v>864.42512</v>
      </c>
      <c r="C200" s="41">
        <v>859.2151200000001</v>
      </c>
      <c r="D200" s="41">
        <v>857.67512</v>
      </c>
      <c r="E200" s="41">
        <v>857.68512</v>
      </c>
      <c r="F200" s="41">
        <v>857.90512</v>
      </c>
      <c r="G200" s="41">
        <v>857.66512</v>
      </c>
      <c r="H200" s="41">
        <v>857.15512</v>
      </c>
      <c r="I200" s="41">
        <v>857.18512</v>
      </c>
      <c r="J200" s="41">
        <v>857.18512</v>
      </c>
      <c r="K200" s="41">
        <v>857.10512</v>
      </c>
      <c r="L200" s="41">
        <v>857.0851200000001</v>
      </c>
      <c r="M200" s="41">
        <v>857.0751200000001</v>
      </c>
      <c r="N200" s="41">
        <v>887.80512</v>
      </c>
      <c r="O200" s="41">
        <v>976.38512</v>
      </c>
      <c r="P200" s="41">
        <v>976.79512</v>
      </c>
      <c r="Q200" s="41">
        <v>958.65512</v>
      </c>
      <c r="R200" s="41">
        <v>961.05512</v>
      </c>
      <c r="S200" s="41">
        <v>951.76512</v>
      </c>
      <c r="T200" s="41">
        <v>915.4751200000001</v>
      </c>
      <c r="U200" s="41">
        <v>962.5651200000001</v>
      </c>
      <c r="V200" s="41">
        <v>1081.43512</v>
      </c>
      <c r="W200" s="41">
        <v>1021.05512</v>
      </c>
      <c r="X200" s="41">
        <v>888.17512</v>
      </c>
      <c r="Y200" s="41">
        <v>856.98512</v>
      </c>
    </row>
    <row r="201" spans="1:25" ht="15.75" customHeight="1">
      <c r="A201" s="40">
        <f t="shared" si="4"/>
        <v>44735</v>
      </c>
      <c r="B201" s="41">
        <v>860.42512</v>
      </c>
      <c r="C201" s="41">
        <v>801.93512</v>
      </c>
      <c r="D201" s="41">
        <v>857.62512</v>
      </c>
      <c r="E201" s="41">
        <v>857.62512</v>
      </c>
      <c r="F201" s="41">
        <v>857.63512</v>
      </c>
      <c r="G201" s="41">
        <v>857.90512</v>
      </c>
      <c r="H201" s="41">
        <v>857.12512</v>
      </c>
      <c r="I201" s="41">
        <v>857.26512</v>
      </c>
      <c r="J201" s="41">
        <v>857.4451200000001</v>
      </c>
      <c r="K201" s="41">
        <v>857.3251200000001</v>
      </c>
      <c r="L201" s="41">
        <v>857.23512</v>
      </c>
      <c r="M201" s="41">
        <v>856.99512</v>
      </c>
      <c r="N201" s="41">
        <v>886.24512</v>
      </c>
      <c r="O201" s="41">
        <v>969.24512</v>
      </c>
      <c r="P201" s="41">
        <v>970.05512</v>
      </c>
      <c r="Q201" s="41">
        <v>956.90512</v>
      </c>
      <c r="R201" s="41">
        <v>974.38512</v>
      </c>
      <c r="S201" s="41">
        <v>955.99512</v>
      </c>
      <c r="T201" s="41">
        <v>917.9451200000001</v>
      </c>
      <c r="U201" s="41">
        <v>951.8351200000001</v>
      </c>
      <c r="V201" s="41">
        <v>1075.5151200000003</v>
      </c>
      <c r="W201" s="41">
        <v>1027.55512</v>
      </c>
      <c r="X201" s="41">
        <v>892.78512</v>
      </c>
      <c r="Y201" s="41">
        <v>857.11512</v>
      </c>
    </row>
    <row r="202" spans="1:25" ht="15.75" customHeight="1">
      <c r="A202" s="40">
        <f t="shared" si="4"/>
        <v>44736</v>
      </c>
      <c r="B202" s="41">
        <v>864.3351200000001</v>
      </c>
      <c r="C202" s="41">
        <v>859.53512</v>
      </c>
      <c r="D202" s="41">
        <v>857.5951200000001</v>
      </c>
      <c r="E202" s="41">
        <v>857.60512</v>
      </c>
      <c r="F202" s="41">
        <v>857.5951200000001</v>
      </c>
      <c r="G202" s="41">
        <v>857.61512</v>
      </c>
      <c r="H202" s="41">
        <v>856.93512</v>
      </c>
      <c r="I202" s="41">
        <v>856.8151200000001</v>
      </c>
      <c r="J202" s="41">
        <v>857.01512</v>
      </c>
      <c r="K202" s="41">
        <v>857.00512</v>
      </c>
      <c r="L202" s="41">
        <v>856.99512</v>
      </c>
      <c r="M202" s="41">
        <v>857.01512</v>
      </c>
      <c r="N202" s="41">
        <v>882.99512</v>
      </c>
      <c r="O202" s="41">
        <v>954.75512</v>
      </c>
      <c r="P202" s="41">
        <v>954.9651200000001</v>
      </c>
      <c r="Q202" s="41">
        <v>945.04512</v>
      </c>
      <c r="R202" s="41">
        <v>954.93512</v>
      </c>
      <c r="S202" s="41">
        <v>947.9751200000001</v>
      </c>
      <c r="T202" s="41">
        <v>917.38512</v>
      </c>
      <c r="U202" s="41">
        <v>962.18512</v>
      </c>
      <c r="V202" s="41">
        <v>1077.7751200000002</v>
      </c>
      <c r="W202" s="41">
        <v>1031.95512</v>
      </c>
      <c r="X202" s="41">
        <v>904.3351200000001</v>
      </c>
      <c r="Y202" s="41">
        <v>856.60512</v>
      </c>
    </row>
    <row r="203" spans="1:25" ht="15.75" customHeight="1">
      <c r="A203" s="40">
        <f t="shared" si="4"/>
        <v>44737</v>
      </c>
      <c r="B203" s="41">
        <v>924.14512</v>
      </c>
      <c r="C203" s="41">
        <v>869.13512</v>
      </c>
      <c r="D203" s="41">
        <v>861.61512</v>
      </c>
      <c r="E203" s="41">
        <v>858.2251200000001</v>
      </c>
      <c r="F203" s="41">
        <v>857.60512</v>
      </c>
      <c r="G203" s="41">
        <v>857.90512</v>
      </c>
      <c r="H203" s="41">
        <v>857.90512</v>
      </c>
      <c r="I203" s="41">
        <v>879.77512</v>
      </c>
      <c r="J203" s="41">
        <v>857.29512</v>
      </c>
      <c r="K203" s="41">
        <v>878.16512</v>
      </c>
      <c r="L203" s="41">
        <v>943.35512</v>
      </c>
      <c r="M203" s="41">
        <v>979.16512</v>
      </c>
      <c r="N203" s="41">
        <v>990.48512</v>
      </c>
      <c r="O203" s="41">
        <v>997.04512</v>
      </c>
      <c r="P203" s="41">
        <v>951.99512</v>
      </c>
      <c r="Q203" s="41">
        <v>924.5851200000001</v>
      </c>
      <c r="R203" s="41">
        <v>897.01512</v>
      </c>
      <c r="S203" s="41">
        <v>912.78512</v>
      </c>
      <c r="T203" s="41">
        <v>889.74512</v>
      </c>
      <c r="U203" s="41">
        <v>909.30512</v>
      </c>
      <c r="V203" s="41">
        <v>1001.87512</v>
      </c>
      <c r="W203" s="41">
        <v>965.80512</v>
      </c>
      <c r="X203" s="41">
        <v>909.80512</v>
      </c>
      <c r="Y203" s="41">
        <v>856.8351200000001</v>
      </c>
    </row>
    <row r="204" spans="1:25" ht="15.75" customHeight="1">
      <c r="A204" s="40">
        <f t="shared" si="4"/>
        <v>44738</v>
      </c>
      <c r="B204" s="41">
        <v>867.27512</v>
      </c>
      <c r="C204" s="41">
        <v>856.8151200000001</v>
      </c>
      <c r="D204" s="41">
        <v>856.66512</v>
      </c>
      <c r="E204" s="41">
        <v>857.16512</v>
      </c>
      <c r="F204" s="41">
        <v>857.90512</v>
      </c>
      <c r="G204" s="41">
        <v>857.90512</v>
      </c>
      <c r="H204" s="41">
        <v>857.90512</v>
      </c>
      <c r="I204" s="41">
        <v>792.90512</v>
      </c>
      <c r="J204" s="41">
        <v>857.50512</v>
      </c>
      <c r="K204" s="41">
        <v>857.50512</v>
      </c>
      <c r="L204" s="41">
        <v>857.51512</v>
      </c>
      <c r="M204" s="41">
        <v>857.51512</v>
      </c>
      <c r="N204" s="41">
        <v>860.13512</v>
      </c>
      <c r="O204" s="41">
        <v>859.50512</v>
      </c>
      <c r="P204" s="41">
        <v>857.50512</v>
      </c>
      <c r="Q204" s="41">
        <v>857.43512</v>
      </c>
      <c r="R204" s="41">
        <v>857.41512</v>
      </c>
      <c r="S204" s="41">
        <v>857.43512</v>
      </c>
      <c r="T204" s="41">
        <v>857.4451200000001</v>
      </c>
      <c r="U204" s="41">
        <v>867.8451200000001</v>
      </c>
      <c r="V204" s="41">
        <v>910.25512</v>
      </c>
      <c r="W204" s="41">
        <v>868.26512</v>
      </c>
      <c r="X204" s="41">
        <v>857.0651200000001</v>
      </c>
      <c r="Y204" s="41">
        <v>856.98512</v>
      </c>
    </row>
    <row r="205" spans="1:25" ht="15.75" customHeight="1">
      <c r="A205" s="40">
        <f t="shared" si="4"/>
        <v>44739</v>
      </c>
      <c r="B205" s="41">
        <v>700.55512</v>
      </c>
      <c r="C205" s="41">
        <v>797.48512</v>
      </c>
      <c r="D205" s="41">
        <v>857.90512</v>
      </c>
      <c r="E205" s="41">
        <v>857.90512</v>
      </c>
      <c r="F205" s="41">
        <v>857.90512</v>
      </c>
      <c r="G205" s="41">
        <v>857.90512</v>
      </c>
      <c r="H205" s="41">
        <v>857.90512</v>
      </c>
      <c r="I205" s="41">
        <v>849.61512</v>
      </c>
      <c r="J205" s="41">
        <v>857.55512</v>
      </c>
      <c r="K205" s="41">
        <v>857.43512</v>
      </c>
      <c r="L205" s="41">
        <v>857.4551200000001</v>
      </c>
      <c r="M205" s="41">
        <v>876.61512</v>
      </c>
      <c r="N205" s="41">
        <v>888.64512</v>
      </c>
      <c r="O205" s="41">
        <v>904.4651200000001</v>
      </c>
      <c r="P205" s="41">
        <v>897.54512</v>
      </c>
      <c r="Q205" s="41">
        <v>893.3451200000001</v>
      </c>
      <c r="R205" s="41">
        <v>906.50512</v>
      </c>
      <c r="S205" s="41">
        <v>906.64512</v>
      </c>
      <c r="T205" s="41">
        <v>886.16512</v>
      </c>
      <c r="U205" s="41">
        <v>896.10512</v>
      </c>
      <c r="V205" s="41">
        <v>979.14512</v>
      </c>
      <c r="W205" s="41">
        <v>953.29512</v>
      </c>
      <c r="X205" s="41">
        <v>885.9551200000001</v>
      </c>
      <c r="Y205" s="41">
        <v>857.17512</v>
      </c>
    </row>
    <row r="206" spans="1:25" ht="15.75" customHeight="1">
      <c r="A206" s="40">
        <f t="shared" si="4"/>
        <v>44740</v>
      </c>
      <c r="B206" s="41">
        <v>825.8251200000001</v>
      </c>
      <c r="C206" s="41">
        <v>797.50512</v>
      </c>
      <c r="D206" s="41">
        <v>857.7151200000001</v>
      </c>
      <c r="E206" s="41">
        <v>857.7051200000001</v>
      </c>
      <c r="F206" s="41">
        <v>857.7051200000001</v>
      </c>
      <c r="G206" s="41">
        <v>857.90512</v>
      </c>
      <c r="H206" s="41">
        <v>857.4751200000001</v>
      </c>
      <c r="I206" s="41">
        <v>848.67512</v>
      </c>
      <c r="J206" s="41">
        <v>857.42512</v>
      </c>
      <c r="K206" s="41">
        <v>857.3451200000001</v>
      </c>
      <c r="L206" s="41">
        <v>857.29512</v>
      </c>
      <c r="M206" s="41">
        <v>888.11512</v>
      </c>
      <c r="N206" s="41">
        <v>918.76512</v>
      </c>
      <c r="O206" s="41">
        <v>963.68512</v>
      </c>
      <c r="P206" s="41">
        <v>955.4451200000001</v>
      </c>
      <c r="Q206" s="41">
        <v>937.78512</v>
      </c>
      <c r="R206" s="41">
        <v>964.27512</v>
      </c>
      <c r="S206" s="41">
        <v>958.15512</v>
      </c>
      <c r="T206" s="41">
        <v>915.86512</v>
      </c>
      <c r="U206" s="41">
        <v>913.78512</v>
      </c>
      <c r="V206" s="41">
        <v>1003.0751200000001</v>
      </c>
      <c r="W206" s="41">
        <v>965.61512</v>
      </c>
      <c r="X206" s="41">
        <v>891.30512</v>
      </c>
      <c r="Y206" s="41">
        <v>857.2251200000001</v>
      </c>
    </row>
    <row r="207" spans="1:25" ht="15.75" customHeight="1">
      <c r="A207" s="40">
        <f t="shared" si="4"/>
        <v>44741</v>
      </c>
      <c r="B207" s="41">
        <v>733.85512</v>
      </c>
      <c r="C207" s="41">
        <v>857.90512</v>
      </c>
      <c r="D207" s="41">
        <v>857.90512</v>
      </c>
      <c r="E207" s="41">
        <v>857.90512</v>
      </c>
      <c r="F207" s="41">
        <v>857.90512</v>
      </c>
      <c r="G207" s="41">
        <v>857.90512</v>
      </c>
      <c r="H207" s="41">
        <v>857.90512</v>
      </c>
      <c r="I207" s="41">
        <v>827.5651200000001</v>
      </c>
      <c r="J207" s="41">
        <v>857.41512</v>
      </c>
      <c r="K207" s="41">
        <v>857.41512</v>
      </c>
      <c r="L207" s="41">
        <v>857.3451200000001</v>
      </c>
      <c r="M207" s="41">
        <v>871.5951200000001</v>
      </c>
      <c r="N207" s="41">
        <v>894.35512</v>
      </c>
      <c r="O207" s="41">
        <v>919.86512</v>
      </c>
      <c r="P207" s="41">
        <v>891.4451200000001</v>
      </c>
      <c r="Q207" s="41">
        <v>874.85512</v>
      </c>
      <c r="R207" s="41">
        <v>878.28512</v>
      </c>
      <c r="S207" s="41">
        <v>860.24512</v>
      </c>
      <c r="T207" s="41">
        <v>857.4751200000001</v>
      </c>
      <c r="U207" s="41">
        <v>892.8251200000001</v>
      </c>
      <c r="V207" s="41">
        <v>933.04512</v>
      </c>
      <c r="W207" s="41">
        <v>887.40512</v>
      </c>
      <c r="X207" s="41">
        <v>857.01512</v>
      </c>
      <c r="Y207" s="41">
        <v>857.1951200000001</v>
      </c>
    </row>
    <row r="208" spans="1:25" ht="15.75" customHeight="1">
      <c r="A208" s="40">
        <f t="shared" si="4"/>
        <v>44742</v>
      </c>
      <c r="B208" s="41">
        <v>861.7051200000001</v>
      </c>
      <c r="C208" s="41">
        <v>858.1951200000001</v>
      </c>
      <c r="D208" s="41">
        <v>858.1951200000001</v>
      </c>
      <c r="E208" s="41">
        <v>858.2051200000001</v>
      </c>
      <c r="F208" s="41">
        <v>858.49512</v>
      </c>
      <c r="G208" s="41">
        <v>858.49512</v>
      </c>
      <c r="H208" s="41">
        <v>857.63512</v>
      </c>
      <c r="I208" s="41">
        <v>859.3251200000001</v>
      </c>
      <c r="J208" s="41">
        <v>857.38512</v>
      </c>
      <c r="K208" s="41">
        <v>857.2251200000001</v>
      </c>
      <c r="L208" s="41">
        <v>857.4051200000001</v>
      </c>
      <c r="M208" s="41">
        <v>870.37512</v>
      </c>
      <c r="N208" s="41">
        <v>897.73512</v>
      </c>
      <c r="O208" s="41">
        <v>915.35512</v>
      </c>
      <c r="P208" s="41">
        <v>893.9451200000001</v>
      </c>
      <c r="Q208" s="41">
        <v>876.8151200000001</v>
      </c>
      <c r="R208" s="41">
        <v>887.27512</v>
      </c>
      <c r="S208" s="41">
        <v>859.7251200000001</v>
      </c>
      <c r="T208" s="41">
        <v>857.5951200000001</v>
      </c>
      <c r="U208" s="41">
        <v>890.4351200000001</v>
      </c>
      <c r="V208" s="41">
        <v>966.8351200000001</v>
      </c>
      <c r="W208" s="41">
        <v>900.9651200000001</v>
      </c>
      <c r="X208" s="41">
        <v>856.88512</v>
      </c>
      <c r="Y208" s="41">
        <v>857.0451200000001</v>
      </c>
    </row>
    <row r="209" spans="1:25" ht="15.75" customHeight="1">
      <c r="A209" s="40">
        <f t="shared" si="4"/>
        <v>44743</v>
      </c>
      <c r="B209" s="46">
        <v>0</v>
      </c>
      <c r="C209" s="46">
        <v>0</v>
      </c>
      <c r="D209" s="46">
        <v>0</v>
      </c>
      <c r="E209" s="46">
        <v>0</v>
      </c>
      <c r="F209" s="46">
        <v>0</v>
      </c>
      <c r="G209" s="46">
        <v>0</v>
      </c>
      <c r="H209" s="46">
        <v>0</v>
      </c>
      <c r="I209" s="46">
        <v>0</v>
      </c>
      <c r="J209" s="46">
        <v>0</v>
      </c>
      <c r="K209" s="46">
        <v>0</v>
      </c>
      <c r="L209" s="46">
        <v>0</v>
      </c>
      <c r="M209" s="46">
        <v>0</v>
      </c>
      <c r="N209" s="46">
        <v>0</v>
      </c>
      <c r="O209" s="46">
        <v>0</v>
      </c>
      <c r="P209" s="46">
        <v>0</v>
      </c>
      <c r="Q209" s="46">
        <v>0</v>
      </c>
      <c r="R209" s="46">
        <v>0</v>
      </c>
      <c r="S209" s="46">
        <v>0</v>
      </c>
      <c r="T209" s="46">
        <v>0</v>
      </c>
      <c r="U209" s="46">
        <v>0</v>
      </c>
      <c r="V209" s="46">
        <v>0</v>
      </c>
      <c r="W209" s="46">
        <v>0</v>
      </c>
      <c r="X209" s="46">
        <v>0</v>
      </c>
      <c r="Y209" s="46">
        <v>0</v>
      </c>
    </row>
    <row r="210" spans="1:25" ht="15.75" customHeight="1">
      <c r="A210" s="36" t="s">
        <v>73</v>
      </c>
      <c r="B210" s="37"/>
      <c r="C210" s="39"/>
      <c r="D210" s="37"/>
      <c r="E210" s="37"/>
      <c r="F210" s="37"/>
      <c r="G210" s="37"/>
      <c r="H210" s="37"/>
      <c r="I210" s="37"/>
      <c r="J210" s="37"/>
      <c r="K210" s="37"/>
      <c r="L210" s="37"/>
      <c r="M210" s="37"/>
      <c r="N210" s="37"/>
      <c r="O210" s="37"/>
      <c r="P210" s="37"/>
      <c r="R210" s="37"/>
      <c r="T210" s="37"/>
      <c r="V210" s="37"/>
      <c r="X210" s="37"/>
      <c r="Y210" s="37"/>
    </row>
    <row r="211" spans="1:25" ht="15.75" customHeight="1">
      <c r="A211" s="36" t="s">
        <v>75</v>
      </c>
      <c r="B211" s="37"/>
      <c r="C211" s="37"/>
      <c r="D211" s="37"/>
      <c r="E211" s="37"/>
      <c r="F211" s="37"/>
      <c r="G211" s="39" t="str">
        <f>G174</f>
        <v>от 670 кВт до 10 мВт</v>
      </c>
      <c r="H211" s="37"/>
      <c r="I211" s="37"/>
      <c r="J211" s="37"/>
      <c r="K211" s="37"/>
      <c r="L211" s="37"/>
      <c r="M211" s="37"/>
      <c r="N211" s="37"/>
      <c r="O211" s="37"/>
      <c r="P211" s="37"/>
      <c r="Q211" s="37"/>
      <c r="R211" s="37"/>
      <c r="S211" s="37"/>
      <c r="T211" s="37"/>
      <c r="U211" s="37"/>
      <c r="V211" s="37"/>
      <c r="W211" s="37"/>
      <c r="X211" s="37"/>
      <c r="Y211" s="37"/>
    </row>
    <row r="212" spans="1:25" ht="15.75" customHeight="1">
      <c r="A212" s="89" t="s">
        <v>77</v>
      </c>
      <c r="B212" s="92" t="s">
        <v>78</v>
      </c>
      <c r="C212" s="93"/>
      <c r="D212" s="93"/>
      <c r="E212" s="93"/>
      <c r="F212" s="93"/>
      <c r="G212" s="93"/>
      <c r="H212" s="93"/>
      <c r="I212" s="93"/>
      <c r="J212" s="93"/>
      <c r="K212" s="93"/>
      <c r="L212" s="93"/>
      <c r="M212" s="93"/>
      <c r="N212" s="93"/>
      <c r="O212" s="93"/>
      <c r="P212" s="93"/>
      <c r="Q212" s="93"/>
      <c r="R212" s="93"/>
      <c r="S212" s="93"/>
      <c r="T212" s="93"/>
      <c r="U212" s="93"/>
      <c r="V212" s="93"/>
      <c r="W212" s="93"/>
      <c r="X212" s="93"/>
      <c r="Y212" s="94"/>
    </row>
    <row r="213" spans="1:25" ht="15.75" customHeight="1">
      <c r="A213" s="90"/>
      <c r="B213" s="95"/>
      <c r="C213" s="96"/>
      <c r="D213" s="96"/>
      <c r="E213" s="96"/>
      <c r="F213" s="96"/>
      <c r="G213" s="96"/>
      <c r="H213" s="96"/>
      <c r="I213" s="96"/>
      <c r="J213" s="96"/>
      <c r="K213" s="96"/>
      <c r="L213" s="96"/>
      <c r="M213" s="96"/>
      <c r="N213" s="96"/>
      <c r="O213" s="96"/>
      <c r="P213" s="96"/>
      <c r="Q213" s="96"/>
      <c r="R213" s="96"/>
      <c r="S213" s="96"/>
      <c r="T213" s="96"/>
      <c r="U213" s="96"/>
      <c r="V213" s="96"/>
      <c r="W213" s="96"/>
      <c r="X213" s="96"/>
      <c r="Y213" s="97"/>
    </row>
    <row r="214" spans="1:25" ht="15.75" customHeight="1">
      <c r="A214" s="90"/>
      <c r="B214" s="87" t="s">
        <v>79</v>
      </c>
      <c r="C214" s="87" t="s">
        <v>80</v>
      </c>
      <c r="D214" s="87" t="s">
        <v>81</v>
      </c>
      <c r="E214" s="87" t="s">
        <v>82</v>
      </c>
      <c r="F214" s="87" t="s">
        <v>83</v>
      </c>
      <c r="G214" s="87" t="s">
        <v>84</v>
      </c>
      <c r="H214" s="87" t="s">
        <v>85</v>
      </c>
      <c r="I214" s="87" t="s">
        <v>86</v>
      </c>
      <c r="J214" s="87" t="s">
        <v>87</v>
      </c>
      <c r="K214" s="87" t="s">
        <v>88</v>
      </c>
      <c r="L214" s="87" t="s">
        <v>89</v>
      </c>
      <c r="M214" s="87" t="s">
        <v>90</v>
      </c>
      <c r="N214" s="87" t="s">
        <v>91</v>
      </c>
      <c r="O214" s="87" t="s">
        <v>92</v>
      </c>
      <c r="P214" s="87" t="s">
        <v>93</v>
      </c>
      <c r="Q214" s="87" t="s">
        <v>94</v>
      </c>
      <c r="R214" s="87" t="s">
        <v>95</v>
      </c>
      <c r="S214" s="87" t="s">
        <v>96</v>
      </c>
      <c r="T214" s="87" t="s">
        <v>97</v>
      </c>
      <c r="U214" s="87" t="s">
        <v>98</v>
      </c>
      <c r="V214" s="87" t="s">
        <v>99</v>
      </c>
      <c r="W214" s="87" t="s">
        <v>100</v>
      </c>
      <c r="X214" s="87" t="s">
        <v>101</v>
      </c>
      <c r="Y214" s="87" t="s">
        <v>102</v>
      </c>
    </row>
    <row r="215" spans="1:25" ht="15.75" customHeight="1">
      <c r="A215" s="91"/>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row>
    <row r="216" spans="1:25" ht="15.75" customHeight="1">
      <c r="A216" s="40">
        <f>A179</f>
        <v>44713</v>
      </c>
      <c r="B216" s="41">
        <v>980.03389</v>
      </c>
      <c r="C216" s="41">
        <v>907.32389</v>
      </c>
      <c r="D216" s="41">
        <v>883.69389</v>
      </c>
      <c r="E216" s="41">
        <v>881.83389</v>
      </c>
      <c r="F216" s="41">
        <v>863.15389</v>
      </c>
      <c r="G216" s="41">
        <v>860.66389</v>
      </c>
      <c r="H216" s="41">
        <v>956.10389</v>
      </c>
      <c r="I216" s="41">
        <v>1113.78389</v>
      </c>
      <c r="J216" s="41">
        <v>857.04389</v>
      </c>
      <c r="K216" s="41">
        <v>857.06389</v>
      </c>
      <c r="L216" s="41">
        <v>857.0138900000001</v>
      </c>
      <c r="M216" s="41">
        <v>857.03389</v>
      </c>
      <c r="N216" s="41">
        <v>857.0138900000001</v>
      </c>
      <c r="O216" s="41">
        <v>857.03389</v>
      </c>
      <c r="P216" s="41">
        <v>857.04389</v>
      </c>
      <c r="Q216" s="41">
        <v>857.04389</v>
      </c>
      <c r="R216" s="41">
        <v>857.04389</v>
      </c>
      <c r="S216" s="41">
        <v>857.07389</v>
      </c>
      <c r="T216" s="41">
        <v>857.04389</v>
      </c>
      <c r="U216" s="41">
        <v>879.8638900000001</v>
      </c>
      <c r="V216" s="41">
        <v>1006.56389</v>
      </c>
      <c r="W216" s="41">
        <v>942.20389</v>
      </c>
      <c r="X216" s="41">
        <v>856.15389</v>
      </c>
      <c r="Y216" s="41">
        <v>856.1338900000001</v>
      </c>
    </row>
    <row r="217" spans="1:25" ht="15.75" customHeight="1">
      <c r="A217" s="40">
        <f>A216+1</f>
        <v>44714</v>
      </c>
      <c r="B217" s="41">
        <v>914.43389</v>
      </c>
      <c r="C217" s="41">
        <v>867.48389</v>
      </c>
      <c r="D217" s="41">
        <v>857.3838900000001</v>
      </c>
      <c r="E217" s="41">
        <v>857.40389</v>
      </c>
      <c r="F217" s="41">
        <v>857.4938900000001</v>
      </c>
      <c r="G217" s="41">
        <v>857.45389</v>
      </c>
      <c r="H217" s="41">
        <v>860.52389</v>
      </c>
      <c r="I217" s="41">
        <v>902.98389</v>
      </c>
      <c r="J217" s="41">
        <v>856.98389</v>
      </c>
      <c r="K217" s="41">
        <v>856.64389</v>
      </c>
      <c r="L217" s="41">
        <v>856.70389</v>
      </c>
      <c r="M217" s="41">
        <v>856.68389</v>
      </c>
      <c r="N217" s="41">
        <v>880.7438900000001</v>
      </c>
      <c r="O217" s="41">
        <v>910.44389</v>
      </c>
      <c r="P217" s="41">
        <v>884.84389</v>
      </c>
      <c r="Q217" s="41">
        <v>880.73389</v>
      </c>
      <c r="R217" s="41">
        <v>909.07389</v>
      </c>
      <c r="S217" s="41">
        <v>893.30389</v>
      </c>
      <c r="T217" s="41">
        <v>862.0038900000001</v>
      </c>
      <c r="U217" s="41">
        <v>915.65389</v>
      </c>
      <c r="V217" s="41">
        <v>914.43389</v>
      </c>
      <c r="W217" s="41">
        <v>962.40389</v>
      </c>
      <c r="X217" s="41">
        <v>856.10389</v>
      </c>
      <c r="Y217" s="41">
        <v>856.58389</v>
      </c>
    </row>
    <row r="218" spans="1:25" ht="15.75" customHeight="1">
      <c r="A218" s="40">
        <f aca="true" t="shared" si="5" ref="A218:A246">A217+1</f>
        <v>44715</v>
      </c>
      <c r="B218" s="41">
        <v>907.47389</v>
      </c>
      <c r="C218" s="41">
        <v>860.56389</v>
      </c>
      <c r="D218" s="41">
        <v>857.69389</v>
      </c>
      <c r="E218" s="41">
        <v>857.48389</v>
      </c>
      <c r="F218" s="41">
        <v>857.95389</v>
      </c>
      <c r="G218" s="41">
        <v>857.95389</v>
      </c>
      <c r="H218" s="41">
        <v>856.95389</v>
      </c>
      <c r="I218" s="41">
        <v>952.15389</v>
      </c>
      <c r="J218" s="41">
        <v>856.03389</v>
      </c>
      <c r="K218" s="41">
        <v>855.98389</v>
      </c>
      <c r="L218" s="41">
        <v>865.3738900000001</v>
      </c>
      <c r="M218" s="41">
        <v>912.5038900000001</v>
      </c>
      <c r="N218" s="41">
        <v>948.45389</v>
      </c>
      <c r="O218" s="41">
        <v>993.43389</v>
      </c>
      <c r="P218" s="41">
        <v>957.2438900000001</v>
      </c>
      <c r="Q218" s="41">
        <v>934.16389</v>
      </c>
      <c r="R218" s="41">
        <v>961.95389</v>
      </c>
      <c r="S218" s="41">
        <v>928.04389</v>
      </c>
      <c r="T218" s="41">
        <v>896.03389</v>
      </c>
      <c r="U218" s="41">
        <v>948.54389</v>
      </c>
      <c r="V218" s="41">
        <v>907.47389</v>
      </c>
      <c r="W218" s="41">
        <v>976.28389</v>
      </c>
      <c r="X218" s="41">
        <v>899.78389</v>
      </c>
      <c r="Y218" s="41">
        <v>856.03389</v>
      </c>
    </row>
    <row r="219" spans="1:25" ht="15.75" customHeight="1">
      <c r="A219" s="40">
        <f t="shared" si="5"/>
        <v>44716</v>
      </c>
      <c r="B219" s="41">
        <v>954.30389</v>
      </c>
      <c r="C219" s="41">
        <v>888.45389</v>
      </c>
      <c r="D219" s="41">
        <v>861.3838900000001</v>
      </c>
      <c r="E219" s="41">
        <v>858.05389</v>
      </c>
      <c r="F219" s="41">
        <v>857.47389</v>
      </c>
      <c r="G219" s="41">
        <v>857.95389</v>
      </c>
      <c r="H219" s="41">
        <v>871.22389</v>
      </c>
      <c r="I219" s="41">
        <v>936.1138900000001</v>
      </c>
      <c r="J219" s="41">
        <v>857.21389</v>
      </c>
      <c r="K219" s="41">
        <v>857.09389</v>
      </c>
      <c r="L219" s="41">
        <v>873.2438900000001</v>
      </c>
      <c r="M219" s="41">
        <v>918.05389</v>
      </c>
      <c r="N219" s="41">
        <v>961.21389</v>
      </c>
      <c r="O219" s="41">
        <v>1004.8838900000001</v>
      </c>
      <c r="P219" s="41">
        <v>968.3838900000001</v>
      </c>
      <c r="Q219" s="41">
        <v>951.02389</v>
      </c>
      <c r="R219" s="41">
        <v>979.27389</v>
      </c>
      <c r="S219" s="41">
        <v>987.70389</v>
      </c>
      <c r="T219" s="41">
        <v>931.34389</v>
      </c>
      <c r="U219" s="41">
        <v>980.08389</v>
      </c>
      <c r="V219" s="41">
        <v>954.30389</v>
      </c>
      <c r="W219" s="41">
        <v>1079.18389</v>
      </c>
      <c r="X219" s="41">
        <v>956.9938900000001</v>
      </c>
      <c r="Y219" s="41">
        <v>856.08389</v>
      </c>
    </row>
    <row r="220" spans="1:25" ht="15.75" customHeight="1">
      <c r="A220" s="40">
        <f t="shared" si="5"/>
        <v>44717</v>
      </c>
      <c r="B220" s="41">
        <v>959.96389</v>
      </c>
      <c r="C220" s="41">
        <v>898.47389</v>
      </c>
      <c r="D220" s="41">
        <v>872.60389</v>
      </c>
      <c r="E220" s="41">
        <v>865.98389</v>
      </c>
      <c r="F220" s="41">
        <v>857.5138900000001</v>
      </c>
      <c r="G220" s="41">
        <v>857.59389</v>
      </c>
      <c r="H220" s="41">
        <v>861.69389</v>
      </c>
      <c r="I220" s="41">
        <v>923.07389</v>
      </c>
      <c r="J220" s="41">
        <v>857.22389</v>
      </c>
      <c r="K220" s="41">
        <v>856.97389</v>
      </c>
      <c r="L220" s="41">
        <v>899.92389</v>
      </c>
      <c r="M220" s="41">
        <v>951.1338900000001</v>
      </c>
      <c r="N220" s="41">
        <v>981.9938900000001</v>
      </c>
      <c r="O220" s="41">
        <v>1004.60389</v>
      </c>
      <c r="P220" s="41">
        <v>996.71389</v>
      </c>
      <c r="Q220" s="41">
        <v>993.60389</v>
      </c>
      <c r="R220" s="41">
        <v>995.3738900000001</v>
      </c>
      <c r="S220" s="41">
        <v>965.7638900000001</v>
      </c>
      <c r="T220" s="41">
        <v>908.71389</v>
      </c>
      <c r="U220" s="41">
        <v>930.1338900000001</v>
      </c>
      <c r="V220" s="41">
        <v>959.96389</v>
      </c>
      <c r="W220" s="41">
        <v>1023.30389</v>
      </c>
      <c r="X220" s="41">
        <v>903.2438900000001</v>
      </c>
      <c r="Y220" s="41">
        <v>856.19389</v>
      </c>
    </row>
    <row r="221" spans="1:25" ht="15.75" customHeight="1">
      <c r="A221" s="40">
        <f t="shared" si="5"/>
        <v>44718</v>
      </c>
      <c r="B221" s="41">
        <v>921.08389</v>
      </c>
      <c r="C221" s="41">
        <v>882.28389</v>
      </c>
      <c r="D221" s="41">
        <v>863.35389</v>
      </c>
      <c r="E221" s="41">
        <v>861.06389</v>
      </c>
      <c r="F221" s="41">
        <v>857.46389</v>
      </c>
      <c r="G221" s="41">
        <v>857.64389</v>
      </c>
      <c r="H221" s="41">
        <v>880.8638900000001</v>
      </c>
      <c r="I221" s="41">
        <v>973.3638900000001</v>
      </c>
      <c r="J221" s="41">
        <v>857.1338900000001</v>
      </c>
      <c r="K221" s="41">
        <v>857.03389</v>
      </c>
      <c r="L221" s="41">
        <v>899.15389</v>
      </c>
      <c r="M221" s="41">
        <v>952.04389</v>
      </c>
      <c r="N221" s="41">
        <v>993.19389</v>
      </c>
      <c r="O221" s="41">
        <v>1027.37389</v>
      </c>
      <c r="P221" s="41">
        <v>999.18389</v>
      </c>
      <c r="Q221" s="41">
        <v>991.5038900000001</v>
      </c>
      <c r="R221" s="41">
        <v>1003.35389</v>
      </c>
      <c r="S221" s="41">
        <v>965.3738900000001</v>
      </c>
      <c r="T221" s="41">
        <v>906.14389</v>
      </c>
      <c r="U221" s="41">
        <v>924.31389</v>
      </c>
      <c r="V221" s="41">
        <v>921.08389</v>
      </c>
      <c r="W221" s="41">
        <v>1017.1338900000001</v>
      </c>
      <c r="X221" s="41">
        <v>884.04389</v>
      </c>
      <c r="Y221" s="41">
        <v>856.4938900000001</v>
      </c>
    </row>
    <row r="222" spans="1:25" ht="15.75" customHeight="1">
      <c r="A222" s="40">
        <f t="shared" si="5"/>
        <v>44719</v>
      </c>
      <c r="B222" s="41">
        <v>910.28389</v>
      </c>
      <c r="C222" s="41">
        <v>874.6138900000001</v>
      </c>
      <c r="D222" s="41">
        <v>863.3738900000001</v>
      </c>
      <c r="E222" s="41">
        <v>858.7438900000001</v>
      </c>
      <c r="F222" s="41">
        <v>857.4938900000001</v>
      </c>
      <c r="G222" s="41">
        <v>857.68389</v>
      </c>
      <c r="H222" s="41">
        <v>889.83389</v>
      </c>
      <c r="I222" s="41">
        <v>983.78389</v>
      </c>
      <c r="J222" s="41">
        <v>857.09389</v>
      </c>
      <c r="K222" s="41">
        <v>857.09389</v>
      </c>
      <c r="L222" s="41">
        <v>901.8738900000001</v>
      </c>
      <c r="M222" s="41">
        <v>955.34389</v>
      </c>
      <c r="N222" s="41">
        <v>988.35389</v>
      </c>
      <c r="O222" s="41">
        <v>1015.02389</v>
      </c>
      <c r="P222" s="41">
        <v>996.0038900000001</v>
      </c>
      <c r="Q222" s="41">
        <v>989.71389</v>
      </c>
      <c r="R222" s="41">
        <v>1003.81389</v>
      </c>
      <c r="S222" s="41">
        <v>960.6138900000001</v>
      </c>
      <c r="T222" s="41">
        <v>906.16389</v>
      </c>
      <c r="U222" s="41">
        <v>928.09389</v>
      </c>
      <c r="V222" s="41">
        <v>910.28389</v>
      </c>
      <c r="W222" s="41">
        <v>1017.97389</v>
      </c>
      <c r="X222" s="41">
        <v>891.90389</v>
      </c>
      <c r="Y222" s="41">
        <v>856.46389</v>
      </c>
    </row>
    <row r="223" spans="1:25" ht="15.75" customHeight="1">
      <c r="A223" s="40">
        <f t="shared" si="5"/>
        <v>44720</v>
      </c>
      <c r="B223" s="41">
        <v>874.08389</v>
      </c>
      <c r="C223" s="41">
        <v>857.6138900000001</v>
      </c>
      <c r="D223" s="41">
        <v>857.64389</v>
      </c>
      <c r="E223" s="41">
        <v>857.70389</v>
      </c>
      <c r="F223" s="41">
        <v>857.95389</v>
      </c>
      <c r="G223" s="41">
        <v>857.95389</v>
      </c>
      <c r="H223" s="41">
        <v>857.16389</v>
      </c>
      <c r="I223" s="41">
        <v>857.05389</v>
      </c>
      <c r="J223" s="41">
        <v>857.07389</v>
      </c>
      <c r="K223" s="41">
        <v>857.09389</v>
      </c>
      <c r="L223" s="41">
        <v>856.98389</v>
      </c>
      <c r="M223" s="41">
        <v>916.2438900000001</v>
      </c>
      <c r="N223" s="41">
        <v>961.93389</v>
      </c>
      <c r="O223" s="41">
        <v>1019.5138900000001</v>
      </c>
      <c r="P223" s="41">
        <v>1022.94389</v>
      </c>
      <c r="Q223" s="41">
        <v>1013.98389</v>
      </c>
      <c r="R223" s="41">
        <v>1006.42389</v>
      </c>
      <c r="S223" s="41">
        <v>952.68389</v>
      </c>
      <c r="T223" s="41">
        <v>911.85389</v>
      </c>
      <c r="U223" s="41">
        <v>927.8738900000001</v>
      </c>
      <c r="V223" s="41">
        <v>874.08389</v>
      </c>
      <c r="W223" s="41">
        <v>987.46389</v>
      </c>
      <c r="X223" s="41">
        <v>863.48389</v>
      </c>
      <c r="Y223" s="41">
        <v>856.68389</v>
      </c>
    </row>
    <row r="224" spans="1:25" ht="15.75" customHeight="1">
      <c r="A224" s="40">
        <f t="shared" si="5"/>
        <v>44721</v>
      </c>
      <c r="B224" s="41">
        <v>873.16389</v>
      </c>
      <c r="C224" s="41">
        <v>805.3638900000001</v>
      </c>
      <c r="D224" s="41">
        <v>856.27389</v>
      </c>
      <c r="E224" s="41">
        <v>857.90389</v>
      </c>
      <c r="F224" s="41">
        <v>857.90389</v>
      </c>
      <c r="G224" s="41">
        <v>857.95389</v>
      </c>
      <c r="H224" s="41">
        <v>857.34389</v>
      </c>
      <c r="I224" s="41">
        <v>867.5138900000001</v>
      </c>
      <c r="J224" s="41">
        <v>856.79389</v>
      </c>
      <c r="K224" s="41">
        <v>856.85389</v>
      </c>
      <c r="L224" s="41">
        <v>900.90389</v>
      </c>
      <c r="M224" s="41">
        <v>959.71389</v>
      </c>
      <c r="N224" s="41">
        <v>994.16389</v>
      </c>
      <c r="O224" s="41">
        <v>1033.93389</v>
      </c>
      <c r="P224" s="41">
        <v>1059.43389</v>
      </c>
      <c r="Q224" s="41">
        <v>1056.51389</v>
      </c>
      <c r="R224" s="41">
        <v>1054.35389</v>
      </c>
      <c r="S224" s="41">
        <v>945.57389</v>
      </c>
      <c r="T224" s="41">
        <v>905.08389</v>
      </c>
      <c r="U224" s="41">
        <v>971.8638900000001</v>
      </c>
      <c r="V224" s="41">
        <v>873.16389</v>
      </c>
      <c r="W224" s="41">
        <v>985.06389</v>
      </c>
      <c r="X224" s="41">
        <v>889.05389</v>
      </c>
      <c r="Y224" s="41">
        <v>856.71389</v>
      </c>
    </row>
    <row r="225" spans="1:25" ht="15.75" customHeight="1">
      <c r="A225" s="40">
        <f t="shared" si="5"/>
        <v>44722</v>
      </c>
      <c r="B225" s="41">
        <v>890.29389</v>
      </c>
      <c r="C225" s="41">
        <v>859.82389</v>
      </c>
      <c r="D225" s="41">
        <v>857.7438900000001</v>
      </c>
      <c r="E225" s="41">
        <v>857.67389</v>
      </c>
      <c r="F225" s="41">
        <v>857.67389</v>
      </c>
      <c r="G225" s="41">
        <v>857.67389</v>
      </c>
      <c r="H225" s="41">
        <v>857.3738900000001</v>
      </c>
      <c r="I225" s="41">
        <v>925.43389</v>
      </c>
      <c r="J225" s="41">
        <v>857.21389</v>
      </c>
      <c r="K225" s="41">
        <v>857.17389</v>
      </c>
      <c r="L225" s="41">
        <v>857.15389</v>
      </c>
      <c r="M225" s="41">
        <v>883.07389</v>
      </c>
      <c r="N225" s="41">
        <v>919.54389</v>
      </c>
      <c r="O225" s="41">
        <v>948.5038900000001</v>
      </c>
      <c r="P225" s="41">
        <v>928.17389</v>
      </c>
      <c r="Q225" s="41">
        <v>923.82389</v>
      </c>
      <c r="R225" s="41">
        <v>924.03389</v>
      </c>
      <c r="S225" s="41">
        <v>876.91389</v>
      </c>
      <c r="T225" s="41">
        <v>856.95389</v>
      </c>
      <c r="U225" s="41">
        <v>880.21389</v>
      </c>
      <c r="V225" s="41">
        <v>890.29389</v>
      </c>
      <c r="W225" s="41">
        <v>917.02389</v>
      </c>
      <c r="X225" s="41">
        <v>856.19389</v>
      </c>
      <c r="Y225" s="41">
        <v>856.65389</v>
      </c>
    </row>
    <row r="226" spans="1:25" ht="15.75" customHeight="1">
      <c r="A226" s="40">
        <f t="shared" si="5"/>
        <v>44723</v>
      </c>
      <c r="B226" s="41">
        <v>910.10389</v>
      </c>
      <c r="C226" s="41">
        <v>877.09389</v>
      </c>
      <c r="D226" s="41">
        <v>862.35389</v>
      </c>
      <c r="E226" s="41">
        <v>859.0138900000001</v>
      </c>
      <c r="F226" s="41">
        <v>857.6238900000001</v>
      </c>
      <c r="G226" s="41">
        <v>857.6138900000001</v>
      </c>
      <c r="H226" s="41">
        <v>856.9938900000001</v>
      </c>
      <c r="I226" s="41">
        <v>872.08389</v>
      </c>
      <c r="J226" s="41">
        <v>857.31389</v>
      </c>
      <c r="K226" s="41">
        <v>857.2638900000001</v>
      </c>
      <c r="L226" s="41">
        <v>865.6338900000001</v>
      </c>
      <c r="M226" s="41">
        <v>908.95389</v>
      </c>
      <c r="N226" s="41">
        <v>945.6238900000001</v>
      </c>
      <c r="O226" s="41">
        <v>961.8838900000001</v>
      </c>
      <c r="P226" s="41">
        <v>942.5038900000001</v>
      </c>
      <c r="Q226" s="41">
        <v>936.73389</v>
      </c>
      <c r="R226" s="41">
        <v>978.94389</v>
      </c>
      <c r="S226" s="41">
        <v>957.21389</v>
      </c>
      <c r="T226" s="41">
        <v>913.44389</v>
      </c>
      <c r="U226" s="41">
        <v>927.48389</v>
      </c>
      <c r="V226" s="41">
        <v>910.10389</v>
      </c>
      <c r="W226" s="41">
        <v>977.5138900000001</v>
      </c>
      <c r="X226" s="41">
        <v>867.2638900000001</v>
      </c>
      <c r="Y226" s="41">
        <v>856.7638900000001</v>
      </c>
    </row>
    <row r="227" spans="1:25" ht="15.75" customHeight="1">
      <c r="A227" s="40">
        <f t="shared" si="5"/>
        <v>44724</v>
      </c>
      <c r="B227" s="41">
        <v>877.3838900000001</v>
      </c>
      <c r="C227" s="41">
        <v>861.57389</v>
      </c>
      <c r="D227" s="41">
        <v>857.6338900000001</v>
      </c>
      <c r="E227" s="41">
        <v>857.64389</v>
      </c>
      <c r="F227" s="41">
        <v>857.64389</v>
      </c>
      <c r="G227" s="41">
        <v>857.95389</v>
      </c>
      <c r="H227" s="41">
        <v>857.95389</v>
      </c>
      <c r="I227" s="41">
        <v>851.72389</v>
      </c>
      <c r="J227" s="41">
        <v>857.52389</v>
      </c>
      <c r="K227" s="41">
        <v>857.5138900000001</v>
      </c>
      <c r="L227" s="41">
        <v>857.5138900000001</v>
      </c>
      <c r="M227" s="41">
        <v>857.4938900000001</v>
      </c>
      <c r="N227" s="41">
        <v>868.16389</v>
      </c>
      <c r="O227" s="41">
        <v>879.66389</v>
      </c>
      <c r="P227" s="41">
        <v>860.34389</v>
      </c>
      <c r="Q227" s="41">
        <v>857.5038900000001</v>
      </c>
      <c r="R227" s="41">
        <v>862.81389</v>
      </c>
      <c r="S227" s="41">
        <v>857.27389</v>
      </c>
      <c r="T227" s="41">
        <v>857.14389</v>
      </c>
      <c r="U227" s="41">
        <v>872.44389</v>
      </c>
      <c r="V227" s="41">
        <v>877.3838900000001</v>
      </c>
      <c r="W227" s="41">
        <v>905.32389</v>
      </c>
      <c r="X227" s="41">
        <v>857.0038900000001</v>
      </c>
      <c r="Y227" s="41">
        <v>856.93389</v>
      </c>
    </row>
    <row r="228" spans="1:25" ht="15.75" customHeight="1">
      <c r="A228" s="40">
        <f t="shared" si="5"/>
        <v>44725</v>
      </c>
      <c r="B228" s="41">
        <v>872.07389</v>
      </c>
      <c r="C228" s="41">
        <v>860.53389</v>
      </c>
      <c r="D228" s="41">
        <v>857.6338900000001</v>
      </c>
      <c r="E228" s="41">
        <v>857.64389</v>
      </c>
      <c r="F228" s="41">
        <v>857.95389</v>
      </c>
      <c r="G228" s="41">
        <v>857.95389</v>
      </c>
      <c r="H228" s="41">
        <v>857.95389</v>
      </c>
      <c r="I228" s="41">
        <v>669.60389</v>
      </c>
      <c r="J228" s="41">
        <v>857.52389</v>
      </c>
      <c r="K228" s="41">
        <v>857.47389</v>
      </c>
      <c r="L228" s="41">
        <v>857.45389</v>
      </c>
      <c r="M228" s="41">
        <v>857.45389</v>
      </c>
      <c r="N228" s="41">
        <v>868.15389</v>
      </c>
      <c r="O228" s="41">
        <v>903.08389</v>
      </c>
      <c r="P228" s="41">
        <v>870.95389</v>
      </c>
      <c r="Q228" s="41">
        <v>857.06389</v>
      </c>
      <c r="R228" s="41">
        <v>868.03389</v>
      </c>
      <c r="S228" s="41">
        <v>857.0138900000001</v>
      </c>
      <c r="T228" s="41">
        <v>856.9938900000001</v>
      </c>
      <c r="U228" s="41">
        <v>874.30389</v>
      </c>
      <c r="V228" s="41">
        <v>872.07389</v>
      </c>
      <c r="W228" s="41">
        <v>904.68389</v>
      </c>
      <c r="X228" s="41">
        <v>856.57389</v>
      </c>
      <c r="Y228" s="41">
        <v>856.89389</v>
      </c>
    </row>
    <row r="229" spans="1:25" ht="15.75" customHeight="1">
      <c r="A229" s="40">
        <f t="shared" si="5"/>
        <v>44726</v>
      </c>
      <c r="B229" s="41">
        <v>857.39389</v>
      </c>
      <c r="C229" s="41">
        <v>857.48389</v>
      </c>
      <c r="D229" s="41">
        <v>857.65389</v>
      </c>
      <c r="E229" s="41">
        <v>857.67389</v>
      </c>
      <c r="F229" s="41">
        <v>857.95389</v>
      </c>
      <c r="G229" s="41">
        <v>857.95389</v>
      </c>
      <c r="H229" s="41">
        <v>857.95389</v>
      </c>
      <c r="I229" s="41">
        <v>856.64389</v>
      </c>
      <c r="J229" s="41">
        <v>857.43389</v>
      </c>
      <c r="K229" s="41">
        <v>857.29389</v>
      </c>
      <c r="L229" s="41">
        <v>857.22389</v>
      </c>
      <c r="M229" s="41">
        <v>857.2438900000001</v>
      </c>
      <c r="N229" s="41">
        <v>890.43389</v>
      </c>
      <c r="O229" s="41">
        <v>928.71389</v>
      </c>
      <c r="P229" s="41">
        <v>872.92389</v>
      </c>
      <c r="Q229" s="41">
        <v>857.16389</v>
      </c>
      <c r="R229" s="41">
        <v>869.65389</v>
      </c>
      <c r="S229" s="41">
        <v>857.17389</v>
      </c>
      <c r="T229" s="41">
        <v>857.20389</v>
      </c>
      <c r="U229" s="41">
        <v>871.68389</v>
      </c>
      <c r="V229" s="41">
        <v>857.39389</v>
      </c>
      <c r="W229" s="41">
        <v>903.82389</v>
      </c>
      <c r="X229" s="41">
        <v>856.8738900000001</v>
      </c>
      <c r="Y229" s="41">
        <v>856.98389</v>
      </c>
    </row>
    <row r="230" spans="1:25" ht="15.75" customHeight="1">
      <c r="A230" s="40">
        <f t="shared" si="5"/>
        <v>44727</v>
      </c>
      <c r="B230" s="41">
        <v>849.89389</v>
      </c>
      <c r="C230" s="41">
        <v>855.19389</v>
      </c>
      <c r="D230" s="41">
        <v>857.58389</v>
      </c>
      <c r="E230" s="41">
        <v>857.66389</v>
      </c>
      <c r="F230" s="41">
        <v>857.95389</v>
      </c>
      <c r="G230" s="41">
        <v>857.64389</v>
      </c>
      <c r="H230" s="41">
        <v>856.9938900000001</v>
      </c>
      <c r="I230" s="41">
        <v>856.72389</v>
      </c>
      <c r="J230" s="41">
        <v>857.2538900000001</v>
      </c>
      <c r="K230" s="41">
        <v>857.1338900000001</v>
      </c>
      <c r="L230" s="41">
        <v>857.05389</v>
      </c>
      <c r="M230" s="41">
        <v>882.19389</v>
      </c>
      <c r="N230" s="41">
        <v>940.7538900000001</v>
      </c>
      <c r="O230" s="41">
        <v>969.97389</v>
      </c>
      <c r="P230" s="41">
        <v>876.52389</v>
      </c>
      <c r="Q230" s="41">
        <v>857.0138900000001</v>
      </c>
      <c r="R230" s="41">
        <v>891.85389</v>
      </c>
      <c r="S230" s="41">
        <v>885.55389</v>
      </c>
      <c r="T230" s="41">
        <v>865.45389</v>
      </c>
      <c r="U230" s="41">
        <v>923.96389</v>
      </c>
      <c r="V230" s="41">
        <v>849.89389</v>
      </c>
      <c r="W230" s="41">
        <v>945.72389</v>
      </c>
      <c r="X230" s="41">
        <v>856.79389</v>
      </c>
      <c r="Y230" s="41">
        <v>856.96389</v>
      </c>
    </row>
    <row r="231" spans="1:25" ht="15.75" customHeight="1">
      <c r="A231" s="40">
        <f t="shared" si="5"/>
        <v>44728</v>
      </c>
      <c r="B231" s="41">
        <v>687.92389</v>
      </c>
      <c r="C231" s="41">
        <v>801.04389</v>
      </c>
      <c r="D231" s="41">
        <v>854.82389</v>
      </c>
      <c r="E231" s="41">
        <v>857.95389</v>
      </c>
      <c r="F231" s="41">
        <v>857.95389</v>
      </c>
      <c r="G231" s="41">
        <v>857.95389</v>
      </c>
      <c r="H231" s="41">
        <v>857.95389</v>
      </c>
      <c r="I231" s="41">
        <v>856.90389</v>
      </c>
      <c r="J231" s="41">
        <v>857.39389</v>
      </c>
      <c r="K231" s="41">
        <v>857.17389</v>
      </c>
      <c r="L231" s="41">
        <v>857.03389</v>
      </c>
      <c r="M231" s="41">
        <v>885.33389</v>
      </c>
      <c r="N231" s="41">
        <v>946.22389</v>
      </c>
      <c r="O231" s="41">
        <v>971.7438900000001</v>
      </c>
      <c r="P231" s="41">
        <v>875.34389</v>
      </c>
      <c r="Q231" s="41">
        <v>857.02389</v>
      </c>
      <c r="R231" s="41">
        <v>893.8838900000001</v>
      </c>
      <c r="S231" s="41">
        <v>886.20389</v>
      </c>
      <c r="T231" s="41">
        <v>866.02389</v>
      </c>
      <c r="U231" s="41">
        <v>924.40389</v>
      </c>
      <c r="V231" s="41">
        <v>687.92389</v>
      </c>
      <c r="W231" s="41">
        <v>951.19389</v>
      </c>
      <c r="X231" s="41">
        <v>856.7638900000001</v>
      </c>
      <c r="Y231" s="41">
        <v>857.0038900000001</v>
      </c>
    </row>
    <row r="232" spans="1:25" ht="15.75" customHeight="1">
      <c r="A232" s="40">
        <f t="shared" si="5"/>
        <v>44729</v>
      </c>
      <c r="B232" s="41">
        <v>840.21389</v>
      </c>
      <c r="C232" s="41">
        <v>853.59389</v>
      </c>
      <c r="D232" s="41">
        <v>857.65389</v>
      </c>
      <c r="E232" s="41">
        <v>857.6338900000001</v>
      </c>
      <c r="F232" s="41">
        <v>857.64389</v>
      </c>
      <c r="G232" s="41">
        <v>857.6338900000001</v>
      </c>
      <c r="H232" s="41">
        <v>857.07389</v>
      </c>
      <c r="I232" s="41">
        <v>847.32389</v>
      </c>
      <c r="J232" s="41">
        <v>857.28389</v>
      </c>
      <c r="K232" s="41">
        <v>857.09389</v>
      </c>
      <c r="L232" s="41">
        <v>883.56389</v>
      </c>
      <c r="M232" s="41">
        <v>918.18389</v>
      </c>
      <c r="N232" s="41">
        <v>923.32389</v>
      </c>
      <c r="O232" s="41">
        <v>942.57389</v>
      </c>
      <c r="P232" s="41">
        <v>919.35389</v>
      </c>
      <c r="Q232" s="41">
        <v>883.0038900000001</v>
      </c>
      <c r="R232" s="41">
        <v>901.04389</v>
      </c>
      <c r="S232" s="41">
        <v>880.80389</v>
      </c>
      <c r="T232" s="41">
        <v>857.06389</v>
      </c>
      <c r="U232" s="41">
        <v>892.3738900000001</v>
      </c>
      <c r="V232" s="41">
        <v>840.21389</v>
      </c>
      <c r="W232" s="41">
        <v>972.34389</v>
      </c>
      <c r="X232" s="41">
        <v>856.57389</v>
      </c>
      <c r="Y232" s="41">
        <v>856.8638900000001</v>
      </c>
    </row>
    <row r="233" spans="1:25" ht="15.75" customHeight="1">
      <c r="A233" s="40">
        <f t="shared" si="5"/>
        <v>44730</v>
      </c>
      <c r="B233" s="41">
        <v>869.30389</v>
      </c>
      <c r="C233" s="41">
        <v>858.5038900000001</v>
      </c>
      <c r="D233" s="41">
        <v>857.64389</v>
      </c>
      <c r="E233" s="41">
        <v>857.67389</v>
      </c>
      <c r="F233" s="41">
        <v>857.69389</v>
      </c>
      <c r="G233" s="41">
        <v>857.64389</v>
      </c>
      <c r="H233" s="41">
        <v>857.1138900000001</v>
      </c>
      <c r="I233" s="41">
        <v>898.1338900000001</v>
      </c>
      <c r="J233" s="41">
        <v>857.21389</v>
      </c>
      <c r="K233" s="41">
        <v>857.07389</v>
      </c>
      <c r="L233" s="41">
        <v>861.81389</v>
      </c>
      <c r="M233" s="41">
        <v>914.79389</v>
      </c>
      <c r="N233" s="41">
        <v>970.35389</v>
      </c>
      <c r="O233" s="41">
        <v>1022.1338900000001</v>
      </c>
      <c r="P233" s="41">
        <v>1015.98389</v>
      </c>
      <c r="Q233" s="41">
        <v>987.60389</v>
      </c>
      <c r="R233" s="41">
        <v>974.3838900000001</v>
      </c>
      <c r="S233" s="41">
        <v>921.92389</v>
      </c>
      <c r="T233" s="41">
        <v>892.91389</v>
      </c>
      <c r="U233" s="41">
        <v>913.65389</v>
      </c>
      <c r="V233" s="41">
        <v>869.30389</v>
      </c>
      <c r="W233" s="41">
        <v>1015.7538900000001</v>
      </c>
      <c r="X233" s="41">
        <v>924.78389</v>
      </c>
      <c r="Y233" s="41">
        <v>856.77389</v>
      </c>
    </row>
    <row r="234" spans="1:25" ht="15.75" customHeight="1">
      <c r="A234" s="40">
        <f t="shared" si="5"/>
        <v>44731</v>
      </c>
      <c r="B234" s="41">
        <v>893.94389</v>
      </c>
      <c r="C234" s="41">
        <v>862.03389</v>
      </c>
      <c r="D234" s="41">
        <v>857.65389</v>
      </c>
      <c r="E234" s="41">
        <v>857.66389</v>
      </c>
      <c r="F234" s="41">
        <v>857.66389</v>
      </c>
      <c r="G234" s="41">
        <v>857.6338900000001</v>
      </c>
      <c r="H234" s="41">
        <v>857.54389</v>
      </c>
      <c r="I234" s="41">
        <v>857.19389</v>
      </c>
      <c r="J234" s="41">
        <v>857.33389</v>
      </c>
      <c r="K234" s="41">
        <v>857.2438900000001</v>
      </c>
      <c r="L234" s="41">
        <v>857.16389</v>
      </c>
      <c r="M234" s="41">
        <v>857.10389</v>
      </c>
      <c r="N234" s="41">
        <v>891.3638900000001</v>
      </c>
      <c r="O234" s="41">
        <v>959.65389</v>
      </c>
      <c r="P234" s="41">
        <v>961.46389</v>
      </c>
      <c r="Q234" s="41">
        <v>952.78389</v>
      </c>
      <c r="R234" s="41">
        <v>966.1138900000001</v>
      </c>
      <c r="S234" s="41">
        <v>951.83389</v>
      </c>
      <c r="T234" s="41">
        <v>911.84389</v>
      </c>
      <c r="U234" s="41">
        <v>937.92389</v>
      </c>
      <c r="V234" s="41">
        <v>893.94389</v>
      </c>
      <c r="W234" s="41">
        <v>999.07389</v>
      </c>
      <c r="X234" s="41">
        <v>894.27389</v>
      </c>
      <c r="Y234" s="41">
        <v>856.84389</v>
      </c>
    </row>
    <row r="235" spans="1:25" ht="15.75" customHeight="1">
      <c r="A235" s="40">
        <f t="shared" si="5"/>
        <v>44732</v>
      </c>
      <c r="B235" s="41">
        <v>889.83389</v>
      </c>
      <c r="C235" s="41">
        <v>862.10389</v>
      </c>
      <c r="D235" s="41">
        <v>857.59389</v>
      </c>
      <c r="E235" s="41">
        <v>857.59389</v>
      </c>
      <c r="F235" s="41">
        <v>857.59389</v>
      </c>
      <c r="G235" s="41">
        <v>857.58389</v>
      </c>
      <c r="H235" s="41">
        <v>857.04389</v>
      </c>
      <c r="I235" s="41">
        <v>915.20389</v>
      </c>
      <c r="J235" s="41">
        <v>857.1238900000001</v>
      </c>
      <c r="K235" s="41">
        <v>856.96389</v>
      </c>
      <c r="L235" s="41">
        <v>856.9938900000001</v>
      </c>
      <c r="M235" s="41">
        <v>921.58389</v>
      </c>
      <c r="N235" s="41">
        <v>982.93389</v>
      </c>
      <c r="O235" s="41">
        <v>1040.92389</v>
      </c>
      <c r="P235" s="41">
        <v>1025.14389</v>
      </c>
      <c r="Q235" s="41">
        <v>993.05389</v>
      </c>
      <c r="R235" s="41">
        <v>982.10389</v>
      </c>
      <c r="S235" s="41">
        <v>920.43389</v>
      </c>
      <c r="T235" s="41">
        <v>891.68389</v>
      </c>
      <c r="U235" s="41">
        <v>914.17389</v>
      </c>
      <c r="V235" s="41">
        <v>889.83389</v>
      </c>
      <c r="W235" s="41">
        <v>1022.29389</v>
      </c>
      <c r="X235" s="41">
        <v>913.7638900000001</v>
      </c>
      <c r="Y235" s="41">
        <v>856.80389</v>
      </c>
    </row>
    <row r="236" spans="1:25" ht="15.75" customHeight="1">
      <c r="A236" s="40">
        <f t="shared" si="5"/>
        <v>44733</v>
      </c>
      <c r="B236" s="41">
        <v>859.8638900000001</v>
      </c>
      <c r="C236" s="41">
        <v>832.4938900000001</v>
      </c>
      <c r="D236" s="41">
        <v>857.95389</v>
      </c>
      <c r="E236" s="41">
        <v>857.95389</v>
      </c>
      <c r="F236" s="41">
        <v>857.95389</v>
      </c>
      <c r="G236" s="41">
        <v>857.95389</v>
      </c>
      <c r="H236" s="41">
        <v>857.09389</v>
      </c>
      <c r="I236" s="41">
        <v>893.92389</v>
      </c>
      <c r="J236" s="41">
        <v>857.28389</v>
      </c>
      <c r="K236" s="41">
        <v>857.1238900000001</v>
      </c>
      <c r="L236" s="41">
        <v>857.10389</v>
      </c>
      <c r="M236" s="41">
        <v>923.60389</v>
      </c>
      <c r="N236" s="41">
        <v>988.2438900000001</v>
      </c>
      <c r="O236" s="41">
        <v>1038.66389</v>
      </c>
      <c r="P236" s="41">
        <v>1030.08389</v>
      </c>
      <c r="Q236" s="41">
        <v>997.73389</v>
      </c>
      <c r="R236" s="41">
        <v>986.82389</v>
      </c>
      <c r="S236" s="41">
        <v>918.81389</v>
      </c>
      <c r="T236" s="41">
        <v>891.32389</v>
      </c>
      <c r="U236" s="41">
        <v>920.30389</v>
      </c>
      <c r="V236" s="41">
        <v>859.8638900000001</v>
      </c>
      <c r="W236" s="41">
        <v>1037.54389</v>
      </c>
      <c r="X236" s="41">
        <v>917.52389</v>
      </c>
      <c r="Y236" s="41">
        <v>857.03389</v>
      </c>
    </row>
    <row r="237" spans="1:25" ht="15.75" customHeight="1">
      <c r="A237" s="40">
        <f t="shared" si="5"/>
        <v>44734</v>
      </c>
      <c r="B237" s="41">
        <v>864.47389</v>
      </c>
      <c r="C237" s="41">
        <v>859.2638900000001</v>
      </c>
      <c r="D237" s="41">
        <v>857.72389</v>
      </c>
      <c r="E237" s="41">
        <v>857.73389</v>
      </c>
      <c r="F237" s="41">
        <v>857.95389</v>
      </c>
      <c r="G237" s="41">
        <v>857.71389</v>
      </c>
      <c r="H237" s="41">
        <v>857.20389</v>
      </c>
      <c r="I237" s="41">
        <v>857.23389</v>
      </c>
      <c r="J237" s="41">
        <v>857.23389</v>
      </c>
      <c r="K237" s="41">
        <v>857.15389</v>
      </c>
      <c r="L237" s="41">
        <v>857.1338900000001</v>
      </c>
      <c r="M237" s="41">
        <v>857.1238900000001</v>
      </c>
      <c r="N237" s="41">
        <v>887.85389</v>
      </c>
      <c r="O237" s="41">
        <v>976.43389</v>
      </c>
      <c r="P237" s="41">
        <v>976.84389</v>
      </c>
      <c r="Q237" s="41">
        <v>958.70389</v>
      </c>
      <c r="R237" s="41">
        <v>961.10389</v>
      </c>
      <c r="S237" s="41">
        <v>951.81389</v>
      </c>
      <c r="T237" s="41">
        <v>915.52389</v>
      </c>
      <c r="U237" s="41">
        <v>962.6138900000001</v>
      </c>
      <c r="V237" s="41">
        <v>864.47389</v>
      </c>
      <c r="W237" s="41">
        <v>1021.10389</v>
      </c>
      <c r="X237" s="41">
        <v>888.22389</v>
      </c>
      <c r="Y237" s="41">
        <v>857.03389</v>
      </c>
    </row>
    <row r="238" spans="1:25" ht="15.75" customHeight="1">
      <c r="A238" s="40">
        <f t="shared" si="5"/>
        <v>44735</v>
      </c>
      <c r="B238" s="41">
        <v>860.47389</v>
      </c>
      <c r="C238" s="41">
        <v>801.98389</v>
      </c>
      <c r="D238" s="41">
        <v>857.67389</v>
      </c>
      <c r="E238" s="41">
        <v>857.67389</v>
      </c>
      <c r="F238" s="41">
        <v>857.68389</v>
      </c>
      <c r="G238" s="41">
        <v>857.95389</v>
      </c>
      <c r="H238" s="41">
        <v>857.17389</v>
      </c>
      <c r="I238" s="41">
        <v>857.31389</v>
      </c>
      <c r="J238" s="41">
        <v>857.4938900000001</v>
      </c>
      <c r="K238" s="41">
        <v>857.3738900000001</v>
      </c>
      <c r="L238" s="41">
        <v>857.28389</v>
      </c>
      <c r="M238" s="41">
        <v>857.04389</v>
      </c>
      <c r="N238" s="41">
        <v>886.29389</v>
      </c>
      <c r="O238" s="41">
        <v>969.29389</v>
      </c>
      <c r="P238" s="41">
        <v>970.10389</v>
      </c>
      <c r="Q238" s="41">
        <v>956.95389</v>
      </c>
      <c r="R238" s="41">
        <v>974.43389</v>
      </c>
      <c r="S238" s="41">
        <v>956.04389</v>
      </c>
      <c r="T238" s="41">
        <v>917.9938900000001</v>
      </c>
      <c r="U238" s="41">
        <v>951.8838900000001</v>
      </c>
      <c r="V238" s="41">
        <v>860.47389</v>
      </c>
      <c r="W238" s="41">
        <v>1027.60389</v>
      </c>
      <c r="X238" s="41">
        <v>892.83389</v>
      </c>
      <c r="Y238" s="41">
        <v>857.16389</v>
      </c>
    </row>
    <row r="239" spans="1:25" ht="15.75" customHeight="1">
      <c r="A239" s="40">
        <f t="shared" si="5"/>
        <v>44736</v>
      </c>
      <c r="B239" s="41">
        <v>864.3838900000001</v>
      </c>
      <c r="C239" s="41">
        <v>859.58389</v>
      </c>
      <c r="D239" s="41">
        <v>857.64389</v>
      </c>
      <c r="E239" s="41">
        <v>857.65389</v>
      </c>
      <c r="F239" s="41">
        <v>857.64389</v>
      </c>
      <c r="G239" s="41">
        <v>857.66389</v>
      </c>
      <c r="H239" s="41">
        <v>856.98389</v>
      </c>
      <c r="I239" s="41">
        <v>856.8638900000001</v>
      </c>
      <c r="J239" s="41">
        <v>857.06389</v>
      </c>
      <c r="K239" s="41">
        <v>857.05389</v>
      </c>
      <c r="L239" s="41">
        <v>857.04389</v>
      </c>
      <c r="M239" s="41">
        <v>857.06389</v>
      </c>
      <c r="N239" s="41">
        <v>883.04389</v>
      </c>
      <c r="O239" s="41">
        <v>954.80389</v>
      </c>
      <c r="P239" s="41">
        <v>955.0138900000001</v>
      </c>
      <c r="Q239" s="41">
        <v>945.09389</v>
      </c>
      <c r="R239" s="41">
        <v>954.98389</v>
      </c>
      <c r="S239" s="41">
        <v>948.02389</v>
      </c>
      <c r="T239" s="41">
        <v>917.43389</v>
      </c>
      <c r="U239" s="41">
        <v>962.23389</v>
      </c>
      <c r="V239" s="41">
        <v>864.3838900000001</v>
      </c>
      <c r="W239" s="41">
        <v>1032.00389</v>
      </c>
      <c r="X239" s="41">
        <v>904.3838900000001</v>
      </c>
      <c r="Y239" s="41">
        <v>856.65389</v>
      </c>
    </row>
    <row r="240" spans="1:25" ht="15.75" customHeight="1">
      <c r="A240" s="40">
        <f t="shared" si="5"/>
        <v>44737</v>
      </c>
      <c r="B240" s="41">
        <v>924.19389</v>
      </c>
      <c r="C240" s="41">
        <v>869.18389</v>
      </c>
      <c r="D240" s="41">
        <v>861.66389</v>
      </c>
      <c r="E240" s="41">
        <v>858.27389</v>
      </c>
      <c r="F240" s="41">
        <v>857.65389</v>
      </c>
      <c r="G240" s="41">
        <v>857.95389</v>
      </c>
      <c r="H240" s="41">
        <v>857.95389</v>
      </c>
      <c r="I240" s="41">
        <v>879.82389</v>
      </c>
      <c r="J240" s="41">
        <v>857.34389</v>
      </c>
      <c r="K240" s="41">
        <v>878.21389</v>
      </c>
      <c r="L240" s="41">
        <v>943.40389</v>
      </c>
      <c r="M240" s="41">
        <v>979.21389</v>
      </c>
      <c r="N240" s="41">
        <v>990.53389</v>
      </c>
      <c r="O240" s="41">
        <v>997.09389</v>
      </c>
      <c r="P240" s="41">
        <v>952.04389</v>
      </c>
      <c r="Q240" s="41">
        <v>924.6338900000001</v>
      </c>
      <c r="R240" s="41">
        <v>897.06389</v>
      </c>
      <c r="S240" s="41">
        <v>912.83389</v>
      </c>
      <c r="T240" s="41">
        <v>889.79389</v>
      </c>
      <c r="U240" s="41">
        <v>909.35389</v>
      </c>
      <c r="V240" s="41">
        <v>924.19389</v>
      </c>
      <c r="W240" s="41">
        <v>965.85389</v>
      </c>
      <c r="X240" s="41">
        <v>909.85389</v>
      </c>
      <c r="Y240" s="41">
        <v>856.8838900000001</v>
      </c>
    </row>
    <row r="241" spans="1:25" ht="15.75" customHeight="1">
      <c r="A241" s="40">
        <f t="shared" si="5"/>
        <v>44738</v>
      </c>
      <c r="B241" s="41">
        <v>867.32389</v>
      </c>
      <c r="C241" s="41">
        <v>856.8638900000001</v>
      </c>
      <c r="D241" s="41">
        <v>856.71389</v>
      </c>
      <c r="E241" s="41">
        <v>857.21389</v>
      </c>
      <c r="F241" s="41">
        <v>857.95389</v>
      </c>
      <c r="G241" s="41">
        <v>857.95389</v>
      </c>
      <c r="H241" s="41">
        <v>857.95389</v>
      </c>
      <c r="I241" s="41">
        <v>792.95389</v>
      </c>
      <c r="J241" s="41">
        <v>857.55389</v>
      </c>
      <c r="K241" s="41">
        <v>857.55389</v>
      </c>
      <c r="L241" s="41">
        <v>857.56389</v>
      </c>
      <c r="M241" s="41">
        <v>857.56389</v>
      </c>
      <c r="N241" s="41">
        <v>860.18389</v>
      </c>
      <c r="O241" s="41">
        <v>859.55389</v>
      </c>
      <c r="P241" s="41">
        <v>857.55389</v>
      </c>
      <c r="Q241" s="41">
        <v>857.48389</v>
      </c>
      <c r="R241" s="41">
        <v>857.46389</v>
      </c>
      <c r="S241" s="41">
        <v>857.48389</v>
      </c>
      <c r="T241" s="41">
        <v>857.4938900000001</v>
      </c>
      <c r="U241" s="41">
        <v>867.89389</v>
      </c>
      <c r="V241" s="41">
        <v>867.32389</v>
      </c>
      <c r="W241" s="41">
        <v>868.31389</v>
      </c>
      <c r="X241" s="41">
        <v>857.1138900000001</v>
      </c>
      <c r="Y241" s="41">
        <v>857.03389</v>
      </c>
    </row>
    <row r="242" spans="1:25" ht="15.75" customHeight="1">
      <c r="A242" s="40">
        <f t="shared" si="5"/>
        <v>44739</v>
      </c>
      <c r="B242" s="41">
        <v>700.60389</v>
      </c>
      <c r="C242" s="41">
        <v>797.53389</v>
      </c>
      <c r="D242" s="41">
        <v>857.95389</v>
      </c>
      <c r="E242" s="41">
        <v>857.95389</v>
      </c>
      <c r="F242" s="41">
        <v>857.95389</v>
      </c>
      <c r="G242" s="41">
        <v>857.95389</v>
      </c>
      <c r="H242" s="41">
        <v>857.95389</v>
      </c>
      <c r="I242" s="41">
        <v>849.66389</v>
      </c>
      <c r="J242" s="41">
        <v>857.60389</v>
      </c>
      <c r="K242" s="41">
        <v>857.48389</v>
      </c>
      <c r="L242" s="41">
        <v>857.5038900000001</v>
      </c>
      <c r="M242" s="41">
        <v>876.66389</v>
      </c>
      <c r="N242" s="41">
        <v>888.69389</v>
      </c>
      <c r="O242" s="41">
        <v>904.5138900000001</v>
      </c>
      <c r="P242" s="41">
        <v>897.59389</v>
      </c>
      <c r="Q242" s="41">
        <v>893.39389</v>
      </c>
      <c r="R242" s="41">
        <v>906.55389</v>
      </c>
      <c r="S242" s="41">
        <v>906.69389</v>
      </c>
      <c r="T242" s="41">
        <v>886.21389</v>
      </c>
      <c r="U242" s="41">
        <v>896.15389</v>
      </c>
      <c r="V242" s="41">
        <v>700.60389</v>
      </c>
      <c r="W242" s="41">
        <v>953.34389</v>
      </c>
      <c r="X242" s="41">
        <v>886.0038900000001</v>
      </c>
      <c r="Y242" s="41">
        <v>857.22389</v>
      </c>
    </row>
    <row r="243" spans="1:25" ht="15.75" customHeight="1">
      <c r="A243" s="40">
        <f t="shared" si="5"/>
        <v>44740</v>
      </c>
      <c r="B243" s="41">
        <v>825.8738900000001</v>
      </c>
      <c r="C243" s="41">
        <v>797.55389</v>
      </c>
      <c r="D243" s="41">
        <v>857.7638900000001</v>
      </c>
      <c r="E243" s="41">
        <v>857.7538900000001</v>
      </c>
      <c r="F243" s="41">
        <v>857.7538900000001</v>
      </c>
      <c r="G243" s="41">
        <v>857.95389</v>
      </c>
      <c r="H243" s="41">
        <v>857.52389</v>
      </c>
      <c r="I243" s="41">
        <v>848.72389</v>
      </c>
      <c r="J243" s="41">
        <v>857.47389</v>
      </c>
      <c r="K243" s="41">
        <v>857.39389</v>
      </c>
      <c r="L243" s="41">
        <v>857.34389</v>
      </c>
      <c r="M243" s="41">
        <v>888.16389</v>
      </c>
      <c r="N243" s="41">
        <v>918.81389</v>
      </c>
      <c r="O243" s="41">
        <v>963.73389</v>
      </c>
      <c r="P243" s="41">
        <v>955.4938900000001</v>
      </c>
      <c r="Q243" s="41">
        <v>937.83389</v>
      </c>
      <c r="R243" s="41">
        <v>964.32389</v>
      </c>
      <c r="S243" s="41">
        <v>958.20389</v>
      </c>
      <c r="T243" s="41">
        <v>915.91389</v>
      </c>
      <c r="U243" s="41">
        <v>913.83389</v>
      </c>
      <c r="V243" s="41">
        <v>825.8738900000001</v>
      </c>
      <c r="W243" s="41">
        <v>965.66389</v>
      </c>
      <c r="X243" s="41">
        <v>891.35389</v>
      </c>
      <c r="Y243" s="41">
        <v>857.27389</v>
      </c>
    </row>
    <row r="244" spans="1:25" ht="15.75" customHeight="1">
      <c r="A244" s="40">
        <f t="shared" si="5"/>
        <v>44741</v>
      </c>
      <c r="B244" s="41">
        <v>733.90389</v>
      </c>
      <c r="C244" s="41">
        <v>857.95389</v>
      </c>
      <c r="D244" s="41">
        <v>857.95389</v>
      </c>
      <c r="E244" s="41">
        <v>857.95389</v>
      </c>
      <c r="F244" s="41">
        <v>857.95389</v>
      </c>
      <c r="G244" s="41">
        <v>857.95389</v>
      </c>
      <c r="H244" s="41">
        <v>857.95389</v>
      </c>
      <c r="I244" s="41">
        <v>827.6138900000001</v>
      </c>
      <c r="J244" s="41">
        <v>857.46389</v>
      </c>
      <c r="K244" s="41">
        <v>857.46389</v>
      </c>
      <c r="L244" s="41">
        <v>857.39389</v>
      </c>
      <c r="M244" s="41">
        <v>871.64389</v>
      </c>
      <c r="N244" s="41">
        <v>894.40389</v>
      </c>
      <c r="O244" s="41">
        <v>919.91389</v>
      </c>
      <c r="P244" s="41">
        <v>891.4938900000001</v>
      </c>
      <c r="Q244" s="41">
        <v>874.90389</v>
      </c>
      <c r="R244" s="41">
        <v>878.33389</v>
      </c>
      <c r="S244" s="41">
        <v>860.29389</v>
      </c>
      <c r="T244" s="41">
        <v>857.52389</v>
      </c>
      <c r="U244" s="41">
        <v>892.8738900000001</v>
      </c>
      <c r="V244" s="41">
        <v>933.09389</v>
      </c>
      <c r="W244" s="41">
        <v>887.45389</v>
      </c>
      <c r="X244" s="41">
        <v>857.06389</v>
      </c>
      <c r="Y244" s="41">
        <v>857.2438900000001</v>
      </c>
    </row>
    <row r="245" spans="1:25" ht="15.75" customHeight="1">
      <c r="A245" s="40">
        <f t="shared" si="5"/>
        <v>44742</v>
      </c>
      <c r="B245" s="41">
        <v>861.7538900000001</v>
      </c>
      <c r="C245" s="41">
        <v>858.2438900000001</v>
      </c>
      <c r="D245" s="41">
        <v>858.2438900000001</v>
      </c>
      <c r="E245" s="41">
        <v>858.2538900000001</v>
      </c>
      <c r="F245" s="41">
        <v>858.54389</v>
      </c>
      <c r="G245" s="41">
        <v>858.54389</v>
      </c>
      <c r="H245" s="41">
        <v>857.68389</v>
      </c>
      <c r="I245" s="41">
        <v>859.3738900000001</v>
      </c>
      <c r="J245" s="41">
        <v>857.43389</v>
      </c>
      <c r="K245" s="41">
        <v>857.27389</v>
      </c>
      <c r="L245" s="41">
        <v>857.4538900000001</v>
      </c>
      <c r="M245" s="41">
        <v>870.42389</v>
      </c>
      <c r="N245" s="41">
        <v>897.78389</v>
      </c>
      <c r="O245" s="41">
        <v>915.40389</v>
      </c>
      <c r="P245" s="41">
        <v>893.9938900000001</v>
      </c>
      <c r="Q245" s="41">
        <v>876.8638900000001</v>
      </c>
      <c r="R245" s="41">
        <v>887.32389</v>
      </c>
      <c r="S245" s="41">
        <v>859.77389</v>
      </c>
      <c r="T245" s="41">
        <v>857.64389</v>
      </c>
      <c r="U245" s="41">
        <v>890.4838900000001</v>
      </c>
      <c r="V245" s="41">
        <v>966.8838900000001</v>
      </c>
      <c r="W245" s="41">
        <v>901.0138900000001</v>
      </c>
      <c r="X245" s="41">
        <v>856.93389</v>
      </c>
      <c r="Y245" s="41">
        <v>857.0938900000001</v>
      </c>
    </row>
    <row r="246" spans="1:25" ht="15.75" customHeight="1">
      <c r="A246" s="40">
        <f t="shared" si="5"/>
        <v>44743</v>
      </c>
      <c r="B246" s="41">
        <v>0</v>
      </c>
      <c r="C246" s="41">
        <v>0</v>
      </c>
      <c r="D246" s="41">
        <v>0</v>
      </c>
      <c r="E246" s="41">
        <v>0</v>
      </c>
      <c r="F246" s="41">
        <v>0</v>
      </c>
      <c r="G246" s="41">
        <v>0</v>
      </c>
      <c r="H246" s="41">
        <v>0</v>
      </c>
      <c r="I246" s="41">
        <v>0</v>
      </c>
      <c r="J246" s="41">
        <v>0</v>
      </c>
      <c r="K246" s="41">
        <v>0</v>
      </c>
      <c r="L246" s="41">
        <v>0</v>
      </c>
      <c r="M246" s="41">
        <v>0</v>
      </c>
      <c r="N246" s="41">
        <v>0</v>
      </c>
      <c r="O246" s="41">
        <v>0</v>
      </c>
      <c r="P246" s="41">
        <v>0</v>
      </c>
      <c r="Q246" s="41">
        <v>0</v>
      </c>
      <c r="R246" s="41">
        <v>0</v>
      </c>
      <c r="S246" s="41">
        <v>0</v>
      </c>
      <c r="T246" s="41">
        <v>0</v>
      </c>
      <c r="U246" s="41">
        <v>0</v>
      </c>
      <c r="V246" s="41">
        <v>0</v>
      </c>
      <c r="W246" s="41">
        <v>0</v>
      </c>
      <c r="X246" s="41">
        <v>0</v>
      </c>
      <c r="Y246" s="41">
        <v>0</v>
      </c>
    </row>
    <row r="247" spans="1:25" ht="15.75" customHeight="1">
      <c r="A247" s="36" t="s">
        <v>73</v>
      </c>
      <c r="B247" s="37"/>
      <c r="C247" s="39" t="s">
        <v>104</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75</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89" t="s">
        <v>77</v>
      </c>
      <c r="B249" s="92" t="s">
        <v>78</v>
      </c>
      <c r="C249" s="93"/>
      <c r="D249" s="93"/>
      <c r="E249" s="93"/>
      <c r="F249" s="93"/>
      <c r="G249" s="93"/>
      <c r="H249" s="93"/>
      <c r="I249" s="93"/>
      <c r="J249" s="93"/>
      <c r="K249" s="93"/>
      <c r="L249" s="93"/>
      <c r="M249" s="93"/>
      <c r="N249" s="93"/>
      <c r="O249" s="93"/>
      <c r="P249" s="93"/>
      <c r="Q249" s="93"/>
      <c r="R249" s="93"/>
      <c r="S249" s="93"/>
      <c r="T249" s="93"/>
      <c r="U249" s="93"/>
      <c r="V249" s="93"/>
      <c r="W249" s="93"/>
      <c r="X249" s="93"/>
      <c r="Y249" s="94"/>
    </row>
    <row r="250" spans="1:25" ht="15.75" customHeight="1">
      <c r="A250" s="90"/>
      <c r="B250" s="95"/>
      <c r="C250" s="96"/>
      <c r="D250" s="96"/>
      <c r="E250" s="96"/>
      <c r="F250" s="96"/>
      <c r="G250" s="96"/>
      <c r="H250" s="96"/>
      <c r="I250" s="96"/>
      <c r="J250" s="96"/>
      <c r="K250" s="96"/>
      <c r="L250" s="96"/>
      <c r="M250" s="96"/>
      <c r="N250" s="96"/>
      <c r="O250" s="96"/>
      <c r="P250" s="96"/>
      <c r="Q250" s="96"/>
      <c r="R250" s="96"/>
      <c r="S250" s="96"/>
      <c r="T250" s="96"/>
      <c r="U250" s="96"/>
      <c r="V250" s="96"/>
      <c r="W250" s="96"/>
      <c r="X250" s="96"/>
      <c r="Y250" s="97"/>
    </row>
    <row r="251" spans="1:25" ht="15.75" customHeight="1">
      <c r="A251" s="90"/>
      <c r="B251" s="87" t="s">
        <v>79</v>
      </c>
      <c r="C251" s="87" t="s">
        <v>80</v>
      </c>
      <c r="D251" s="87" t="s">
        <v>81</v>
      </c>
      <c r="E251" s="87" t="s">
        <v>82</v>
      </c>
      <c r="F251" s="87" t="s">
        <v>83</v>
      </c>
      <c r="G251" s="87" t="s">
        <v>84</v>
      </c>
      <c r="H251" s="87" t="s">
        <v>85</v>
      </c>
      <c r="I251" s="87" t="s">
        <v>86</v>
      </c>
      <c r="J251" s="87" t="s">
        <v>87</v>
      </c>
      <c r="K251" s="87" t="s">
        <v>88</v>
      </c>
      <c r="L251" s="87" t="s">
        <v>89</v>
      </c>
      <c r="M251" s="87" t="s">
        <v>90</v>
      </c>
      <c r="N251" s="87" t="s">
        <v>91</v>
      </c>
      <c r="O251" s="87" t="s">
        <v>92</v>
      </c>
      <c r="P251" s="87" t="s">
        <v>93</v>
      </c>
      <c r="Q251" s="87" t="s">
        <v>94</v>
      </c>
      <c r="R251" s="87" t="s">
        <v>95</v>
      </c>
      <c r="S251" s="87" t="s">
        <v>96</v>
      </c>
      <c r="T251" s="87" t="s">
        <v>97</v>
      </c>
      <c r="U251" s="87" t="s">
        <v>98</v>
      </c>
      <c r="V251" s="87" t="s">
        <v>99</v>
      </c>
      <c r="W251" s="87" t="s">
        <v>100</v>
      </c>
      <c r="X251" s="87" t="s">
        <v>101</v>
      </c>
      <c r="Y251" s="87" t="s">
        <v>102</v>
      </c>
    </row>
    <row r="252" spans="1:25" ht="15.75" customHeight="1">
      <c r="A252" s="91"/>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row>
    <row r="253" spans="1:25" ht="15.75" customHeight="1">
      <c r="A253" s="40">
        <f>A216</f>
        <v>44713</v>
      </c>
      <c r="B253" s="41">
        <v>980.0288400000001</v>
      </c>
      <c r="C253" s="41">
        <v>907.31884</v>
      </c>
      <c r="D253" s="41">
        <v>883.68884</v>
      </c>
      <c r="E253" s="41">
        <v>881.82884</v>
      </c>
      <c r="F253" s="41">
        <v>863.1488400000001</v>
      </c>
      <c r="G253" s="41">
        <v>860.65884</v>
      </c>
      <c r="H253" s="41">
        <v>956.09884</v>
      </c>
      <c r="I253" s="41">
        <v>1113.77884</v>
      </c>
      <c r="J253" s="41">
        <v>857.03884</v>
      </c>
      <c r="K253" s="41">
        <v>857.05884</v>
      </c>
      <c r="L253" s="41">
        <v>857.0088400000001</v>
      </c>
      <c r="M253" s="41">
        <v>857.0288400000001</v>
      </c>
      <c r="N253" s="41">
        <v>857.0088400000001</v>
      </c>
      <c r="O253" s="41">
        <v>857.0288400000001</v>
      </c>
      <c r="P253" s="41">
        <v>857.03884</v>
      </c>
      <c r="Q253" s="41">
        <v>857.03884</v>
      </c>
      <c r="R253" s="41">
        <v>857.03884</v>
      </c>
      <c r="S253" s="41">
        <v>857.06884</v>
      </c>
      <c r="T253" s="41">
        <v>857.03884</v>
      </c>
      <c r="U253" s="41">
        <v>879.8588400000001</v>
      </c>
      <c r="V253" s="41">
        <v>1006.55884</v>
      </c>
      <c r="W253" s="41">
        <v>942.19884</v>
      </c>
      <c r="X253" s="41">
        <v>856.1488400000001</v>
      </c>
      <c r="Y253" s="41">
        <v>856.1288400000001</v>
      </c>
    </row>
    <row r="254" spans="1:25" ht="15.75" customHeight="1">
      <c r="A254" s="40">
        <f>A253+1</f>
        <v>44714</v>
      </c>
      <c r="B254" s="41">
        <v>914.42884</v>
      </c>
      <c r="C254" s="41">
        <v>867.47884</v>
      </c>
      <c r="D254" s="41">
        <v>857.3788400000001</v>
      </c>
      <c r="E254" s="41">
        <v>857.3988400000001</v>
      </c>
      <c r="F254" s="41">
        <v>857.4888400000001</v>
      </c>
      <c r="G254" s="41">
        <v>857.44884</v>
      </c>
      <c r="H254" s="41">
        <v>860.5188400000001</v>
      </c>
      <c r="I254" s="41">
        <v>902.97884</v>
      </c>
      <c r="J254" s="41">
        <v>856.97884</v>
      </c>
      <c r="K254" s="41">
        <v>856.6388400000001</v>
      </c>
      <c r="L254" s="41">
        <v>856.69884</v>
      </c>
      <c r="M254" s="41">
        <v>856.67884</v>
      </c>
      <c r="N254" s="41">
        <v>880.7388400000001</v>
      </c>
      <c r="O254" s="41">
        <v>910.43884</v>
      </c>
      <c r="P254" s="41">
        <v>884.83884</v>
      </c>
      <c r="Q254" s="41">
        <v>880.72884</v>
      </c>
      <c r="R254" s="41">
        <v>909.06884</v>
      </c>
      <c r="S254" s="41">
        <v>893.29884</v>
      </c>
      <c r="T254" s="41">
        <v>861.9988400000001</v>
      </c>
      <c r="U254" s="41">
        <v>915.6488400000001</v>
      </c>
      <c r="V254" s="41">
        <v>1023.07884</v>
      </c>
      <c r="W254" s="41">
        <v>962.3988400000001</v>
      </c>
      <c r="X254" s="41">
        <v>856.09884</v>
      </c>
      <c r="Y254" s="41">
        <v>856.57884</v>
      </c>
    </row>
    <row r="255" spans="1:25" ht="15.75" customHeight="1">
      <c r="A255" s="40">
        <f aca="true" t="shared" si="6" ref="A255:A283">A254+1</f>
        <v>44715</v>
      </c>
      <c r="B255" s="41">
        <v>907.46884</v>
      </c>
      <c r="C255" s="41">
        <v>860.55884</v>
      </c>
      <c r="D255" s="41">
        <v>857.68884</v>
      </c>
      <c r="E255" s="41">
        <v>857.47884</v>
      </c>
      <c r="F255" s="41">
        <v>857.94884</v>
      </c>
      <c r="G255" s="41">
        <v>857.94884</v>
      </c>
      <c r="H255" s="41">
        <v>856.94884</v>
      </c>
      <c r="I255" s="41">
        <v>952.1488400000001</v>
      </c>
      <c r="J255" s="41">
        <v>856.0288400000001</v>
      </c>
      <c r="K255" s="41">
        <v>855.97884</v>
      </c>
      <c r="L255" s="41">
        <v>865.3688400000001</v>
      </c>
      <c r="M255" s="41">
        <v>912.4988400000001</v>
      </c>
      <c r="N255" s="41">
        <v>948.44884</v>
      </c>
      <c r="O255" s="41">
        <v>993.42884</v>
      </c>
      <c r="P255" s="41">
        <v>957.2388400000001</v>
      </c>
      <c r="Q255" s="41">
        <v>934.15884</v>
      </c>
      <c r="R255" s="41">
        <v>961.94884</v>
      </c>
      <c r="S255" s="41">
        <v>928.03884</v>
      </c>
      <c r="T255" s="41">
        <v>896.0288400000001</v>
      </c>
      <c r="U255" s="41">
        <v>948.53884</v>
      </c>
      <c r="V255" s="41">
        <v>1077.44884</v>
      </c>
      <c r="W255" s="41">
        <v>976.2788400000001</v>
      </c>
      <c r="X255" s="41">
        <v>899.7788400000001</v>
      </c>
      <c r="Y255" s="41">
        <v>856.0288400000001</v>
      </c>
    </row>
    <row r="256" spans="1:25" ht="15.75" customHeight="1">
      <c r="A256" s="40">
        <f t="shared" si="6"/>
        <v>44716</v>
      </c>
      <c r="B256" s="41">
        <v>954.29884</v>
      </c>
      <c r="C256" s="41">
        <v>888.44884</v>
      </c>
      <c r="D256" s="41">
        <v>861.3788400000001</v>
      </c>
      <c r="E256" s="41">
        <v>858.04884</v>
      </c>
      <c r="F256" s="41">
        <v>857.46884</v>
      </c>
      <c r="G256" s="41">
        <v>857.94884</v>
      </c>
      <c r="H256" s="41">
        <v>871.21884</v>
      </c>
      <c r="I256" s="41">
        <v>936.1088400000001</v>
      </c>
      <c r="J256" s="41">
        <v>857.20884</v>
      </c>
      <c r="K256" s="41">
        <v>857.08884</v>
      </c>
      <c r="L256" s="41">
        <v>873.2388400000001</v>
      </c>
      <c r="M256" s="41">
        <v>918.04884</v>
      </c>
      <c r="N256" s="41">
        <v>961.20884</v>
      </c>
      <c r="O256" s="41">
        <v>1004.8788400000001</v>
      </c>
      <c r="P256" s="41">
        <v>968.3788400000001</v>
      </c>
      <c r="Q256" s="41">
        <v>951.0188400000001</v>
      </c>
      <c r="R256" s="41">
        <v>979.2688400000001</v>
      </c>
      <c r="S256" s="41">
        <v>987.69884</v>
      </c>
      <c r="T256" s="41">
        <v>931.33884</v>
      </c>
      <c r="U256" s="41">
        <v>980.07884</v>
      </c>
      <c r="V256" s="41">
        <v>1118.46884</v>
      </c>
      <c r="W256" s="41">
        <v>1079.17884</v>
      </c>
      <c r="X256" s="41">
        <v>956.9888400000001</v>
      </c>
      <c r="Y256" s="41">
        <v>856.07884</v>
      </c>
    </row>
    <row r="257" spans="1:25" ht="15.75" customHeight="1">
      <c r="A257" s="40">
        <f t="shared" si="6"/>
        <v>44717</v>
      </c>
      <c r="B257" s="41">
        <v>959.95884</v>
      </c>
      <c r="C257" s="41">
        <v>898.46884</v>
      </c>
      <c r="D257" s="41">
        <v>872.59884</v>
      </c>
      <c r="E257" s="41">
        <v>865.97884</v>
      </c>
      <c r="F257" s="41">
        <v>857.5088400000001</v>
      </c>
      <c r="G257" s="41">
        <v>857.58884</v>
      </c>
      <c r="H257" s="41">
        <v>861.68884</v>
      </c>
      <c r="I257" s="41">
        <v>923.06884</v>
      </c>
      <c r="J257" s="41">
        <v>857.21884</v>
      </c>
      <c r="K257" s="41">
        <v>856.96884</v>
      </c>
      <c r="L257" s="41">
        <v>899.91884</v>
      </c>
      <c r="M257" s="41">
        <v>951.1288400000001</v>
      </c>
      <c r="N257" s="41">
        <v>981.9888400000001</v>
      </c>
      <c r="O257" s="41">
        <v>1004.59884</v>
      </c>
      <c r="P257" s="41">
        <v>996.70884</v>
      </c>
      <c r="Q257" s="41">
        <v>993.59884</v>
      </c>
      <c r="R257" s="41">
        <v>995.3688400000001</v>
      </c>
      <c r="S257" s="41">
        <v>965.7588400000001</v>
      </c>
      <c r="T257" s="41">
        <v>908.70884</v>
      </c>
      <c r="U257" s="41">
        <v>930.1288400000001</v>
      </c>
      <c r="V257" s="41">
        <v>1065.88884</v>
      </c>
      <c r="W257" s="41">
        <v>1023.29884</v>
      </c>
      <c r="X257" s="41">
        <v>903.2388400000001</v>
      </c>
      <c r="Y257" s="41">
        <v>856.18884</v>
      </c>
    </row>
    <row r="258" spans="1:25" ht="15.75" customHeight="1">
      <c r="A258" s="40">
        <f t="shared" si="6"/>
        <v>44718</v>
      </c>
      <c r="B258" s="41">
        <v>921.07884</v>
      </c>
      <c r="C258" s="41">
        <v>882.2788400000001</v>
      </c>
      <c r="D258" s="41">
        <v>863.34884</v>
      </c>
      <c r="E258" s="41">
        <v>861.05884</v>
      </c>
      <c r="F258" s="41">
        <v>857.45884</v>
      </c>
      <c r="G258" s="41">
        <v>857.6388400000001</v>
      </c>
      <c r="H258" s="41">
        <v>880.8588400000001</v>
      </c>
      <c r="I258" s="41">
        <v>973.3588400000001</v>
      </c>
      <c r="J258" s="41">
        <v>857.1288400000001</v>
      </c>
      <c r="K258" s="41">
        <v>857.0288400000001</v>
      </c>
      <c r="L258" s="41">
        <v>899.1488400000001</v>
      </c>
      <c r="M258" s="41">
        <v>952.03884</v>
      </c>
      <c r="N258" s="41">
        <v>993.18884</v>
      </c>
      <c r="O258" s="41">
        <v>1027.36884</v>
      </c>
      <c r="P258" s="41">
        <v>999.17884</v>
      </c>
      <c r="Q258" s="41">
        <v>991.4988400000001</v>
      </c>
      <c r="R258" s="41">
        <v>1003.34884</v>
      </c>
      <c r="S258" s="41">
        <v>965.3688400000001</v>
      </c>
      <c r="T258" s="41">
        <v>906.1388400000001</v>
      </c>
      <c r="U258" s="41">
        <v>924.30884</v>
      </c>
      <c r="V258" s="41">
        <v>1044.64884</v>
      </c>
      <c r="W258" s="41">
        <v>1017.1288400000001</v>
      </c>
      <c r="X258" s="41">
        <v>884.03884</v>
      </c>
      <c r="Y258" s="41">
        <v>856.4888400000001</v>
      </c>
    </row>
    <row r="259" spans="1:25" ht="15.75" customHeight="1">
      <c r="A259" s="40">
        <f t="shared" si="6"/>
        <v>44719</v>
      </c>
      <c r="B259" s="41">
        <v>910.2788400000001</v>
      </c>
      <c r="C259" s="41">
        <v>874.6088400000001</v>
      </c>
      <c r="D259" s="41">
        <v>863.3688400000001</v>
      </c>
      <c r="E259" s="41">
        <v>858.7388400000001</v>
      </c>
      <c r="F259" s="41">
        <v>857.4888400000001</v>
      </c>
      <c r="G259" s="41">
        <v>857.67884</v>
      </c>
      <c r="H259" s="41">
        <v>889.82884</v>
      </c>
      <c r="I259" s="41">
        <v>983.7788400000001</v>
      </c>
      <c r="J259" s="41">
        <v>857.08884</v>
      </c>
      <c r="K259" s="41">
        <v>857.08884</v>
      </c>
      <c r="L259" s="41">
        <v>901.8688400000001</v>
      </c>
      <c r="M259" s="41">
        <v>955.33884</v>
      </c>
      <c r="N259" s="41">
        <v>988.34884</v>
      </c>
      <c r="O259" s="41">
        <v>1015.0188400000001</v>
      </c>
      <c r="P259" s="41">
        <v>995.9988400000001</v>
      </c>
      <c r="Q259" s="41">
        <v>989.70884</v>
      </c>
      <c r="R259" s="41">
        <v>1003.80884</v>
      </c>
      <c r="S259" s="41">
        <v>960.6088400000001</v>
      </c>
      <c r="T259" s="41">
        <v>906.15884</v>
      </c>
      <c r="U259" s="41">
        <v>928.08884</v>
      </c>
      <c r="V259" s="41">
        <v>1050.20884</v>
      </c>
      <c r="W259" s="41">
        <v>1017.96884</v>
      </c>
      <c r="X259" s="41">
        <v>891.8988400000001</v>
      </c>
      <c r="Y259" s="41">
        <v>856.45884</v>
      </c>
    </row>
    <row r="260" spans="1:25" ht="15.75" customHeight="1">
      <c r="A260" s="40">
        <f t="shared" si="6"/>
        <v>44720</v>
      </c>
      <c r="B260" s="41">
        <v>874.07884</v>
      </c>
      <c r="C260" s="41">
        <v>857.6088400000001</v>
      </c>
      <c r="D260" s="41">
        <v>857.6388400000001</v>
      </c>
      <c r="E260" s="41">
        <v>857.69884</v>
      </c>
      <c r="F260" s="41">
        <v>857.94884</v>
      </c>
      <c r="G260" s="41">
        <v>857.94884</v>
      </c>
      <c r="H260" s="41">
        <v>857.15884</v>
      </c>
      <c r="I260" s="41">
        <v>857.04884</v>
      </c>
      <c r="J260" s="41">
        <v>857.06884</v>
      </c>
      <c r="K260" s="41">
        <v>857.08884</v>
      </c>
      <c r="L260" s="41">
        <v>856.97884</v>
      </c>
      <c r="M260" s="41">
        <v>916.2388400000001</v>
      </c>
      <c r="N260" s="41">
        <v>961.92884</v>
      </c>
      <c r="O260" s="41">
        <v>1019.5088400000001</v>
      </c>
      <c r="P260" s="41">
        <v>1022.93884</v>
      </c>
      <c r="Q260" s="41">
        <v>1013.97884</v>
      </c>
      <c r="R260" s="41">
        <v>1006.41884</v>
      </c>
      <c r="S260" s="41">
        <v>952.67884</v>
      </c>
      <c r="T260" s="41">
        <v>911.84884</v>
      </c>
      <c r="U260" s="41">
        <v>927.8688400000001</v>
      </c>
      <c r="V260" s="41">
        <v>1004.2488400000001</v>
      </c>
      <c r="W260" s="41">
        <v>987.45884</v>
      </c>
      <c r="X260" s="41">
        <v>863.47884</v>
      </c>
      <c r="Y260" s="41">
        <v>856.67884</v>
      </c>
    </row>
    <row r="261" spans="1:25" ht="15.75" customHeight="1">
      <c r="A261" s="40">
        <f t="shared" si="6"/>
        <v>44721</v>
      </c>
      <c r="B261" s="41">
        <v>873.15884</v>
      </c>
      <c r="C261" s="41">
        <v>805.3588400000001</v>
      </c>
      <c r="D261" s="41">
        <v>856.2688400000001</v>
      </c>
      <c r="E261" s="41">
        <v>857.8988400000001</v>
      </c>
      <c r="F261" s="41">
        <v>857.8988400000001</v>
      </c>
      <c r="G261" s="41">
        <v>857.94884</v>
      </c>
      <c r="H261" s="41">
        <v>857.33884</v>
      </c>
      <c r="I261" s="41">
        <v>867.5088400000001</v>
      </c>
      <c r="J261" s="41">
        <v>856.78884</v>
      </c>
      <c r="K261" s="41">
        <v>856.84884</v>
      </c>
      <c r="L261" s="41">
        <v>900.8988400000001</v>
      </c>
      <c r="M261" s="41">
        <v>959.70884</v>
      </c>
      <c r="N261" s="41">
        <v>994.15884</v>
      </c>
      <c r="O261" s="41">
        <v>1033.92884</v>
      </c>
      <c r="P261" s="41">
        <v>1059.42884</v>
      </c>
      <c r="Q261" s="41">
        <v>1056.50884</v>
      </c>
      <c r="R261" s="41">
        <v>1054.34884</v>
      </c>
      <c r="S261" s="41">
        <v>945.56884</v>
      </c>
      <c r="T261" s="41">
        <v>905.07884</v>
      </c>
      <c r="U261" s="41">
        <v>971.8588400000001</v>
      </c>
      <c r="V261" s="41">
        <v>1016.70884</v>
      </c>
      <c r="W261" s="41">
        <v>985.05884</v>
      </c>
      <c r="X261" s="41">
        <v>889.04884</v>
      </c>
      <c r="Y261" s="41">
        <v>856.70884</v>
      </c>
    </row>
    <row r="262" spans="1:25" ht="15.75" customHeight="1">
      <c r="A262" s="40">
        <f t="shared" si="6"/>
        <v>44722</v>
      </c>
      <c r="B262" s="41">
        <v>890.28884</v>
      </c>
      <c r="C262" s="41">
        <v>859.81884</v>
      </c>
      <c r="D262" s="41">
        <v>857.7388400000001</v>
      </c>
      <c r="E262" s="41">
        <v>857.66884</v>
      </c>
      <c r="F262" s="41">
        <v>857.66884</v>
      </c>
      <c r="G262" s="41">
        <v>857.66884</v>
      </c>
      <c r="H262" s="41">
        <v>857.3688400000001</v>
      </c>
      <c r="I262" s="41">
        <v>925.42884</v>
      </c>
      <c r="J262" s="41">
        <v>857.20884</v>
      </c>
      <c r="K262" s="41">
        <v>857.16884</v>
      </c>
      <c r="L262" s="41">
        <v>857.1488400000001</v>
      </c>
      <c r="M262" s="41">
        <v>883.06884</v>
      </c>
      <c r="N262" s="41">
        <v>919.53884</v>
      </c>
      <c r="O262" s="41">
        <v>948.4988400000001</v>
      </c>
      <c r="P262" s="41">
        <v>928.16884</v>
      </c>
      <c r="Q262" s="41">
        <v>923.81884</v>
      </c>
      <c r="R262" s="41">
        <v>924.0288400000001</v>
      </c>
      <c r="S262" s="41">
        <v>876.90884</v>
      </c>
      <c r="T262" s="41">
        <v>856.94884</v>
      </c>
      <c r="U262" s="41">
        <v>880.20884</v>
      </c>
      <c r="V262" s="41">
        <v>975.46884</v>
      </c>
      <c r="W262" s="41">
        <v>917.0188400000001</v>
      </c>
      <c r="X262" s="41">
        <v>856.18884</v>
      </c>
      <c r="Y262" s="41">
        <v>856.6488400000001</v>
      </c>
    </row>
    <row r="263" spans="1:25" ht="15.75" customHeight="1">
      <c r="A263" s="40">
        <f t="shared" si="6"/>
        <v>44723</v>
      </c>
      <c r="B263" s="41">
        <v>910.09884</v>
      </c>
      <c r="C263" s="41">
        <v>877.08884</v>
      </c>
      <c r="D263" s="41">
        <v>862.34884</v>
      </c>
      <c r="E263" s="41">
        <v>859.0088400000001</v>
      </c>
      <c r="F263" s="41">
        <v>857.6188400000001</v>
      </c>
      <c r="G263" s="41">
        <v>857.6088400000001</v>
      </c>
      <c r="H263" s="41">
        <v>856.9888400000001</v>
      </c>
      <c r="I263" s="41">
        <v>872.07884</v>
      </c>
      <c r="J263" s="41">
        <v>857.30884</v>
      </c>
      <c r="K263" s="41">
        <v>857.2588400000001</v>
      </c>
      <c r="L263" s="41">
        <v>865.6288400000001</v>
      </c>
      <c r="M263" s="41">
        <v>908.94884</v>
      </c>
      <c r="N263" s="41">
        <v>945.6188400000001</v>
      </c>
      <c r="O263" s="41">
        <v>961.8788400000001</v>
      </c>
      <c r="P263" s="41">
        <v>942.4988400000001</v>
      </c>
      <c r="Q263" s="41">
        <v>936.72884</v>
      </c>
      <c r="R263" s="41">
        <v>978.93884</v>
      </c>
      <c r="S263" s="41">
        <v>957.20884</v>
      </c>
      <c r="T263" s="41">
        <v>913.43884</v>
      </c>
      <c r="U263" s="41">
        <v>927.47884</v>
      </c>
      <c r="V263" s="41">
        <v>1014.15884</v>
      </c>
      <c r="W263" s="41">
        <v>977.5088400000001</v>
      </c>
      <c r="X263" s="41">
        <v>867.2588400000001</v>
      </c>
      <c r="Y263" s="41">
        <v>856.7588400000001</v>
      </c>
    </row>
    <row r="264" spans="1:25" ht="15.75" customHeight="1">
      <c r="A264" s="40">
        <f t="shared" si="6"/>
        <v>44724</v>
      </c>
      <c r="B264" s="41">
        <v>877.3788400000001</v>
      </c>
      <c r="C264" s="41">
        <v>861.56884</v>
      </c>
      <c r="D264" s="41">
        <v>857.6288400000001</v>
      </c>
      <c r="E264" s="41">
        <v>857.6388400000001</v>
      </c>
      <c r="F264" s="41">
        <v>857.6388400000001</v>
      </c>
      <c r="G264" s="41">
        <v>857.94884</v>
      </c>
      <c r="H264" s="41">
        <v>857.94884</v>
      </c>
      <c r="I264" s="41">
        <v>851.71884</v>
      </c>
      <c r="J264" s="41">
        <v>857.5188400000001</v>
      </c>
      <c r="K264" s="41">
        <v>857.5088400000001</v>
      </c>
      <c r="L264" s="41">
        <v>857.5088400000001</v>
      </c>
      <c r="M264" s="41">
        <v>857.4888400000001</v>
      </c>
      <c r="N264" s="41">
        <v>868.15884</v>
      </c>
      <c r="O264" s="41">
        <v>879.65884</v>
      </c>
      <c r="P264" s="41">
        <v>860.33884</v>
      </c>
      <c r="Q264" s="41">
        <v>857.4988400000001</v>
      </c>
      <c r="R264" s="41">
        <v>862.80884</v>
      </c>
      <c r="S264" s="41">
        <v>857.2688400000001</v>
      </c>
      <c r="T264" s="41">
        <v>857.1388400000001</v>
      </c>
      <c r="U264" s="41">
        <v>872.43884</v>
      </c>
      <c r="V264" s="41">
        <v>972.59884</v>
      </c>
      <c r="W264" s="41">
        <v>905.31884</v>
      </c>
      <c r="X264" s="41">
        <v>856.9988400000001</v>
      </c>
      <c r="Y264" s="41">
        <v>856.92884</v>
      </c>
    </row>
    <row r="265" spans="1:25" ht="15.75" customHeight="1">
      <c r="A265" s="40">
        <f t="shared" si="6"/>
        <v>44725</v>
      </c>
      <c r="B265" s="41">
        <v>872.06884</v>
      </c>
      <c r="C265" s="41">
        <v>860.5288400000001</v>
      </c>
      <c r="D265" s="41">
        <v>857.6288400000001</v>
      </c>
      <c r="E265" s="41">
        <v>857.6388400000001</v>
      </c>
      <c r="F265" s="41">
        <v>857.94884</v>
      </c>
      <c r="G265" s="41">
        <v>857.94884</v>
      </c>
      <c r="H265" s="41">
        <v>857.94884</v>
      </c>
      <c r="I265" s="41">
        <v>669.59884</v>
      </c>
      <c r="J265" s="41">
        <v>857.5188400000001</v>
      </c>
      <c r="K265" s="41">
        <v>857.46884</v>
      </c>
      <c r="L265" s="41">
        <v>857.44884</v>
      </c>
      <c r="M265" s="41">
        <v>857.44884</v>
      </c>
      <c r="N265" s="41">
        <v>868.1488400000001</v>
      </c>
      <c r="O265" s="41">
        <v>903.07884</v>
      </c>
      <c r="P265" s="41">
        <v>870.94884</v>
      </c>
      <c r="Q265" s="41">
        <v>857.05884</v>
      </c>
      <c r="R265" s="41">
        <v>868.0288400000001</v>
      </c>
      <c r="S265" s="41">
        <v>857.0088400000001</v>
      </c>
      <c r="T265" s="41">
        <v>856.9888400000001</v>
      </c>
      <c r="U265" s="41">
        <v>874.29884</v>
      </c>
      <c r="V265" s="41">
        <v>976.2788400000001</v>
      </c>
      <c r="W265" s="41">
        <v>904.67884</v>
      </c>
      <c r="X265" s="41">
        <v>856.56884</v>
      </c>
      <c r="Y265" s="41">
        <v>856.8888400000001</v>
      </c>
    </row>
    <row r="266" spans="1:25" ht="15.75" customHeight="1">
      <c r="A266" s="40">
        <f t="shared" si="6"/>
        <v>44726</v>
      </c>
      <c r="B266" s="41">
        <v>857.3888400000001</v>
      </c>
      <c r="C266" s="41">
        <v>857.47884</v>
      </c>
      <c r="D266" s="41">
        <v>857.6488400000001</v>
      </c>
      <c r="E266" s="41">
        <v>857.66884</v>
      </c>
      <c r="F266" s="41">
        <v>857.94884</v>
      </c>
      <c r="G266" s="41">
        <v>857.94884</v>
      </c>
      <c r="H266" s="41">
        <v>857.94884</v>
      </c>
      <c r="I266" s="41">
        <v>856.6388400000001</v>
      </c>
      <c r="J266" s="41">
        <v>857.42884</v>
      </c>
      <c r="K266" s="41">
        <v>857.28884</v>
      </c>
      <c r="L266" s="41">
        <v>857.21884</v>
      </c>
      <c r="M266" s="41">
        <v>857.2388400000001</v>
      </c>
      <c r="N266" s="41">
        <v>890.42884</v>
      </c>
      <c r="O266" s="41">
        <v>928.70884</v>
      </c>
      <c r="P266" s="41">
        <v>872.91884</v>
      </c>
      <c r="Q266" s="41">
        <v>857.15884</v>
      </c>
      <c r="R266" s="41">
        <v>869.6488400000001</v>
      </c>
      <c r="S266" s="41">
        <v>857.16884</v>
      </c>
      <c r="T266" s="41">
        <v>857.19884</v>
      </c>
      <c r="U266" s="41">
        <v>871.67884</v>
      </c>
      <c r="V266" s="41">
        <v>968.7488400000001</v>
      </c>
      <c r="W266" s="41">
        <v>903.81884</v>
      </c>
      <c r="X266" s="41">
        <v>856.8688400000001</v>
      </c>
      <c r="Y266" s="41">
        <v>856.97884</v>
      </c>
    </row>
    <row r="267" spans="1:25" ht="15.75" customHeight="1">
      <c r="A267" s="40">
        <f t="shared" si="6"/>
        <v>44727</v>
      </c>
      <c r="B267" s="41">
        <v>849.8888400000001</v>
      </c>
      <c r="C267" s="41">
        <v>855.18884</v>
      </c>
      <c r="D267" s="41">
        <v>857.57884</v>
      </c>
      <c r="E267" s="41">
        <v>857.65884</v>
      </c>
      <c r="F267" s="41">
        <v>857.94884</v>
      </c>
      <c r="G267" s="41">
        <v>857.6388400000001</v>
      </c>
      <c r="H267" s="41">
        <v>856.9888400000001</v>
      </c>
      <c r="I267" s="41">
        <v>856.71884</v>
      </c>
      <c r="J267" s="41">
        <v>857.2488400000001</v>
      </c>
      <c r="K267" s="41">
        <v>857.1288400000001</v>
      </c>
      <c r="L267" s="41">
        <v>857.04884</v>
      </c>
      <c r="M267" s="41">
        <v>882.18884</v>
      </c>
      <c r="N267" s="41">
        <v>940.7488400000001</v>
      </c>
      <c r="O267" s="41">
        <v>969.96884</v>
      </c>
      <c r="P267" s="41">
        <v>876.5188400000001</v>
      </c>
      <c r="Q267" s="41">
        <v>857.0088400000001</v>
      </c>
      <c r="R267" s="41">
        <v>891.84884</v>
      </c>
      <c r="S267" s="41">
        <v>885.54884</v>
      </c>
      <c r="T267" s="41">
        <v>865.44884</v>
      </c>
      <c r="U267" s="41">
        <v>923.95884</v>
      </c>
      <c r="V267" s="41">
        <v>1000.09884</v>
      </c>
      <c r="W267" s="41">
        <v>945.71884</v>
      </c>
      <c r="X267" s="41">
        <v>856.78884</v>
      </c>
      <c r="Y267" s="41">
        <v>856.95884</v>
      </c>
    </row>
    <row r="268" spans="1:25" ht="15.75" customHeight="1">
      <c r="A268" s="40">
        <f t="shared" si="6"/>
        <v>44728</v>
      </c>
      <c r="B268" s="41">
        <v>687.91884</v>
      </c>
      <c r="C268" s="41">
        <v>801.03884</v>
      </c>
      <c r="D268" s="41">
        <v>854.81884</v>
      </c>
      <c r="E268" s="41">
        <v>857.94884</v>
      </c>
      <c r="F268" s="41">
        <v>857.94884</v>
      </c>
      <c r="G268" s="41">
        <v>857.94884</v>
      </c>
      <c r="H268" s="41">
        <v>857.94884</v>
      </c>
      <c r="I268" s="41">
        <v>856.8988400000001</v>
      </c>
      <c r="J268" s="41">
        <v>857.3888400000001</v>
      </c>
      <c r="K268" s="41">
        <v>857.16884</v>
      </c>
      <c r="L268" s="41">
        <v>857.0288400000001</v>
      </c>
      <c r="M268" s="41">
        <v>885.32884</v>
      </c>
      <c r="N268" s="41">
        <v>946.21884</v>
      </c>
      <c r="O268" s="41">
        <v>971.7388400000001</v>
      </c>
      <c r="P268" s="41">
        <v>875.33884</v>
      </c>
      <c r="Q268" s="41">
        <v>857.0188400000001</v>
      </c>
      <c r="R268" s="41">
        <v>893.8788400000001</v>
      </c>
      <c r="S268" s="41">
        <v>886.19884</v>
      </c>
      <c r="T268" s="41">
        <v>866.0188400000001</v>
      </c>
      <c r="U268" s="41">
        <v>924.3988400000001</v>
      </c>
      <c r="V268" s="41">
        <v>1005.7388400000001</v>
      </c>
      <c r="W268" s="41">
        <v>951.18884</v>
      </c>
      <c r="X268" s="41">
        <v>856.7588400000001</v>
      </c>
      <c r="Y268" s="41">
        <v>856.9988400000001</v>
      </c>
    </row>
    <row r="269" spans="1:25" ht="15.75" customHeight="1">
      <c r="A269" s="40">
        <f t="shared" si="6"/>
        <v>44729</v>
      </c>
      <c r="B269" s="41">
        <v>840.20884</v>
      </c>
      <c r="C269" s="41">
        <v>853.58884</v>
      </c>
      <c r="D269" s="41">
        <v>857.6488400000001</v>
      </c>
      <c r="E269" s="41">
        <v>857.6288400000001</v>
      </c>
      <c r="F269" s="41">
        <v>857.6388400000001</v>
      </c>
      <c r="G269" s="41">
        <v>857.6288400000001</v>
      </c>
      <c r="H269" s="41">
        <v>857.06884</v>
      </c>
      <c r="I269" s="41">
        <v>847.31884</v>
      </c>
      <c r="J269" s="41">
        <v>857.2788400000001</v>
      </c>
      <c r="K269" s="41">
        <v>857.08884</v>
      </c>
      <c r="L269" s="41">
        <v>883.55884</v>
      </c>
      <c r="M269" s="41">
        <v>918.17884</v>
      </c>
      <c r="N269" s="41">
        <v>923.31884</v>
      </c>
      <c r="O269" s="41">
        <v>942.56884</v>
      </c>
      <c r="P269" s="41">
        <v>919.34884</v>
      </c>
      <c r="Q269" s="41">
        <v>882.9988400000001</v>
      </c>
      <c r="R269" s="41">
        <v>901.03884</v>
      </c>
      <c r="S269" s="41">
        <v>880.79884</v>
      </c>
      <c r="T269" s="41">
        <v>857.05884</v>
      </c>
      <c r="U269" s="41">
        <v>892.3688400000001</v>
      </c>
      <c r="V269" s="41">
        <v>1008.53884</v>
      </c>
      <c r="W269" s="41">
        <v>972.33884</v>
      </c>
      <c r="X269" s="41">
        <v>856.56884</v>
      </c>
      <c r="Y269" s="41">
        <v>856.8588400000001</v>
      </c>
    </row>
    <row r="270" spans="1:25" ht="15.75" customHeight="1">
      <c r="A270" s="40">
        <f t="shared" si="6"/>
        <v>44730</v>
      </c>
      <c r="B270" s="41">
        <v>869.29884</v>
      </c>
      <c r="C270" s="41">
        <v>858.4988400000001</v>
      </c>
      <c r="D270" s="41">
        <v>857.6388400000001</v>
      </c>
      <c r="E270" s="41">
        <v>857.66884</v>
      </c>
      <c r="F270" s="41">
        <v>857.68884</v>
      </c>
      <c r="G270" s="41">
        <v>857.6388400000001</v>
      </c>
      <c r="H270" s="41">
        <v>857.1088400000001</v>
      </c>
      <c r="I270" s="41">
        <v>898.1288400000001</v>
      </c>
      <c r="J270" s="41">
        <v>857.20884</v>
      </c>
      <c r="K270" s="41">
        <v>857.06884</v>
      </c>
      <c r="L270" s="41">
        <v>861.80884</v>
      </c>
      <c r="M270" s="41">
        <v>914.78884</v>
      </c>
      <c r="N270" s="41">
        <v>970.34884</v>
      </c>
      <c r="O270" s="41">
        <v>1022.1288400000001</v>
      </c>
      <c r="P270" s="41">
        <v>1015.97884</v>
      </c>
      <c r="Q270" s="41">
        <v>987.59884</v>
      </c>
      <c r="R270" s="41">
        <v>974.3788400000001</v>
      </c>
      <c r="S270" s="41">
        <v>921.91884</v>
      </c>
      <c r="T270" s="41">
        <v>892.90884</v>
      </c>
      <c r="U270" s="41">
        <v>913.6488400000001</v>
      </c>
      <c r="V270" s="41">
        <v>1035.66884</v>
      </c>
      <c r="W270" s="41">
        <v>1015.7488400000001</v>
      </c>
      <c r="X270" s="41">
        <v>924.7788400000001</v>
      </c>
      <c r="Y270" s="41">
        <v>856.7688400000001</v>
      </c>
    </row>
    <row r="271" spans="1:25" ht="15.75" customHeight="1">
      <c r="A271" s="40">
        <f t="shared" si="6"/>
        <v>44731</v>
      </c>
      <c r="B271" s="41">
        <v>893.93884</v>
      </c>
      <c r="C271" s="41">
        <v>862.0288400000001</v>
      </c>
      <c r="D271" s="41">
        <v>857.6488400000001</v>
      </c>
      <c r="E271" s="41">
        <v>857.65884</v>
      </c>
      <c r="F271" s="41">
        <v>857.65884</v>
      </c>
      <c r="G271" s="41">
        <v>857.6288400000001</v>
      </c>
      <c r="H271" s="41">
        <v>857.53884</v>
      </c>
      <c r="I271" s="41">
        <v>857.18884</v>
      </c>
      <c r="J271" s="41">
        <v>857.32884</v>
      </c>
      <c r="K271" s="41">
        <v>857.2388400000001</v>
      </c>
      <c r="L271" s="41">
        <v>857.15884</v>
      </c>
      <c r="M271" s="41">
        <v>857.09884</v>
      </c>
      <c r="N271" s="41">
        <v>891.3588400000001</v>
      </c>
      <c r="O271" s="41">
        <v>959.6488400000001</v>
      </c>
      <c r="P271" s="41">
        <v>961.45884</v>
      </c>
      <c r="Q271" s="41">
        <v>952.7788400000001</v>
      </c>
      <c r="R271" s="41">
        <v>966.1088400000001</v>
      </c>
      <c r="S271" s="41">
        <v>951.82884</v>
      </c>
      <c r="T271" s="41">
        <v>911.83884</v>
      </c>
      <c r="U271" s="41">
        <v>937.91884</v>
      </c>
      <c r="V271" s="41">
        <v>1020.41884</v>
      </c>
      <c r="W271" s="41">
        <v>999.06884</v>
      </c>
      <c r="X271" s="41">
        <v>894.2688400000001</v>
      </c>
      <c r="Y271" s="41">
        <v>856.83884</v>
      </c>
    </row>
    <row r="272" spans="1:25" ht="15.75" customHeight="1">
      <c r="A272" s="40">
        <f t="shared" si="6"/>
        <v>44732</v>
      </c>
      <c r="B272" s="41">
        <v>889.82884</v>
      </c>
      <c r="C272" s="41">
        <v>862.09884</v>
      </c>
      <c r="D272" s="41">
        <v>857.58884</v>
      </c>
      <c r="E272" s="41">
        <v>857.58884</v>
      </c>
      <c r="F272" s="41">
        <v>857.58884</v>
      </c>
      <c r="G272" s="41">
        <v>857.57884</v>
      </c>
      <c r="H272" s="41">
        <v>857.03884</v>
      </c>
      <c r="I272" s="41">
        <v>915.19884</v>
      </c>
      <c r="J272" s="41">
        <v>857.1188400000001</v>
      </c>
      <c r="K272" s="41">
        <v>856.95884</v>
      </c>
      <c r="L272" s="41">
        <v>856.9888400000001</v>
      </c>
      <c r="M272" s="41">
        <v>921.57884</v>
      </c>
      <c r="N272" s="41">
        <v>982.92884</v>
      </c>
      <c r="O272" s="41">
        <v>1040.91884</v>
      </c>
      <c r="P272" s="41">
        <v>1025.13884</v>
      </c>
      <c r="Q272" s="41">
        <v>993.04884</v>
      </c>
      <c r="R272" s="41">
        <v>982.09884</v>
      </c>
      <c r="S272" s="41">
        <v>920.42884</v>
      </c>
      <c r="T272" s="41">
        <v>891.67884</v>
      </c>
      <c r="U272" s="41">
        <v>914.16884</v>
      </c>
      <c r="V272" s="41">
        <v>1028.8388400000001</v>
      </c>
      <c r="W272" s="41">
        <v>1022.28884</v>
      </c>
      <c r="X272" s="41">
        <v>913.7588400000001</v>
      </c>
      <c r="Y272" s="41">
        <v>856.79884</v>
      </c>
    </row>
    <row r="273" spans="1:25" ht="15.75" customHeight="1">
      <c r="A273" s="40">
        <f t="shared" si="6"/>
        <v>44733</v>
      </c>
      <c r="B273" s="41">
        <v>859.8588400000001</v>
      </c>
      <c r="C273" s="41">
        <v>832.4888400000001</v>
      </c>
      <c r="D273" s="41">
        <v>857.94884</v>
      </c>
      <c r="E273" s="41">
        <v>857.94884</v>
      </c>
      <c r="F273" s="41">
        <v>857.94884</v>
      </c>
      <c r="G273" s="41">
        <v>857.94884</v>
      </c>
      <c r="H273" s="41">
        <v>857.08884</v>
      </c>
      <c r="I273" s="41">
        <v>893.91884</v>
      </c>
      <c r="J273" s="41">
        <v>857.2788400000001</v>
      </c>
      <c r="K273" s="41">
        <v>857.1188400000001</v>
      </c>
      <c r="L273" s="41">
        <v>857.09884</v>
      </c>
      <c r="M273" s="41">
        <v>923.59884</v>
      </c>
      <c r="N273" s="41">
        <v>988.2388400000001</v>
      </c>
      <c r="O273" s="41">
        <v>1038.65884</v>
      </c>
      <c r="P273" s="41">
        <v>1030.0788400000001</v>
      </c>
      <c r="Q273" s="41">
        <v>997.72884</v>
      </c>
      <c r="R273" s="41">
        <v>986.81884</v>
      </c>
      <c r="S273" s="41">
        <v>918.80884</v>
      </c>
      <c r="T273" s="41">
        <v>891.31884</v>
      </c>
      <c r="U273" s="41">
        <v>920.29884</v>
      </c>
      <c r="V273" s="41">
        <v>1063.87884</v>
      </c>
      <c r="W273" s="41">
        <v>1037.53884</v>
      </c>
      <c r="X273" s="41">
        <v>917.5188400000001</v>
      </c>
      <c r="Y273" s="41">
        <v>857.0288400000001</v>
      </c>
    </row>
    <row r="274" spans="1:25" ht="15.75" customHeight="1">
      <c r="A274" s="40">
        <f t="shared" si="6"/>
        <v>44734</v>
      </c>
      <c r="B274" s="41">
        <v>864.46884</v>
      </c>
      <c r="C274" s="41">
        <v>859.2588400000001</v>
      </c>
      <c r="D274" s="41">
        <v>857.71884</v>
      </c>
      <c r="E274" s="41">
        <v>857.72884</v>
      </c>
      <c r="F274" s="41">
        <v>857.94884</v>
      </c>
      <c r="G274" s="41">
        <v>857.70884</v>
      </c>
      <c r="H274" s="41">
        <v>857.19884</v>
      </c>
      <c r="I274" s="41">
        <v>857.22884</v>
      </c>
      <c r="J274" s="41">
        <v>857.22884</v>
      </c>
      <c r="K274" s="41">
        <v>857.1488400000001</v>
      </c>
      <c r="L274" s="41">
        <v>857.1288400000001</v>
      </c>
      <c r="M274" s="41">
        <v>857.1188400000001</v>
      </c>
      <c r="N274" s="41">
        <v>887.84884</v>
      </c>
      <c r="O274" s="41">
        <v>976.42884</v>
      </c>
      <c r="P274" s="41">
        <v>976.83884</v>
      </c>
      <c r="Q274" s="41">
        <v>958.69884</v>
      </c>
      <c r="R274" s="41">
        <v>961.09884</v>
      </c>
      <c r="S274" s="41">
        <v>951.80884</v>
      </c>
      <c r="T274" s="41">
        <v>915.5188400000001</v>
      </c>
      <c r="U274" s="41">
        <v>962.6088400000001</v>
      </c>
      <c r="V274" s="41">
        <v>1081.47884</v>
      </c>
      <c r="W274" s="41">
        <v>1021.09884</v>
      </c>
      <c r="X274" s="41">
        <v>888.21884</v>
      </c>
      <c r="Y274" s="41">
        <v>857.0288400000001</v>
      </c>
    </row>
    <row r="275" spans="1:25" ht="15.75" customHeight="1">
      <c r="A275" s="40">
        <f t="shared" si="6"/>
        <v>44735</v>
      </c>
      <c r="B275" s="41">
        <v>860.46884</v>
      </c>
      <c r="C275" s="41">
        <v>801.97884</v>
      </c>
      <c r="D275" s="41">
        <v>857.66884</v>
      </c>
      <c r="E275" s="41">
        <v>857.66884</v>
      </c>
      <c r="F275" s="41">
        <v>857.67884</v>
      </c>
      <c r="G275" s="41">
        <v>857.94884</v>
      </c>
      <c r="H275" s="41">
        <v>857.16884</v>
      </c>
      <c r="I275" s="41">
        <v>857.30884</v>
      </c>
      <c r="J275" s="41">
        <v>857.4888400000001</v>
      </c>
      <c r="K275" s="41">
        <v>857.3688400000001</v>
      </c>
      <c r="L275" s="41">
        <v>857.2788400000001</v>
      </c>
      <c r="M275" s="41">
        <v>857.03884</v>
      </c>
      <c r="N275" s="41">
        <v>886.28884</v>
      </c>
      <c r="O275" s="41">
        <v>969.28884</v>
      </c>
      <c r="P275" s="41">
        <v>970.09884</v>
      </c>
      <c r="Q275" s="41">
        <v>956.94884</v>
      </c>
      <c r="R275" s="41">
        <v>974.42884</v>
      </c>
      <c r="S275" s="41">
        <v>956.03884</v>
      </c>
      <c r="T275" s="41">
        <v>917.9888400000001</v>
      </c>
      <c r="U275" s="41">
        <v>951.8788400000001</v>
      </c>
      <c r="V275" s="41">
        <v>1075.5588400000001</v>
      </c>
      <c r="W275" s="41">
        <v>1027.59884</v>
      </c>
      <c r="X275" s="41">
        <v>892.82884</v>
      </c>
      <c r="Y275" s="41">
        <v>857.15884</v>
      </c>
    </row>
    <row r="276" spans="1:25" ht="15.75" customHeight="1">
      <c r="A276" s="40">
        <f t="shared" si="6"/>
        <v>44736</v>
      </c>
      <c r="B276" s="41">
        <v>864.3788400000001</v>
      </c>
      <c r="C276" s="41">
        <v>859.57884</v>
      </c>
      <c r="D276" s="41">
        <v>857.6388400000001</v>
      </c>
      <c r="E276" s="41">
        <v>857.6488400000001</v>
      </c>
      <c r="F276" s="41">
        <v>857.6388400000001</v>
      </c>
      <c r="G276" s="41">
        <v>857.65884</v>
      </c>
      <c r="H276" s="41">
        <v>856.97884</v>
      </c>
      <c r="I276" s="41">
        <v>856.8588400000001</v>
      </c>
      <c r="J276" s="41">
        <v>857.05884</v>
      </c>
      <c r="K276" s="41">
        <v>857.04884</v>
      </c>
      <c r="L276" s="41">
        <v>857.03884</v>
      </c>
      <c r="M276" s="41">
        <v>857.05884</v>
      </c>
      <c r="N276" s="41">
        <v>883.03884</v>
      </c>
      <c r="O276" s="41">
        <v>954.79884</v>
      </c>
      <c r="P276" s="41">
        <v>955.0088400000001</v>
      </c>
      <c r="Q276" s="41">
        <v>945.08884</v>
      </c>
      <c r="R276" s="41">
        <v>954.97884</v>
      </c>
      <c r="S276" s="41">
        <v>948.0188400000001</v>
      </c>
      <c r="T276" s="41">
        <v>917.42884</v>
      </c>
      <c r="U276" s="41">
        <v>962.22884</v>
      </c>
      <c r="V276" s="41">
        <v>1077.8188400000001</v>
      </c>
      <c r="W276" s="41">
        <v>1031.99884</v>
      </c>
      <c r="X276" s="41">
        <v>904.3788400000001</v>
      </c>
      <c r="Y276" s="41">
        <v>856.6488400000001</v>
      </c>
    </row>
    <row r="277" spans="1:25" ht="15.75" customHeight="1">
      <c r="A277" s="40">
        <f t="shared" si="6"/>
        <v>44737</v>
      </c>
      <c r="B277" s="41">
        <v>924.18884</v>
      </c>
      <c r="C277" s="41">
        <v>869.17884</v>
      </c>
      <c r="D277" s="41">
        <v>861.65884</v>
      </c>
      <c r="E277" s="41">
        <v>858.2688400000001</v>
      </c>
      <c r="F277" s="41">
        <v>857.6488400000001</v>
      </c>
      <c r="G277" s="41">
        <v>857.94884</v>
      </c>
      <c r="H277" s="41">
        <v>857.94884</v>
      </c>
      <c r="I277" s="41">
        <v>879.81884</v>
      </c>
      <c r="J277" s="41">
        <v>857.33884</v>
      </c>
      <c r="K277" s="41">
        <v>878.20884</v>
      </c>
      <c r="L277" s="41">
        <v>943.3988400000001</v>
      </c>
      <c r="M277" s="41">
        <v>979.20884</v>
      </c>
      <c r="N277" s="41">
        <v>990.5288400000001</v>
      </c>
      <c r="O277" s="41">
        <v>997.08884</v>
      </c>
      <c r="P277" s="41">
        <v>952.03884</v>
      </c>
      <c r="Q277" s="41">
        <v>924.6288400000001</v>
      </c>
      <c r="R277" s="41">
        <v>897.05884</v>
      </c>
      <c r="S277" s="41">
        <v>912.82884</v>
      </c>
      <c r="T277" s="41">
        <v>889.78884</v>
      </c>
      <c r="U277" s="41">
        <v>909.34884</v>
      </c>
      <c r="V277" s="41">
        <v>1001.91884</v>
      </c>
      <c r="W277" s="41">
        <v>965.84884</v>
      </c>
      <c r="X277" s="41">
        <v>909.84884</v>
      </c>
      <c r="Y277" s="41">
        <v>856.8788400000001</v>
      </c>
    </row>
    <row r="278" spans="1:25" ht="15.75" customHeight="1">
      <c r="A278" s="40">
        <f t="shared" si="6"/>
        <v>44738</v>
      </c>
      <c r="B278" s="41">
        <v>867.31884</v>
      </c>
      <c r="C278" s="41">
        <v>856.8588400000001</v>
      </c>
      <c r="D278" s="41">
        <v>856.70884</v>
      </c>
      <c r="E278" s="41">
        <v>857.20884</v>
      </c>
      <c r="F278" s="41">
        <v>857.94884</v>
      </c>
      <c r="G278" s="41">
        <v>857.94884</v>
      </c>
      <c r="H278" s="41">
        <v>857.94884</v>
      </c>
      <c r="I278" s="41">
        <v>792.94884</v>
      </c>
      <c r="J278" s="41">
        <v>857.54884</v>
      </c>
      <c r="K278" s="41">
        <v>857.54884</v>
      </c>
      <c r="L278" s="41">
        <v>857.55884</v>
      </c>
      <c r="M278" s="41">
        <v>857.55884</v>
      </c>
      <c r="N278" s="41">
        <v>860.17884</v>
      </c>
      <c r="O278" s="41">
        <v>859.54884</v>
      </c>
      <c r="P278" s="41">
        <v>857.54884</v>
      </c>
      <c r="Q278" s="41">
        <v>857.47884</v>
      </c>
      <c r="R278" s="41">
        <v>857.45884</v>
      </c>
      <c r="S278" s="41">
        <v>857.47884</v>
      </c>
      <c r="T278" s="41">
        <v>857.4888400000001</v>
      </c>
      <c r="U278" s="41">
        <v>867.8888400000001</v>
      </c>
      <c r="V278" s="41">
        <v>910.29884</v>
      </c>
      <c r="W278" s="41">
        <v>868.30884</v>
      </c>
      <c r="X278" s="41">
        <v>857.1088400000001</v>
      </c>
      <c r="Y278" s="41">
        <v>857.0288400000001</v>
      </c>
    </row>
    <row r="279" spans="1:25" ht="15.75" customHeight="1">
      <c r="A279" s="40">
        <f t="shared" si="6"/>
        <v>44739</v>
      </c>
      <c r="B279" s="41">
        <v>700.59884</v>
      </c>
      <c r="C279" s="41">
        <v>797.5288400000001</v>
      </c>
      <c r="D279" s="41">
        <v>857.94884</v>
      </c>
      <c r="E279" s="41">
        <v>857.94884</v>
      </c>
      <c r="F279" s="41">
        <v>857.94884</v>
      </c>
      <c r="G279" s="41">
        <v>857.94884</v>
      </c>
      <c r="H279" s="41">
        <v>857.94884</v>
      </c>
      <c r="I279" s="41">
        <v>849.65884</v>
      </c>
      <c r="J279" s="41">
        <v>857.59884</v>
      </c>
      <c r="K279" s="41">
        <v>857.47884</v>
      </c>
      <c r="L279" s="41">
        <v>857.4988400000001</v>
      </c>
      <c r="M279" s="41">
        <v>876.65884</v>
      </c>
      <c r="N279" s="41">
        <v>888.68884</v>
      </c>
      <c r="O279" s="41">
        <v>904.5088400000001</v>
      </c>
      <c r="P279" s="41">
        <v>897.58884</v>
      </c>
      <c r="Q279" s="41">
        <v>893.3888400000001</v>
      </c>
      <c r="R279" s="41">
        <v>906.54884</v>
      </c>
      <c r="S279" s="41">
        <v>906.68884</v>
      </c>
      <c r="T279" s="41">
        <v>886.20884</v>
      </c>
      <c r="U279" s="41">
        <v>896.1488400000001</v>
      </c>
      <c r="V279" s="41">
        <v>979.18884</v>
      </c>
      <c r="W279" s="41">
        <v>953.33884</v>
      </c>
      <c r="X279" s="41">
        <v>885.9988400000001</v>
      </c>
      <c r="Y279" s="41">
        <v>857.21884</v>
      </c>
    </row>
    <row r="280" spans="1:25" ht="15.75" customHeight="1">
      <c r="A280" s="40">
        <f t="shared" si="6"/>
        <v>44740</v>
      </c>
      <c r="B280" s="41">
        <v>825.8688400000001</v>
      </c>
      <c r="C280" s="41">
        <v>797.54884</v>
      </c>
      <c r="D280" s="41">
        <v>857.7588400000001</v>
      </c>
      <c r="E280" s="41">
        <v>857.7488400000001</v>
      </c>
      <c r="F280" s="41">
        <v>857.7488400000001</v>
      </c>
      <c r="G280" s="41">
        <v>857.94884</v>
      </c>
      <c r="H280" s="41">
        <v>857.5188400000001</v>
      </c>
      <c r="I280" s="41">
        <v>848.71884</v>
      </c>
      <c r="J280" s="41">
        <v>857.46884</v>
      </c>
      <c r="K280" s="41">
        <v>857.3888400000001</v>
      </c>
      <c r="L280" s="41">
        <v>857.33884</v>
      </c>
      <c r="M280" s="41">
        <v>888.15884</v>
      </c>
      <c r="N280" s="41">
        <v>918.80884</v>
      </c>
      <c r="O280" s="41">
        <v>963.72884</v>
      </c>
      <c r="P280" s="41">
        <v>955.4888400000001</v>
      </c>
      <c r="Q280" s="41">
        <v>937.82884</v>
      </c>
      <c r="R280" s="41">
        <v>964.31884</v>
      </c>
      <c r="S280" s="41">
        <v>958.19884</v>
      </c>
      <c r="T280" s="41">
        <v>915.90884</v>
      </c>
      <c r="U280" s="41">
        <v>913.82884</v>
      </c>
      <c r="V280" s="41">
        <v>1003.1188400000001</v>
      </c>
      <c r="W280" s="41">
        <v>965.65884</v>
      </c>
      <c r="X280" s="41">
        <v>891.34884</v>
      </c>
      <c r="Y280" s="41">
        <v>857.2688400000001</v>
      </c>
    </row>
    <row r="281" spans="1:25" ht="15.75" customHeight="1">
      <c r="A281" s="40">
        <f t="shared" si="6"/>
        <v>44741</v>
      </c>
      <c r="B281" s="41">
        <v>733.8988400000001</v>
      </c>
      <c r="C281" s="41">
        <v>857.94884</v>
      </c>
      <c r="D281" s="41">
        <v>857.94884</v>
      </c>
      <c r="E281" s="41">
        <v>857.94884</v>
      </c>
      <c r="F281" s="41">
        <v>857.94884</v>
      </c>
      <c r="G281" s="41">
        <v>857.94884</v>
      </c>
      <c r="H281" s="41">
        <v>857.94884</v>
      </c>
      <c r="I281" s="41">
        <v>827.6088400000001</v>
      </c>
      <c r="J281" s="41">
        <v>857.45884</v>
      </c>
      <c r="K281" s="41">
        <v>857.45884</v>
      </c>
      <c r="L281" s="41">
        <v>857.3888400000001</v>
      </c>
      <c r="M281" s="41">
        <v>871.6388400000001</v>
      </c>
      <c r="N281" s="41">
        <v>894.3988400000001</v>
      </c>
      <c r="O281" s="41">
        <v>919.90884</v>
      </c>
      <c r="P281" s="41">
        <v>891.4888400000001</v>
      </c>
      <c r="Q281" s="41">
        <v>874.8988400000001</v>
      </c>
      <c r="R281" s="41">
        <v>878.32884</v>
      </c>
      <c r="S281" s="41">
        <v>860.28884</v>
      </c>
      <c r="T281" s="41">
        <v>857.5188400000001</v>
      </c>
      <c r="U281" s="41">
        <v>892.8688400000001</v>
      </c>
      <c r="V281" s="41">
        <v>933.08884</v>
      </c>
      <c r="W281" s="41">
        <v>887.44884</v>
      </c>
      <c r="X281" s="41">
        <v>857.05884</v>
      </c>
      <c r="Y281" s="41">
        <v>857.2388400000001</v>
      </c>
    </row>
    <row r="282" spans="1:25" ht="15.75" customHeight="1">
      <c r="A282" s="40">
        <f t="shared" si="6"/>
        <v>44742</v>
      </c>
      <c r="B282" s="41">
        <v>861.7488400000001</v>
      </c>
      <c r="C282" s="41">
        <v>858.2388400000001</v>
      </c>
      <c r="D282" s="41">
        <v>858.2388400000001</v>
      </c>
      <c r="E282" s="41">
        <v>858.2488400000001</v>
      </c>
      <c r="F282" s="41">
        <v>858.53884</v>
      </c>
      <c r="G282" s="41">
        <v>858.53884</v>
      </c>
      <c r="H282" s="41">
        <v>857.67884</v>
      </c>
      <c r="I282" s="41">
        <v>859.3688400000001</v>
      </c>
      <c r="J282" s="41">
        <v>857.42884</v>
      </c>
      <c r="K282" s="41">
        <v>857.2688400000001</v>
      </c>
      <c r="L282" s="41">
        <v>857.4488400000001</v>
      </c>
      <c r="M282" s="41">
        <v>870.41884</v>
      </c>
      <c r="N282" s="41">
        <v>897.7788400000001</v>
      </c>
      <c r="O282" s="41">
        <v>915.3988400000001</v>
      </c>
      <c r="P282" s="41">
        <v>893.9888400000001</v>
      </c>
      <c r="Q282" s="41">
        <v>876.8588400000001</v>
      </c>
      <c r="R282" s="41">
        <v>887.31884</v>
      </c>
      <c r="S282" s="41">
        <v>859.7688400000001</v>
      </c>
      <c r="T282" s="41">
        <v>857.6388400000001</v>
      </c>
      <c r="U282" s="41">
        <v>890.4788400000001</v>
      </c>
      <c r="V282" s="41">
        <v>966.8788400000001</v>
      </c>
      <c r="W282" s="41">
        <v>901.0088400000001</v>
      </c>
      <c r="X282" s="41">
        <v>856.92884</v>
      </c>
      <c r="Y282" s="41">
        <v>857.0888400000001</v>
      </c>
    </row>
    <row r="283" spans="1:25" ht="15.75" customHeight="1">
      <c r="A283" s="40">
        <f t="shared" si="6"/>
        <v>44743</v>
      </c>
      <c r="B283" s="41">
        <v>0</v>
      </c>
      <c r="C283" s="41">
        <v>0</v>
      </c>
      <c r="D283" s="41">
        <v>0</v>
      </c>
      <c r="E283" s="41">
        <v>0</v>
      </c>
      <c r="F283" s="41">
        <v>0</v>
      </c>
      <c r="G283" s="41">
        <v>0</v>
      </c>
      <c r="H283" s="41">
        <v>0</v>
      </c>
      <c r="I283" s="41">
        <v>0</v>
      </c>
      <c r="J283" s="41">
        <v>0</v>
      </c>
      <c r="K283" s="41">
        <v>0</v>
      </c>
      <c r="L283" s="41">
        <v>0</v>
      </c>
      <c r="M283" s="41">
        <v>0</v>
      </c>
      <c r="N283" s="41">
        <v>0</v>
      </c>
      <c r="O283" s="41">
        <v>0</v>
      </c>
      <c r="P283" s="41">
        <v>0</v>
      </c>
      <c r="Q283" s="41">
        <v>0</v>
      </c>
      <c r="R283" s="41">
        <v>0</v>
      </c>
      <c r="S283" s="41">
        <v>0</v>
      </c>
      <c r="T283" s="41">
        <v>0</v>
      </c>
      <c r="U283" s="41">
        <v>0</v>
      </c>
      <c r="V283" s="41">
        <v>0</v>
      </c>
      <c r="W283" s="41">
        <v>0</v>
      </c>
      <c r="X283" s="41">
        <v>0</v>
      </c>
      <c r="Y283" s="41">
        <v>0</v>
      </c>
    </row>
    <row r="284" spans="1:25" ht="15.75" customHeight="1">
      <c r="A284" s="36" t="s">
        <v>73</v>
      </c>
      <c r="B284" s="37"/>
      <c r="C284" s="39" t="s">
        <v>105</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75</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89" t="s">
        <v>77</v>
      </c>
      <c r="B286" s="92" t="s">
        <v>78</v>
      </c>
      <c r="C286" s="93"/>
      <c r="D286" s="93"/>
      <c r="E286" s="93"/>
      <c r="F286" s="93"/>
      <c r="G286" s="93"/>
      <c r="H286" s="93"/>
      <c r="I286" s="93"/>
      <c r="J286" s="93"/>
      <c r="K286" s="93"/>
      <c r="L286" s="93"/>
      <c r="M286" s="93"/>
      <c r="N286" s="93"/>
      <c r="O286" s="93"/>
      <c r="P286" s="93"/>
      <c r="Q286" s="93"/>
      <c r="R286" s="93"/>
      <c r="S286" s="93"/>
      <c r="T286" s="93"/>
      <c r="U286" s="93"/>
      <c r="V286" s="93"/>
      <c r="W286" s="93"/>
      <c r="X286" s="93"/>
      <c r="Y286" s="94"/>
    </row>
    <row r="287" spans="1:25" ht="15.75" customHeight="1">
      <c r="A287" s="90"/>
      <c r="B287" s="95"/>
      <c r="C287" s="96"/>
      <c r="D287" s="96"/>
      <c r="E287" s="96"/>
      <c r="F287" s="96"/>
      <c r="G287" s="96"/>
      <c r="H287" s="96"/>
      <c r="I287" s="96"/>
      <c r="J287" s="96"/>
      <c r="K287" s="96"/>
      <c r="L287" s="96"/>
      <c r="M287" s="96"/>
      <c r="N287" s="96"/>
      <c r="O287" s="96"/>
      <c r="P287" s="96"/>
      <c r="Q287" s="96"/>
      <c r="R287" s="96"/>
      <c r="S287" s="96"/>
      <c r="T287" s="96"/>
      <c r="U287" s="96"/>
      <c r="V287" s="96"/>
      <c r="W287" s="96"/>
      <c r="X287" s="96"/>
      <c r="Y287" s="97"/>
    </row>
    <row r="288" spans="1:25" ht="15.75" customHeight="1">
      <c r="A288" s="90"/>
      <c r="B288" s="87" t="s">
        <v>79</v>
      </c>
      <c r="C288" s="87" t="s">
        <v>80</v>
      </c>
      <c r="D288" s="87" t="s">
        <v>81</v>
      </c>
      <c r="E288" s="87" t="s">
        <v>82</v>
      </c>
      <c r="F288" s="87" t="s">
        <v>83</v>
      </c>
      <c r="G288" s="87" t="s">
        <v>84</v>
      </c>
      <c r="H288" s="87" t="s">
        <v>85</v>
      </c>
      <c r="I288" s="87" t="s">
        <v>86</v>
      </c>
      <c r="J288" s="87" t="s">
        <v>87</v>
      </c>
      <c r="K288" s="87" t="s">
        <v>88</v>
      </c>
      <c r="L288" s="87" t="s">
        <v>89</v>
      </c>
      <c r="M288" s="87" t="s">
        <v>90</v>
      </c>
      <c r="N288" s="87" t="s">
        <v>91</v>
      </c>
      <c r="O288" s="87" t="s">
        <v>92</v>
      </c>
      <c r="P288" s="87" t="s">
        <v>93</v>
      </c>
      <c r="Q288" s="87" t="s">
        <v>94</v>
      </c>
      <c r="R288" s="87" t="s">
        <v>95</v>
      </c>
      <c r="S288" s="87" t="s">
        <v>96</v>
      </c>
      <c r="T288" s="87" t="s">
        <v>97</v>
      </c>
      <c r="U288" s="87" t="s">
        <v>98</v>
      </c>
      <c r="V288" s="87" t="s">
        <v>99</v>
      </c>
      <c r="W288" s="87" t="s">
        <v>100</v>
      </c>
      <c r="X288" s="87" t="s">
        <v>101</v>
      </c>
      <c r="Y288" s="87" t="s">
        <v>102</v>
      </c>
    </row>
    <row r="289" spans="1:25" ht="15.75" customHeight="1">
      <c r="A289" s="91"/>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row>
    <row r="290" spans="1:25" ht="15.75" customHeight="1">
      <c r="A290" s="40">
        <f>A253</f>
        <v>44713</v>
      </c>
      <c r="B290" s="41">
        <v>980.39022</v>
      </c>
      <c r="C290" s="41">
        <v>907.68022</v>
      </c>
      <c r="D290" s="41">
        <v>884.05022</v>
      </c>
      <c r="E290" s="41">
        <v>882.19022</v>
      </c>
      <c r="F290" s="41">
        <v>863.51022</v>
      </c>
      <c r="G290" s="41">
        <v>861.02022</v>
      </c>
      <c r="H290" s="41">
        <v>956.4602199999999</v>
      </c>
      <c r="I290" s="41">
        <v>1114.14022</v>
      </c>
      <c r="J290" s="41">
        <v>857.40022</v>
      </c>
      <c r="K290" s="41">
        <v>857.42022</v>
      </c>
      <c r="L290" s="41">
        <v>857.37022</v>
      </c>
      <c r="M290" s="41">
        <v>857.39022</v>
      </c>
      <c r="N290" s="41">
        <v>857.37022</v>
      </c>
      <c r="O290" s="41">
        <v>857.39022</v>
      </c>
      <c r="P290" s="41">
        <v>857.40022</v>
      </c>
      <c r="Q290" s="41">
        <v>857.40022</v>
      </c>
      <c r="R290" s="41">
        <v>857.40022</v>
      </c>
      <c r="S290" s="41">
        <v>857.43022</v>
      </c>
      <c r="T290" s="41">
        <v>857.40022</v>
      </c>
      <c r="U290" s="41">
        <v>880.22022</v>
      </c>
      <c r="V290" s="41">
        <v>1006.92022</v>
      </c>
      <c r="W290" s="41">
        <v>942.56022</v>
      </c>
      <c r="X290" s="41">
        <v>856.51022</v>
      </c>
      <c r="Y290" s="41">
        <v>856.49022</v>
      </c>
    </row>
    <row r="291" spans="1:25" ht="15.75" customHeight="1">
      <c r="A291" s="40">
        <f>A290+1</f>
        <v>44714</v>
      </c>
      <c r="B291" s="41">
        <v>914.79022</v>
      </c>
      <c r="C291" s="41">
        <v>867.8402199999999</v>
      </c>
      <c r="D291" s="41">
        <v>857.74022</v>
      </c>
      <c r="E291" s="41">
        <v>857.76022</v>
      </c>
      <c r="F291" s="41">
        <v>857.85022</v>
      </c>
      <c r="G291" s="41">
        <v>857.81022</v>
      </c>
      <c r="H291" s="41">
        <v>860.88022</v>
      </c>
      <c r="I291" s="41">
        <v>903.3402199999999</v>
      </c>
      <c r="J291" s="41">
        <v>857.3402199999999</v>
      </c>
      <c r="K291" s="41">
        <v>857.00022</v>
      </c>
      <c r="L291" s="41">
        <v>857.06022</v>
      </c>
      <c r="M291" s="41">
        <v>857.04022</v>
      </c>
      <c r="N291" s="41">
        <v>881.10022</v>
      </c>
      <c r="O291" s="41">
        <v>910.80022</v>
      </c>
      <c r="P291" s="41">
        <v>885.20022</v>
      </c>
      <c r="Q291" s="41">
        <v>881.0902199999999</v>
      </c>
      <c r="R291" s="41">
        <v>909.43022</v>
      </c>
      <c r="S291" s="41">
        <v>893.66022</v>
      </c>
      <c r="T291" s="41">
        <v>862.36022</v>
      </c>
      <c r="U291" s="41">
        <v>916.01022</v>
      </c>
      <c r="V291" s="41">
        <v>1023.44022</v>
      </c>
      <c r="W291" s="41">
        <v>962.76022</v>
      </c>
      <c r="X291" s="41">
        <v>856.4602199999999</v>
      </c>
      <c r="Y291" s="41">
        <v>856.94022</v>
      </c>
    </row>
    <row r="292" spans="1:25" ht="15.75" customHeight="1">
      <c r="A292" s="40">
        <f aca="true" t="shared" si="7" ref="A292:A320">A291+1</f>
        <v>44715</v>
      </c>
      <c r="B292" s="41">
        <v>907.8302199999999</v>
      </c>
      <c r="C292" s="41">
        <v>860.92022</v>
      </c>
      <c r="D292" s="41">
        <v>858.05022</v>
      </c>
      <c r="E292" s="41">
        <v>857.8402199999999</v>
      </c>
      <c r="F292" s="41">
        <v>858.31022</v>
      </c>
      <c r="G292" s="41">
        <v>858.31022</v>
      </c>
      <c r="H292" s="41">
        <v>857.31022</v>
      </c>
      <c r="I292" s="41">
        <v>952.51022</v>
      </c>
      <c r="J292" s="41">
        <v>856.39022</v>
      </c>
      <c r="K292" s="41">
        <v>856.3402199999999</v>
      </c>
      <c r="L292" s="41">
        <v>865.73022</v>
      </c>
      <c r="M292" s="41">
        <v>912.86022</v>
      </c>
      <c r="N292" s="41">
        <v>948.81022</v>
      </c>
      <c r="O292" s="41">
        <v>993.79022</v>
      </c>
      <c r="P292" s="41">
        <v>957.60022</v>
      </c>
      <c r="Q292" s="41">
        <v>934.52022</v>
      </c>
      <c r="R292" s="41">
        <v>962.31022</v>
      </c>
      <c r="S292" s="41">
        <v>928.40022</v>
      </c>
      <c r="T292" s="41">
        <v>896.39022</v>
      </c>
      <c r="U292" s="41">
        <v>948.90022</v>
      </c>
      <c r="V292" s="41">
        <v>1077.81022</v>
      </c>
      <c r="W292" s="41">
        <v>976.64022</v>
      </c>
      <c r="X292" s="41">
        <v>900.14022</v>
      </c>
      <c r="Y292" s="41">
        <v>856.39022</v>
      </c>
    </row>
    <row r="293" spans="1:25" ht="15.75" customHeight="1">
      <c r="A293" s="40">
        <f t="shared" si="7"/>
        <v>44716</v>
      </c>
      <c r="B293" s="41">
        <v>954.66022</v>
      </c>
      <c r="C293" s="41">
        <v>888.81022</v>
      </c>
      <c r="D293" s="41">
        <v>861.74022</v>
      </c>
      <c r="E293" s="41">
        <v>858.41022</v>
      </c>
      <c r="F293" s="41">
        <v>857.8302199999999</v>
      </c>
      <c r="G293" s="41">
        <v>858.31022</v>
      </c>
      <c r="H293" s="41">
        <v>871.5802199999999</v>
      </c>
      <c r="I293" s="41">
        <v>936.47022</v>
      </c>
      <c r="J293" s="41">
        <v>857.57022</v>
      </c>
      <c r="K293" s="41">
        <v>857.45022</v>
      </c>
      <c r="L293" s="41">
        <v>873.60022</v>
      </c>
      <c r="M293" s="41">
        <v>918.41022</v>
      </c>
      <c r="N293" s="41">
        <v>961.57022</v>
      </c>
      <c r="O293" s="41">
        <v>1005.24022</v>
      </c>
      <c r="P293" s="41">
        <v>968.74022</v>
      </c>
      <c r="Q293" s="41">
        <v>951.38022</v>
      </c>
      <c r="R293" s="41">
        <v>979.63022</v>
      </c>
      <c r="S293" s="41">
        <v>988.06022</v>
      </c>
      <c r="T293" s="41">
        <v>931.70022</v>
      </c>
      <c r="U293" s="41">
        <v>980.44022</v>
      </c>
      <c r="V293" s="41">
        <v>1118.83022</v>
      </c>
      <c r="W293" s="41">
        <v>1079.54022</v>
      </c>
      <c r="X293" s="41">
        <v>957.35022</v>
      </c>
      <c r="Y293" s="41">
        <v>856.44022</v>
      </c>
    </row>
    <row r="294" spans="1:25" ht="15.75" customHeight="1">
      <c r="A294" s="40">
        <f t="shared" si="7"/>
        <v>44717</v>
      </c>
      <c r="B294" s="41">
        <v>960.32022</v>
      </c>
      <c r="C294" s="41">
        <v>898.8302199999999</v>
      </c>
      <c r="D294" s="41">
        <v>872.9602199999999</v>
      </c>
      <c r="E294" s="41">
        <v>866.3402199999999</v>
      </c>
      <c r="F294" s="41">
        <v>857.87022</v>
      </c>
      <c r="G294" s="41">
        <v>857.95022</v>
      </c>
      <c r="H294" s="41">
        <v>862.05022</v>
      </c>
      <c r="I294" s="41">
        <v>923.43022</v>
      </c>
      <c r="J294" s="41">
        <v>857.5802199999999</v>
      </c>
      <c r="K294" s="41">
        <v>857.3302199999999</v>
      </c>
      <c r="L294" s="41">
        <v>900.28022</v>
      </c>
      <c r="M294" s="41">
        <v>951.49022</v>
      </c>
      <c r="N294" s="41">
        <v>982.35022</v>
      </c>
      <c r="O294" s="41">
        <v>1004.9602199999999</v>
      </c>
      <c r="P294" s="41">
        <v>997.07022</v>
      </c>
      <c r="Q294" s="41">
        <v>993.9602199999999</v>
      </c>
      <c r="R294" s="41">
        <v>995.73022</v>
      </c>
      <c r="S294" s="41">
        <v>966.12022</v>
      </c>
      <c r="T294" s="41">
        <v>909.07022</v>
      </c>
      <c r="U294" s="41">
        <v>930.49022</v>
      </c>
      <c r="V294" s="41">
        <v>1066.2502200000001</v>
      </c>
      <c r="W294" s="41">
        <v>1023.66022</v>
      </c>
      <c r="X294" s="41">
        <v>903.60022</v>
      </c>
      <c r="Y294" s="41">
        <v>856.55022</v>
      </c>
    </row>
    <row r="295" spans="1:25" ht="15.75" customHeight="1">
      <c r="A295" s="40">
        <f t="shared" si="7"/>
        <v>44718</v>
      </c>
      <c r="B295" s="41">
        <v>921.44022</v>
      </c>
      <c r="C295" s="41">
        <v>882.64022</v>
      </c>
      <c r="D295" s="41">
        <v>863.7102199999999</v>
      </c>
      <c r="E295" s="41">
        <v>861.42022</v>
      </c>
      <c r="F295" s="41">
        <v>857.82022</v>
      </c>
      <c r="G295" s="41">
        <v>858.00022</v>
      </c>
      <c r="H295" s="41">
        <v>881.22022</v>
      </c>
      <c r="I295" s="41">
        <v>973.72022</v>
      </c>
      <c r="J295" s="41">
        <v>857.49022</v>
      </c>
      <c r="K295" s="41">
        <v>857.39022</v>
      </c>
      <c r="L295" s="41">
        <v>899.51022</v>
      </c>
      <c r="M295" s="41">
        <v>952.40022</v>
      </c>
      <c r="N295" s="41">
        <v>993.55022</v>
      </c>
      <c r="O295" s="41">
        <v>1027.7302200000001</v>
      </c>
      <c r="P295" s="41">
        <v>999.54022</v>
      </c>
      <c r="Q295" s="41">
        <v>991.86022</v>
      </c>
      <c r="R295" s="41">
        <v>1003.7102199999999</v>
      </c>
      <c r="S295" s="41">
        <v>965.73022</v>
      </c>
      <c r="T295" s="41">
        <v>906.50022</v>
      </c>
      <c r="U295" s="41">
        <v>924.67022</v>
      </c>
      <c r="V295" s="41">
        <v>1045.0102200000001</v>
      </c>
      <c r="W295" s="41">
        <v>1017.49022</v>
      </c>
      <c r="X295" s="41">
        <v>884.40022</v>
      </c>
      <c r="Y295" s="41">
        <v>856.85022</v>
      </c>
    </row>
    <row r="296" spans="1:25" ht="15.75" customHeight="1">
      <c r="A296" s="40">
        <f t="shared" si="7"/>
        <v>44719</v>
      </c>
      <c r="B296" s="41">
        <v>910.64022</v>
      </c>
      <c r="C296" s="41">
        <v>874.97022</v>
      </c>
      <c r="D296" s="41">
        <v>863.73022</v>
      </c>
      <c r="E296" s="41">
        <v>859.10022</v>
      </c>
      <c r="F296" s="41">
        <v>857.85022</v>
      </c>
      <c r="G296" s="41">
        <v>858.04022</v>
      </c>
      <c r="H296" s="41">
        <v>890.19022</v>
      </c>
      <c r="I296" s="41">
        <v>984.14022</v>
      </c>
      <c r="J296" s="41">
        <v>857.45022</v>
      </c>
      <c r="K296" s="41">
        <v>857.45022</v>
      </c>
      <c r="L296" s="41">
        <v>902.23022</v>
      </c>
      <c r="M296" s="41">
        <v>955.70022</v>
      </c>
      <c r="N296" s="41">
        <v>988.7102199999999</v>
      </c>
      <c r="O296" s="41">
        <v>1015.38022</v>
      </c>
      <c r="P296" s="41">
        <v>996.36022</v>
      </c>
      <c r="Q296" s="41">
        <v>990.07022</v>
      </c>
      <c r="R296" s="41">
        <v>1004.17022</v>
      </c>
      <c r="S296" s="41">
        <v>960.97022</v>
      </c>
      <c r="T296" s="41">
        <v>906.52022</v>
      </c>
      <c r="U296" s="41">
        <v>928.45022</v>
      </c>
      <c r="V296" s="41">
        <v>1050.57022</v>
      </c>
      <c r="W296" s="41">
        <v>1018.3302199999999</v>
      </c>
      <c r="X296" s="41">
        <v>892.26022</v>
      </c>
      <c r="Y296" s="41">
        <v>856.82022</v>
      </c>
    </row>
    <row r="297" spans="1:25" ht="15.75" customHeight="1">
      <c r="A297" s="40">
        <f t="shared" si="7"/>
        <v>44720</v>
      </c>
      <c r="B297" s="41">
        <v>874.44022</v>
      </c>
      <c r="C297" s="41">
        <v>857.97022</v>
      </c>
      <c r="D297" s="41">
        <v>858.00022</v>
      </c>
      <c r="E297" s="41">
        <v>858.06022</v>
      </c>
      <c r="F297" s="41">
        <v>858.31022</v>
      </c>
      <c r="G297" s="41">
        <v>858.31022</v>
      </c>
      <c r="H297" s="41">
        <v>857.52022</v>
      </c>
      <c r="I297" s="41">
        <v>857.41022</v>
      </c>
      <c r="J297" s="41">
        <v>857.43022</v>
      </c>
      <c r="K297" s="41">
        <v>857.45022</v>
      </c>
      <c r="L297" s="41">
        <v>857.3402199999999</v>
      </c>
      <c r="M297" s="41">
        <v>916.60022</v>
      </c>
      <c r="N297" s="41">
        <v>962.29022</v>
      </c>
      <c r="O297" s="41">
        <v>1019.87022</v>
      </c>
      <c r="P297" s="41">
        <v>1023.30022</v>
      </c>
      <c r="Q297" s="41">
        <v>1014.3402199999999</v>
      </c>
      <c r="R297" s="41">
        <v>1006.78022</v>
      </c>
      <c r="S297" s="41">
        <v>953.04022</v>
      </c>
      <c r="T297" s="41">
        <v>912.2102199999999</v>
      </c>
      <c r="U297" s="41">
        <v>928.23022</v>
      </c>
      <c r="V297" s="41">
        <v>1004.61022</v>
      </c>
      <c r="W297" s="41">
        <v>987.82022</v>
      </c>
      <c r="X297" s="41">
        <v>863.8402199999999</v>
      </c>
      <c r="Y297" s="41">
        <v>857.04022</v>
      </c>
    </row>
    <row r="298" spans="1:25" ht="15.75" customHeight="1">
      <c r="A298" s="40">
        <f t="shared" si="7"/>
        <v>44721</v>
      </c>
      <c r="B298" s="41">
        <v>873.52022</v>
      </c>
      <c r="C298" s="41">
        <v>805.72022</v>
      </c>
      <c r="D298" s="41">
        <v>856.63022</v>
      </c>
      <c r="E298" s="41">
        <v>858.26022</v>
      </c>
      <c r="F298" s="41">
        <v>858.26022</v>
      </c>
      <c r="G298" s="41">
        <v>858.31022</v>
      </c>
      <c r="H298" s="41">
        <v>857.70022</v>
      </c>
      <c r="I298" s="41">
        <v>867.87022</v>
      </c>
      <c r="J298" s="41">
        <v>857.15022</v>
      </c>
      <c r="K298" s="41">
        <v>857.2102199999999</v>
      </c>
      <c r="L298" s="41">
        <v>901.26022</v>
      </c>
      <c r="M298" s="41">
        <v>960.07022</v>
      </c>
      <c r="N298" s="41">
        <v>994.52022</v>
      </c>
      <c r="O298" s="41">
        <v>1034.29022</v>
      </c>
      <c r="P298" s="41">
        <v>1059.79022</v>
      </c>
      <c r="Q298" s="41">
        <v>1056.87022</v>
      </c>
      <c r="R298" s="41">
        <v>1054.7102200000002</v>
      </c>
      <c r="S298" s="41">
        <v>945.93022</v>
      </c>
      <c r="T298" s="41">
        <v>905.44022</v>
      </c>
      <c r="U298" s="41">
        <v>972.22022</v>
      </c>
      <c r="V298" s="41">
        <v>1017.07022</v>
      </c>
      <c r="W298" s="41">
        <v>985.42022</v>
      </c>
      <c r="X298" s="41">
        <v>889.41022</v>
      </c>
      <c r="Y298" s="41">
        <v>857.07022</v>
      </c>
    </row>
    <row r="299" spans="1:25" ht="15.75" customHeight="1">
      <c r="A299" s="40">
        <f t="shared" si="7"/>
        <v>44722</v>
      </c>
      <c r="B299" s="41">
        <v>890.65022</v>
      </c>
      <c r="C299" s="41">
        <v>860.18022</v>
      </c>
      <c r="D299" s="41">
        <v>858.10022</v>
      </c>
      <c r="E299" s="41">
        <v>858.03022</v>
      </c>
      <c r="F299" s="41">
        <v>858.03022</v>
      </c>
      <c r="G299" s="41">
        <v>858.03022</v>
      </c>
      <c r="H299" s="41">
        <v>857.73022</v>
      </c>
      <c r="I299" s="41">
        <v>925.79022</v>
      </c>
      <c r="J299" s="41">
        <v>857.57022</v>
      </c>
      <c r="K299" s="41">
        <v>857.53022</v>
      </c>
      <c r="L299" s="41">
        <v>857.51022</v>
      </c>
      <c r="M299" s="41">
        <v>883.43022</v>
      </c>
      <c r="N299" s="41">
        <v>919.90022</v>
      </c>
      <c r="O299" s="41">
        <v>948.86022</v>
      </c>
      <c r="P299" s="41">
        <v>928.53022</v>
      </c>
      <c r="Q299" s="41">
        <v>924.18022</v>
      </c>
      <c r="R299" s="41">
        <v>924.39022</v>
      </c>
      <c r="S299" s="41">
        <v>877.27022</v>
      </c>
      <c r="T299" s="41">
        <v>857.31022</v>
      </c>
      <c r="U299" s="41">
        <v>880.57022</v>
      </c>
      <c r="V299" s="41">
        <v>975.8302199999999</v>
      </c>
      <c r="W299" s="41">
        <v>917.38022</v>
      </c>
      <c r="X299" s="41">
        <v>856.55022</v>
      </c>
      <c r="Y299" s="41">
        <v>857.01022</v>
      </c>
    </row>
    <row r="300" spans="1:25" ht="15.75" customHeight="1">
      <c r="A300" s="40">
        <f t="shared" si="7"/>
        <v>44723</v>
      </c>
      <c r="B300" s="41">
        <v>910.4602199999999</v>
      </c>
      <c r="C300" s="41">
        <v>877.45022</v>
      </c>
      <c r="D300" s="41">
        <v>862.7102199999999</v>
      </c>
      <c r="E300" s="41">
        <v>859.37022</v>
      </c>
      <c r="F300" s="41">
        <v>857.98022</v>
      </c>
      <c r="G300" s="41">
        <v>857.97022</v>
      </c>
      <c r="H300" s="41">
        <v>857.35022</v>
      </c>
      <c r="I300" s="41">
        <v>872.44022</v>
      </c>
      <c r="J300" s="41">
        <v>857.67022</v>
      </c>
      <c r="K300" s="41">
        <v>857.62022</v>
      </c>
      <c r="L300" s="41">
        <v>865.99022</v>
      </c>
      <c r="M300" s="41">
        <v>909.31022</v>
      </c>
      <c r="N300" s="41">
        <v>945.98022</v>
      </c>
      <c r="O300" s="41">
        <v>962.24022</v>
      </c>
      <c r="P300" s="41">
        <v>942.86022</v>
      </c>
      <c r="Q300" s="41">
        <v>937.0902199999999</v>
      </c>
      <c r="R300" s="41">
        <v>979.30022</v>
      </c>
      <c r="S300" s="41">
        <v>957.57022</v>
      </c>
      <c r="T300" s="41">
        <v>913.80022</v>
      </c>
      <c r="U300" s="41">
        <v>927.8402199999999</v>
      </c>
      <c r="V300" s="41">
        <v>1014.52022</v>
      </c>
      <c r="W300" s="41">
        <v>977.87022</v>
      </c>
      <c r="X300" s="41">
        <v>867.62022</v>
      </c>
      <c r="Y300" s="41">
        <v>857.12022</v>
      </c>
    </row>
    <row r="301" spans="1:25" ht="15.75" customHeight="1">
      <c r="A301" s="40">
        <f t="shared" si="7"/>
        <v>44724</v>
      </c>
      <c r="B301" s="41">
        <v>877.74022</v>
      </c>
      <c r="C301" s="41">
        <v>861.93022</v>
      </c>
      <c r="D301" s="41">
        <v>857.99022</v>
      </c>
      <c r="E301" s="41">
        <v>858.00022</v>
      </c>
      <c r="F301" s="41">
        <v>858.00022</v>
      </c>
      <c r="G301" s="41">
        <v>858.31022</v>
      </c>
      <c r="H301" s="41">
        <v>858.31022</v>
      </c>
      <c r="I301" s="41">
        <v>852.0802199999999</v>
      </c>
      <c r="J301" s="41">
        <v>857.88022</v>
      </c>
      <c r="K301" s="41">
        <v>857.87022</v>
      </c>
      <c r="L301" s="41">
        <v>857.87022</v>
      </c>
      <c r="M301" s="41">
        <v>857.85022</v>
      </c>
      <c r="N301" s="41">
        <v>868.52022</v>
      </c>
      <c r="O301" s="41">
        <v>880.02022</v>
      </c>
      <c r="P301" s="41">
        <v>860.70022</v>
      </c>
      <c r="Q301" s="41">
        <v>857.86022</v>
      </c>
      <c r="R301" s="41">
        <v>863.17022</v>
      </c>
      <c r="S301" s="41">
        <v>857.63022</v>
      </c>
      <c r="T301" s="41">
        <v>857.50022</v>
      </c>
      <c r="U301" s="41">
        <v>872.80022</v>
      </c>
      <c r="V301" s="41">
        <v>972.9602199999999</v>
      </c>
      <c r="W301" s="41">
        <v>905.68022</v>
      </c>
      <c r="X301" s="41">
        <v>857.36022</v>
      </c>
      <c r="Y301" s="41">
        <v>857.29022</v>
      </c>
    </row>
    <row r="302" spans="1:25" ht="15.75" customHeight="1">
      <c r="A302" s="40">
        <f t="shared" si="7"/>
        <v>44725</v>
      </c>
      <c r="B302" s="41">
        <v>872.43022</v>
      </c>
      <c r="C302" s="41">
        <v>860.89022</v>
      </c>
      <c r="D302" s="41">
        <v>857.99022</v>
      </c>
      <c r="E302" s="41">
        <v>858.00022</v>
      </c>
      <c r="F302" s="41">
        <v>858.31022</v>
      </c>
      <c r="G302" s="41">
        <v>858.31022</v>
      </c>
      <c r="H302" s="41">
        <v>858.31022</v>
      </c>
      <c r="I302" s="41">
        <v>669.9602199999999</v>
      </c>
      <c r="J302" s="41">
        <v>857.88022</v>
      </c>
      <c r="K302" s="41">
        <v>857.8302199999999</v>
      </c>
      <c r="L302" s="41">
        <v>857.81022</v>
      </c>
      <c r="M302" s="41">
        <v>857.81022</v>
      </c>
      <c r="N302" s="41">
        <v>868.51022</v>
      </c>
      <c r="O302" s="41">
        <v>903.44022</v>
      </c>
      <c r="P302" s="41">
        <v>871.31022</v>
      </c>
      <c r="Q302" s="41">
        <v>857.42022</v>
      </c>
      <c r="R302" s="41">
        <v>868.39022</v>
      </c>
      <c r="S302" s="41">
        <v>857.37022</v>
      </c>
      <c r="T302" s="41">
        <v>857.35022</v>
      </c>
      <c r="U302" s="41">
        <v>874.66022</v>
      </c>
      <c r="V302" s="41">
        <v>976.64022</v>
      </c>
      <c r="W302" s="41">
        <v>905.04022</v>
      </c>
      <c r="X302" s="41">
        <v>856.93022</v>
      </c>
      <c r="Y302" s="41">
        <v>857.25022</v>
      </c>
    </row>
    <row r="303" spans="1:25" ht="15.75" customHeight="1">
      <c r="A303" s="40">
        <f t="shared" si="7"/>
        <v>44726</v>
      </c>
      <c r="B303" s="41">
        <v>857.75022</v>
      </c>
      <c r="C303" s="41">
        <v>857.8402199999999</v>
      </c>
      <c r="D303" s="41">
        <v>858.01022</v>
      </c>
      <c r="E303" s="41">
        <v>858.03022</v>
      </c>
      <c r="F303" s="41">
        <v>858.31022</v>
      </c>
      <c r="G303" s="41">
        <v>858.31022</v>
      </c>
      <c r="H303" s="41">
        <v>858.31022</v>
      </c>
      <c r="I303" s="41">
        <v>857.00022</v>
      </c>
      <c r="J303" s="41">
        <v>857.79022</v>
      </c>
      <c r="K303" s="41">
        <v>857.65022</v>
      </c>
      <c r="L303" s="41">
        <v>857.5802199999999</v>
      </c>
      <c r="M303" s="41">
        <v>857.60022</v>
      </c>
      <c r="N303" s="41">
        <v>890.79022</v>
      </c>
      <c r="O303" s="41">
        <v>929.07022</v>
      </c>
      <c r="P303" s="41">
        <v>873.28022</v>
      </c>
      <c r="Q303" s="41">
        <v>857.52022</v>
      </c>
      <c r="R303" s="41">
        <v>870.01022</v>
      </c>
      <c r="S303" s="41">
        <v>857.53022</v>
      </c>
      <c r="T303" s="41">
        <v>857.56022</v>
      </c>
      <c r="U303" s="41">
        <v>872.04022</v>
      </c>
      <c r="V303" s="41">
        <v>969.11022</v>
      </c>
      <c r="W303" s="41">
        <v>904.18022</v>
      </c>
      <c r="X303" s="41">
        <v>857.23022</v>
      </c>
      <c r="Y303" s="41">
        <v>857.3402199999999</v>
      </c>
    </row>
    <row r="304" spans="1:25" ht="15.75" customHeight="1">
      <c r="A304" s="40">
        <f t="shared" si="7"/>
        <v>44727</v>
      </c>
      <c r="B304" s="41">
        <v>850.25022</v>
      </c>
      <c r="C304" s="41">
        <v>855.55022</v>
      </c>
      <c r="D304" s="41">
        <v>857.94022</v>
      </c>
      <c r="E304" s="41">
        <v>858.02022</v>
      </c>
      <c r="F304" s="41">
        <v>858.31022</v>
      </c>
      <c r="G304" s="41">
        <v>858.00022</v>
      </c>
      <c r="H304" s="41">
        <v>857.35022</v>
      </c>
      <c r="I304" s="41">
        <v>857.0802199999999</v>
      </c>
      <c r="J304" s="41">
        <v>857.61022</v>
      </c>
      <c r="K304" s="41">
        <v>857.49022</v>
      </c>
      <c r="L304" s="41">
        <v>857.41022</v>
      </c>
      <c r="M304" s="41">
        <v>882.55022</v>
      </c>
      <c r="N304" s="41">
        <v>941.11022</v>
      </c>
      <c r="O304" s="41">
        <v>970.3302199999999</v>
      </c>
      <c r="P304" s="41">
        <v>876.88022</v>
      </c>
      <c r="Q304" s="41">
        <v>857.37022</v>
      </c>
      <c r="R304" s="41">
        <v>892.2102199999999</v>
      </c>
      <c r="S304" s="41">
        <v>885.91022</v>
      </c>
      <c r="T304" s="41">
        <v>865.81022</v>
      </c>
      <c r="U304" s="41">
        <v>924.32022</v>
      </c>
      <c r="V304" s="41">
        <v>1000.4602199999999</v>
      </c>
      <c r="W304" s="41">
        <v>946.0802199999999</v>
      </c>
      <c r="X304" s="41">
        <v>857.15022</v>
      </c>
      <c r="Y304" s="41">
        <v>857.32022</v>
      </c>
    </row>
    <row r="305" spans="1:25" ht="15.75" customHeight="1">
      <c r="A305" s="40">
        <f t="shared" si="7"/>
        <v>44728</v>
      </c>
      <c r="B305" s="41">
        <v>688.28022</v>
      </c>
      <c r="C305" s="41">
        <v>801.40022</v>
      </c>
      <c r="D305" s="41">
        <v>855.18022</v>
      </c>
      <c r="E305" s="41">
        <v>858.31022</v>
      </c>
      <c r="F305" s="41">
        <v>858.31022</v>
      </c>
      <c r="G305" s="41">
        <v>858.31022</v>
      </c>
      <c r="H305" s="41">
        <v>858.31022</v>
      </c>
      <c r="I305" s="41">
        <v>857.26022</v>
      </c>
      <c r="J305" s="41">
        <v>857.75022</v>
      </c>
      <c r="K305" s="41">
        <v>857.53022</v>
      </c>
      <c r="L305" s="41">
        <v>857.39022</v>
      </c>
      <c r="M305" s="41">
        <v>885.69022</v>
      </c>
      <c r="N305" s="41">
        <v>946.5802199999999</v>
      </c>
      <c r="O305" s="41">
        <v>972.10022</v>
      </c>
      <c r="P305" s="41">
        <v>875.70022</v>
      </c>
      <c r="Q305" s="41">
        <v>857.38022</v>
      </c>
      <c r="R305" s="41">
        <v>894.24022</v>
      </c>
      <c r="S305" s="41">
        <v>886.56022</v>
      </c>
      <c r="T305" s="41">
        <v>866.38022</v>
      </c>
      <c r="U305" s="41">
        <v>924.76022</v>
      </c>
      <c r="V305" s="41">
        <v>1006.10022</v>
      </c>
      <c r="W305" s="41">
        <v>951.55022</v>
      </c>
      <c r="X305" s="41">
        <v>857.12022</v>
      </c>
      <c r="Y305" s="41">
        <v>857.36022</v>
      </c>
    </row>
    <row r="306" spans="1:25" ht="15.75" customHeight="1">
      <c r="A306" s="40">
        <f t="shared" si="7"/>
        <v>44729</v>
      </c>
      <c r="B306" s="41">
        <v>840.57022</v>
      </c>
      <c r="C306" s="41">
        <v>853.95022</v>
      </c>
      <c r="D306" s="41">
        <v>858.01022</v>
      </c>
      <c r="E306" s="41">
        <v>857.99022</v>
      </c>
      <c r="F306" s="41">
        <v>858.00022</v>
      </c>
      <c r="G306" s="41">
        <v>857.99022</v>
      </c>
      <c r="H306" s="41">
        <v>857.43022</v>
      </c>
      <c r="I306" s="41">
        <v>847.68022</v>
      </c>
      <c r="J306" s="41">
        <v>857.64022</v>
      </c>
      <c r="K306" s="41">
        <v>857.45022</v>
      </c>
      <c r="L306" s="41">
        <v>883.92022</v>
      </c>
      <c r="M306" s="41">
        <v>918.54022</v>
      </c>
      <c r="N306" s="41">
        <v>923.68022</v>
      </c>
      <c r="O306" s="41">
        <v>942.93022</v>
      </c>
      <c r="P306" s="41">
        <v>919.7102199999999</v>
      </c>
      <c r="Q306" s="41">
        <v>883.36022</v>
      </c>
      <c r="R306" s="41">
        <v>901.40022</v>
      </c>
      <c r="S306" s="41">
        <v>881.16022</v>
      </c>
      <c r="T306" s="41">
        <v>857.42022</v>
      </c>
      <c r="U306" s="41">
        <v>892.73022</v>
      </c>
      <c r="V306" s="41">
        <v>1008.90022</v>
      </c>
      <c r="W306" s="41">
        <v>972.70022</v>
      </c>
      <c r="X306" s="41">
        <v>856.93022</v>
      </c>
      <c r="Y306" s="41">
        <v>857.22022</v>
      </c>
    </row>
    <row r="307" spans="1:25" ht="15.75" customHeight="1">
      <c r="A307" s="40">
        <f t="shared" si="7"/>
        <v>44730</v>
      </c>
      <c r="B307" s="41">
        <v>869.66022</v>
      </c>
      <c r="C307" s="41">
        <v>858.86022</v>
      </c>
      <c r="D307" s="41">
        <v>858.00022</v>
      </c>
      <c r="E307" s="41">
        <v>858.03022</v>
      </c>
      <c r="F307" s="41">
        <v>858.05022</v>
      </c>
      <c r="G307" s="41">
        <v>858.00022</v>
      </c>
      <c r="H307" s="41">
        <v>857.47022</v>
      </c>
      <c r="I307" s="41">
        <v>898.49022</v>
      </c>
      <c r="J307" s="41">
        <v>857.57022</v>
      </c>
      <c r="K307" s="41">
        <v>857.43022</v>
      </c>
      <c r="L307" s="41">
        <v>862.17022</v>
      </c>
      <c r="M307" s="41">
        <v>915.15022</v>
      </c>
      <c r="N307" s="41">
        <v>970.7102199999999</v>
      </c>
      <c r="O307" s="41">
        <v>1022.49022</v>
      </c>
      <c r="P307" s="41">
        <v>1016.3402199999999</v>
      </c>
      <c r="Q307" s="41">
        <v>987.9602199999999</v>
      </c>
      <c r="R307" s="41">
        <v>974.74022</v>
      </c>
      <c r="S307" s="41">
        <v>922.28022</v>
      </c>
      <c r="T307" s="41">
        <v>893.27022</v>
      </c>
      <c r="U307" s="41">
        <v>914.01022</v>
      </c>
      <c r="V307" s="41">
        <v>1036.03022</v>
      </c>
      <c r="W307" s="41">
        <v>1016.11022</v>
      </c>
      <c r="X307" s="41">
        <v>925.14022</v>
      </c>
      <c r="Y307" s="41">
        <v>857.13022</v>
      </c>
    </row>
    <row r="308" spans="1:25" ht="15.75" customHeight="1">
      <c r="A308" s="40">
        <f t="shared" si="7"/>
        <v>44731</v>
      </c>
      <c r="B308" s="41">
        <v>894.30022</v>
      </c>
      <c r="C308" s="41">
        <v>862.39022</v>
      </c>
      <c r="D308" s="41">
        <v>858.01022</v>
      </c>
      <c r="E308" s="41">
        <v>858.02022</v>
      </c>
      <c r="F308" s="41">
        <v>858.02022</v>
      </c>
      <c r="G308" s="41">
        <v>857.99022</v>
      </c>
      <c r="H308" s="41">
        <v>857.90022</v>
      </c>
      <c r="I308" s="41">
        <v>857.55022</v>
      </c>
      <c r="J308" s="41">
        <v>857.69022</v>
      </c>
      <c r="K308" s="41">
        <v>857.60022</v>
      </c>
      <c r="L308" s="41">
        <v>857.52022</v>
      </c>
      <c r="M308" s="41">
        <v>857.4602199999999</v>
      </c>
      <c r="N308" s="41">
        <v>891.72022</v>
      </c>
      <c r="O308" s="41">
        <v>960.01022</v>
      </c>
      <c r="P308" s="41">
        <v>961.82022</v>
      </c>
      <c r="Q308" s="41">
        <v>953.14022</v>
      </c>
      <c r="R308" s="41">
        <v>966.47022</v>
      </c>
      <c r="S308" s="41">
        <v>952.19022</v>
      </c>
      <c r="T308" s="41">
        <v>912.20022</v>
      </c>
      <c r="U308" s="41">
        <v>938.28022</v>
      </c>
      <c r="V308" s="41">
        <v>1020.78022</v>
      </c>
      <c r="W308" s="41">
        <v>999.43022</v>
      </c>
      <c r="X308" s="41">
        <v>894.63022</v>
      </c>
      <c r="Y308" s="41">
        <v>857.20022</v>
      </c>
    </row>
    <row r="309" spans="1:25" ht="15.75" customHeight="1">
      <c r="A309" s="40">
        <f t="shared" si="7"/>
        <v>44732</v>
      </c>
      <c r="B309" s="41">
        <v>890.19022</v>
      </c>
      <c r="C309" s="41">
        <v>862.4602199999999</v>
      </c>
      <c r="D309" s="41">
        <v>857.95022</v>
      </c>
      <c r="E309" s="41">
        <v>857.95022</v>
      </c>
      <c r="F309" s="41">
        <v>857.95022</v>
      </c>
      <c r="G309" s="41">
        <v>857.94022</v>
      </c>
      <c r="H309" s="41">
        <v>857.40022</v>
      </c>
      <c r="I309" s="41">
        <v>915.56022</v>
      </c>
      <c r="J309" s="41">
        <v>857.48022</v>
      </c>
      <c r="K309" s="41">
        <v>857.32022</v>
      </c>
      <c r="L309" s="41">
        <v>857.35022</v>
      </c>
      <c r="M309" s="41">
        <v>921.94022</v>
      </c>
      <c r="N309" s="41">
        <v>983.29022</v>
      </c>
      <c r="O309" s="41">
        <v>1041.28022</v>
      </c>
      <c r="P309" s="41">
        <v>1025.5002200000001</v>
      </c>
      <c r="Q309" s="41">
        <v>993.41022</v>
      </c>
      <c r="R309" s="41">
        <v>982.4602199999999</v>
      </c>
      <c r="S309" s="41">
        <v>920.79022</v>
      </c>
      <c r="T309" s="41">
        <v>892.04022</v>
      </c>
      <c r="U309" s="41">
        <v>914.53022</v>
      </c>
      <c r="V309" s="41">
        <v>1029.20022</v>
      </c>
      <c r="W309" s="41">
        <v>1022.65022</v>
      </c>
      <c r="X309" s="41">
        <v>914.12022</v>
      </c>
      <c r="Y309" s="41">
        <v>857.16022</v>
      </c>
    </row>
    <row r="310" spans="1:25" ht="15.75" customHeight="1">
      <c r="A310" s="40">
        <f t="shared" si="7"/>
        <v>44733</v>
      </c>
      <c r="B310" s="41">
        <v>860.22022</v>
      </c>
      <c r="C310" s="41">
        <v>832.85022</v>
      </c>
      <c r="D310" s="41">
        <v>858.31022</v>
      </c>
      <c r="E310" s="41">
        <v>858.31022</v>
      </c>
      <c r="F310" s="41">
        <v>858.31022</v>
      </c>
      <c r="G310" s="41">
        <v>858.31022</v>
      </c>
      <c r="H310" s="41">
        <v>857.45022</v>
      </c>
      <c r="I310" s="41">
        <v>894.28022</v>
      </c>
      <c r="J310" s="41">
        <v>857.64022</v>
      </c>
      <c r="K310" s="41">
        <v>857.48022</v>
      </c>
      <c r="L310" s="41">
        <v>857.4602199999999</v>
      </c>
      <c r="M310" s="41">
        <v>923.9602199999999</v>
      </c>
      <c r="N310" s="41">
        <v>988.60022</v>
      </c>
      <c r="O310" s="41">
        <v>1039.02022</v>
      </c>
      <c r="P310" s="41">
        <v>1030.4402200000002</v>
      </c>
      <c r="Q310" s="41">
        <v>998.0902199999999</v>
      </c>
      <c r="R310" s="41">
        <v>987.18022</v>
      </c>
      <c r="S310" s="41">
        <v>919.17022</v>
      </c>
      <c r="T310" s="41">
        <v>891.68022</v>
      </c>
      <c r="U310" s="41">
        <v>920.66022</v>
      </c>
      <c r="V310" s="41">
        <v>1064.2402200000001</v>
      </c>
      <c r="W310" s="41">
        <v>1037.90022</v>
      </c>
      <c r="X310" s="41">
        <v>917.88022</v>
      </c>
      <c r="Y310" s="41">
        <v>857.39022</v>
      </c>
    </row>
    <row r="311" spans="1:25" ht="15.75" customHeight="1">
      <c r="A311" s="40">
        <f t="shared" si="7"/>
        <v>44734</v>
      </c>
      <c r="B311" s="41">
        <v>864.8302199999999</v>
      </c>
      <c r="C311" s="41">
        <v>859.62022</v>
      </c>
      <c r="D311" s="41">
        <v>858.0802199999999</v>
      </c>
      <c r="E311" s="41">
        <v>858.0902199999999</v>
      </c>
      <c r="F311" s="41">
        <v>858.31022</v>
      </c>
      <c r="G311" s="41">
        <v>858.07022</v>
      </c>
      <c r="H311" s="41">
        <v>857.56022</v>
      </c>
      <c r="I311" s="41">
        <v>857.5902199999999</v>
      </c>
      <c r="J311" s="41">
        <v>857.5902199999999</v>
      </c>
      <c r="K311" s="41">
        <v>857.51022</v>
      </c>
      <c r="L311" s="41">
        <v>857.49022</v>
      </c>
      <c r="M311" s="41">
        <v>857.48022</v>
      </c>
      <c r="N311" s="41">
        <v>888.2102199999999</v>
      </c>
      <c r="O311" s="41">
        <v>976.79022</v>
      </c>
      <c r="P311" s="41">
        <v>977.20022</v>
      </c>
      <c r="Q311" s="41">
        <v>959.06022</v>
      </c>
      <c r="R311" s="41">
        <v>961.4602199999999</v>
      </c>
      <c r="S311" s="41">
        <v>952.17022</v>
      </c>
      <c r="T311" s="41">
        <v>915.88022</v>
      </c>
      <c r="U311" s="41">
        <v>962.97022</v>
      </c>
      <c r="V311" s="41">
        <v>1081.84022</v>
      </c>
      <c r="W311" s="41">
        <v>1021.4602199999999</v>
      </c>
      <c r="X311" s="41">
        <v>888.5802199999999</v>
      </c>
      <c r="Y311" s="41">
        <v>857.39022</v>
      </c>
    </row>
    <row r="312" spans="1:25" ht="15.75" customHeight="1">
      <c r="A312" s="40">
        <f t="shared" si="7"/>
        <v>44735</v>
      </c>
      <c r="B312" s="41">
        <v>860.8302199999999</v>
      </c>
      <c r="C312" s="41">
        <v>802.3402199999999</v>
      </c>
      <c r="D312" s="41">
        <v>858.03022</v>
      </c>
      <c r="E312" s="41">
        <v>858.03022</v>
      </c>
      <c r="F312" s="41">
        <v>858.04022</v>
      </c>
      <c r="G312" s="41">
        <v>858.31022</v>
      </c>
      <c r="H312" s="41">
        <v>857.53022</v>
      </c>
      <c r="I312" s="41">
        <v>857.67022</v>
      </c>
      <c r="J312" s="41">
        <v>857.85022</v>
      </c>
      <c r="K312" s="41">
        <v>857.73022</v>
      </c>
      <c r="L312" s="41">
        <v>857.64022</v>
      </c>
      <c r="M312" s="41">
        <v>857.40022</v>
      </c>
      <c r="N312" s="41">
        <v>886.65022</v>
      </c>
      <c r="O312" s="41">
        <v>969.65022</v>
      </c>
      <c r="P312" s="41">
        <v>970.4602199999999</v>
      </c>
      <c r="Q312" s="41">
        <v>957.31022</v>
      </c>
      <c r="R312" s="41">
        <v>974.79022</v>
      </c>
      <c r="S312" s="41">
        <v>956.40022</v>
      </c>
      <c r="T312" s="41">
        <v>918.35022</v>
      </c>
      <c r="U312" s="41">
        <v>952.24022</v>
      </c>
      <c r="V312" s="41">
        <v>1075.9202200000002</v>
      </c>
      <c r="W312" s="41">
        <v>1027.96022</v>
      </c>
      <c r="X312" s="41">
        <v>893.19022</v>
      </c>
      <c r="Y312" s="41">
        <v>857.52022</v>
      </c>
    </row>
    <row r="313" spans="1:25" ht="15.75" customHeight="1">
      <c r="A313" s="40">
        <f t="shared" si="7"/>
        <v>44736</v>
      </c>
      <c r="B313" s="41">
        <v>864.74022</v>
      </c>
      <c r="C313" s="41">
        <v>859.94022</v>
      </c>
      <c r="D313" s="41">
        <v>858.00022</v>
      </c>
      <c r="E313" s="41">
        <v>858.01022</v>
      </c>
      <c r="F313" s="41">
        <v>858.00022</v>
      </c>
      <c r="G313" s="41">
        <v>858.02022</v>
      </c>
      <c r="H313" s="41">
        <v>857.3402199999999</v>
      </c>
      <c r="I313" s="41">
        <v>857.22022</v>
      </c>
      <c r="J313" s="41">
        <v>857.42022</v>
      </c>
      <c r="K313" s="41">
        <v>857.41022</v>
      </c>
      <c r="L313" s="41">
        <v>857.40022</v>
      </c>
      <c r="M313" s="41">
        <v>857.42022</v>
      </c>
      <c r="N313" s="41">
        <v>883.40022</v>
      </c>
      <c r="O313" s="41">
        <v>955.16022</v>
      </c>
      <c r="P313" s="41">
        <v>955.37022</v>
      </c>
      <c r="Q313" s="41">
        <v>945.45022</v>
      </c>
      <c r="R313" s="41">
        <v>955.3402199999999</v>
      </c>
      <c r="S313" s="41">
        <v>948.38022</v>
      </c>
      <c r="T313" s="41">
        <v>917.79022</v>
      </c>
      <c r="U313" s="41">
        <v>962.5902199999999</v>
      </c>
      <c r="V313" s="41">
        <v>1078.1802200000002</v>
      </c>
      <c r="W313" s="41">
        <v>1032.36022</v>
      </c>
      <c r="X313" s="41">
        <v>904.74022</v>
      </c>
      <c r="Y313" s="41">
        <v>857.01022</v>
      </c>
    </row>
    <row r="314" spans="1:25" ht="15.75" customHeight="1">
      <c r="A314" s="40">
        <f t="shared" si="7"/>
        <v>44737</v>
      </c>
      <c r="B314" s="41">
        <v>924.55022</v>
      </c>
      <c r="C314" s="41">
        <v>869.54022</v>
      </c>
      <c r="D314" s="41">
        <v>862.02022</v>
      </c>
      <c r="E314" s="41">
        <v>858.63022</v>
      </c>
      <c r="F314" s="41">
        <v>858.01022</v>
      </c>
      <c r="G314" s="41">
        <v>858.31022</v>
      </c>
      <c r="H314" s="41">
        <v>858.31022</v>
      </c>
      <c r="I314" s="41">
        <v>880.18022</v>
      </c>
      <c r="J314" s="41">
        <v>857.70022</v>
      </c>
      <c r="K314" s="41">
        <v>878.57022</v>
      </c>
      <c r="L314" s="41">
        <v>943.76022</v>
      </c>
      <c r="M314" s="41">
        <v>979.57022</v>
      </c>
      <c r="N314" s="41">
        <v>990.89022</v>
      </c>
      <c r="O314" s="41">
        <v>997.45022</v>
      </c>
      <c r="P314" s="41">
        <v>952.40022</v>
      </c>
      <c r="Q314" s="41">
        <v>924.99022</v>
      </c>
      <c r="R314" s="41">
        <v>897.42022</v>
      </c>
      <c r="S314" s="41">
        <v>913.19022</v>
      </c>
      <c r="T314" s="41">
        <v>890.15022</v>
      </c>
      <c r="U314" s="41">
        <v>909.7102199999999</v>
      </c>
      <c r="V314" s="41">
        <v>1002.28022</v>
      </c>
      <c r="W314" s="41">
        <v>966.2102199999999</v>
      </c>
      <c r="X314" s="41">
        <v>910.2102199999999</v>
      </c>
      <c r="Y314" s="41">
        <v>857.24022</v>
      </c>
    </row>
    <row r="315" spans="1:25" ht="15.75" customHeight="1">
      <c r="A315" s="40">
        <f t="shared" si="7"/>
        <v>44738</v>
      </c>
      <c r="B315" s="41">
        <v>867.68022</v>
      </c>
      <c r="C315" s="41">
        <v>857.22022</v>
      </c>
      <c r="D315" s="41">
        <v>857.07022</v>
      </c>
      <c r="E315" s="41">
        <v>857.57022</v>
      </c>
      <c r="F315" s="41">
        <v>858.31022</v>
      </c>
      <c r="G315" s="41">
        <v>858.31022</v>
      </c>
      <c r="H315" s="41">
        <v>858.31022</v>
      </c>
      <c r="I315" s="41">
        <v>793.31022</v>
      </c>
      <c r="J315" s="41">
        <v>857.91022</v>
      </c>
      <c r="K315" s="41">
        <v>857.91022</v>
      </c>
      <c r="L315" s="41">
        <v>857.92022</v>
      </c>
      <c r="M315" s="41">
        <v>857.92022</v>
      </c>
      <c r="N315" s="41">
        <v>860.54022</v>
      </c>
      <c r="O315" s="41">
        <v>859.91022</v>
      </c>
      <c r="P315" s="41">
        <v>857.91022</v>
      </c>
      <c r="Q315" s="41">
        <v>857.8402199999999</v>
      </c>
      <c r="R315" s="41">
        <v>857.82022</v>
      </c>
      <c r="S315" s="41">
        <v>857.8402199999999</v>
      </c>
      <c r="T315" s="41">
        <v>857.85022</v>
      </c>
      <c r="U315" s="41">
        <v>868.25022</v>
      </c>
      <c r="V315" s="41">
        <v>910.66022</v>
      </c>
      <c r="W315" s="41">
        <v>868.67022</v>
      </c>
      <c r="X315" s="41">
        <v>857.47022</v>
      </c>
      <c r="Y315" s="41">
        <v>857.39022</v>
      </c>
    </row>
    <row r="316" spans="1:25" ht="15.75" customHeight="1">
      <c r="A316" s="40">
        <f t="shared" si="7"/>
        <v>44739</v>
      </c>
      <c r="B316" s="41">
        <v>700.9602199999999</v>
      </c>
      <c r="C316" s="41">
        <v>797.89022</v>
      </c>
      <c r="D316" s="41">
        <v>858.31022</v>
      </c>
      <c r="E316" s="41">
        <v>858.31022</v>
      </c>
      <c r="F316" s="41">
        <v>858.31022</v>
      </c>
      <c r="G316" s="41">
        <v>858.31022</v>
      </c>
      <c r="H316" s="41">
        <v>858.31022</v>
      </c>
      <c r="I316" s="41">
        <v>850.02022</v>
      </c>
      <c r="J316" s="41">
        <v>857.9602199999999</v>
      </c>
      <c r="K316" s="41">
        <v>857.8402199999999</v>
      </c>
      <c r="L316" s="41">
        <v>857.86022</v>
      </c>
      <c r="M316" s="41">
        <v>877.02022</v>
      </c>
      <c r="N316" s="41">
        <v>889.05022</v>
      </c>
      <c r="O316" s="41">
        <v>904.87022</v>
      </c>
      <c r="P316" s="41">
        <v>897.95022</v>
      </c>
      <c r="Q316" s="41">
        <v>893.75022</v>
      </c>
      <c r="R316" s="41">
        <v>906.91022</v>
      </c>
      <c r="S316" s="41">
        <v>907.05022</v>
      </c>
      <c r="T316" s="41">
        <v>886.57022</v>
      </c>
      <c r="U316" s="41">
        <v>896.51022</v>
      </c>
      <c r="V316" s="41">
        <v>979.55022</v>
      </c>
      <c r="W316" s="41">
        <v>953.70022</v>
      </c>
      <c r="X316" s="41">
        <v>886.36022</v>
      </c>
      <c r="Y316" s="41">
        <v>857.5802199999999</v>
      </c>
    </row>
    <row r="317" spans="1:25" ht="15.75" customHeight="1">
      <c r="A317" s="40">
        <f t="shared" si="7"/>
        <v>44740</v>
      </c>
      <c r="B317" s="41">
        <v>826.23022</v>
      </c>
      <c r="C317" s="41">
        <v>797.91022</v>
      </c>
      <c r="D317" s="41">
        <v>858.12022</v>
      </c>
      <c r="E317" s="41">
        <v>858.11022</v>
      </c>
      <c r="F317" s="41">
        <v>858.11022</v>
      </c>
      <c r="G317" s="41">
        <v>858.31022</v>
      </c>
      <c r="H317" s="41">
        <v>857.88022</v>
      </c>
      <c r="I317" s="41">
        <v>849.0802199999999</v>
      </c>
      <c r="J317" s="41">
        <v>857.8302199999999</v>
      </c>
      <c r="K317" s="41">
        <v>857.75022</v>
      </c>
      <c r="L317" s="41">
        <v>857.70022</v>
      </c>
      <c r="M317" s="41">
        <v>888.52022</v>
      </c>
      <c r="N317" s="41">
        <v>919.17022</v>
      </c>
      <c r="O317" s="41">
        <v>964.0902199999999</v>
      </c>
      <c r="P317" s="41">
        <v>955.85022</v>
      </c>
      <c r="Q317" s="41">
        <v>938.19022</v>
      </c>
      <c r="R317" s="41">
        <v>964.68022</v>
      </c>
      <c r="S317" s="41">
        <v>958.56022</v>
      </c>
      <c r="T317" s="41">
        <v>916.27022</v>
      </c>
      <c r="U317" s="41">
        <v>914.19022</v>
      </c>
      <c r="V317" s="41">
        <v>1003.48022</v>
      </c>
      <c r="W317" s="41">
        <v>966.02022</v>
      </c>
      <c r="X317" s="41">
        <v>891.7102199999999</v>
      </c>
      <c r="Y317" s="41">
        <v>857.63022</v>
      </c>
    </row>
    <row r="318" spans="1:25" ht="15.75" customHeight="1">
      <c r="A318" s="40">
        <f t="shared" si="7"/>
        <v>44741</v>
      </c>
      <c r="B318" s="41">
        <v>734.26022</v>
      </c>
      <c r="C318" s="41">
        <v>858.31022</v>
      </c>
      <c r="D318" s="41">
        <v>858.31022</v>
      </c>
      <c r="E318" s="41">
        <v>858.31022</v>
      </c>
      <c r="F318" s="41">
        <v>858.31022</v>
      </c>
      <c r="G318" s="41">
        <v>858.31022</v>
      </c>
      <c r="H318" s="41">
        <v>858.31022</v>
      </c>
      <c r="I318" s="41">
        <v>827.97022</v>
      </c>
      <c r="J318" s="41">
        <v>857.82022</v>
      </c>
      <c r="K318" s="41">
        <v>857.82022</v>
      </c>
      <c r="L318" s="41">
        <v>857.75022</v>
      </c>
      <c r="M318" s="41">
        <v>872.00022</v>
      </c>
      <c r="N318" s="41">
        <v>894.76022</v>
      </c>
      <c r="O318" s="41">
        <v>920.27022</v>
      </c>
      <c r="P318" s="41">
        <v>891.85022</v>
      </c>
      <c r="Q318" s="41">
        <v>875.26022</v>
      </c>
      <c r="R318" s="41">
        <v>878.69022</v>
      </c>
      <c r="S318" s="41">
        <v>860.65022</v>
      </c>
      <c r="T318" s="41">
        <v>857.88022</v>
      </c>
      <c r="U318" s="41">
        <v>893.23022</v>
      </c>
      <c r="V318" s="41">
        <v>933.45022</v>
      </c>
      <c r="W318" s="41">
        <v>887.81022</v>
      </c>
      <c r="X318" s="41">
        <v>857.42022</v>
      </c>
      <c r="Y318" s="41">
        <v>857.60022</v>
      </c>
    </row>
    <row r="319" spans="1:25" ht="15.75" customHeight="1">
      <c r="A319" s="40">
        <f t="shared" si="7"/>
        <v>44742</v>
      </c>
      <c r="B319" s="41">
        <v>862.11022</v>
      </c>
      <c r="C319" s="41">
        <v>858.60022</v>
      </c>
      <c r="D319" s="41">
        <v>858.60022</v>
      </c>
      <c r="E319" s="41">
        <v>858.61022</v>
      </c>
      <c r="F319" s="41">
        <v>858.90022</v>
      </c>
      <c r="G319" s="41">
        <v>858.90022</v>
      </c>
      <c r="H319" s="41">
        <v>858.04022</v>
      </c>
      <c r="I319" s="41">
        <v>859.73022</v>
      </c>
      <c r="J319" s="41">
        <v>857.79022</v>
      </c>
      <c r="K319" s="41">
        <v>857.63022</v>
      </c>
      <c r="L319" s="41">
        <v>857.8102200000001</v>
      </c>
      <c r="M319" s="41">
        <v>870.78022</v>
      </c>
      <c r="N319" s="41">
        <v>898.14022</v>
      </c>
      <c r="O319" s="41">
        <v>915.76022</v>
      </c>
      <c r="P319" s="41">
        <v>894.35022</v>
      </c>
      <c r="Q319" s="41">
        <v>877.22022</v>
      </c>
      <c r="R319" s="41">
        <v>887.68022</v>
      </c>
      <c r="S319" s="41">
        <v>860.13022</v>
      </c>
      <c r="T319" s="41">
        <v>858.00022</v>
      </c>
      <c r="U319" s="41">
        <v>890.84022</v>
      </c>
      <c r="V319" s="41">
        <v>967.24022</v>
      </c>
      <c r="W319" s="41">
        <v>901.37022</v>
      </c>
      <c r="X319" s="41">
        <v>857.29022</v>
      </c>
      <c r="Y319" s="41">
        <v>857.4502200000001</v>
      </c>
    </row>
    <row r="320" spans="1:25" ht="15.75" customHeight="1">
      <c r="A320" s="40">
        <f t="shared" si="7"/>
        <v>44743</v>
      </c>
      <c r="B320" s="41">
        <v>0</v>
      </c>
      <c r="C320" s="41">
        <v>0</v>
      </c>
      <c r="D320" s="41">
        <v>0</v>
      </c>
      <c r="E320" s="41">
        <v>0</v>
      </c>
      <c r="F320" s="41">
        <v>0</v>
      </c>
      <c r="G320" s="41">
        <v>0</v>
      </c>
      <c r="H320" s="41">
        <v>0</v>
      </c>
      <c r="I320" s="41">
        <v>0</v>
      </c>
      <c r="J320" s="41">
        <v>0</v>
      </c>
      <c r="K320" s="41">
        <v>0</v>
      </c>
      <c r="L320" s="41">
        <v>0</v>
      </c>
      <c r="M320" s="41">
        <v>0</v>
      </c>
      <c r="N320" s="41">
        <v>0</v>
      </c>
      <c r="O320" s="41">
        <v>0</v>
      </c>
      <c r="P320" s="41">
        <v>0</v>
      </c>
      <c r="Q320" s="41">
        <v>0</v>
      </c>
      <c r="R320" s="41">
        <v>0</v>
      </c>
      <c r="S320" s="41">
        <v>0</v>
      </c>
      <c r="T320" s="41">
        <v>0</v>
      </c>
      <c r="U320" s="41">
        <v>0</v>
      </c>
      <c r="V320" s="41">
        <v>0</v>
      </c>
      <c r="W320" s="41">
        <v>0</v>
      </c>
      <c r="X320" s="41">
        <v>0</v>
      </c>
      <c r="Y320" s="41">
        <v>0</v>
      </c>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73</v>
      </c>
      <c r="B322" s="37"/>
      <c r="C322" s="38" t="s">
        <v>74</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75</v>
      </c>
      <c r="B323" s="37"/>
      <c r="C323" s="37"/>
      <c r="D323" s="37"/>
      <c r="E323" s="37"/>
      <c r="F323" s="37"/>
      <c r="G323" s="39" t="s">
        <v>116</v>
      </c>
      <c r="H323" s="37"/>
      <c r="I323" s="37"/>
      <c r="J323" s="37"/>
      <c r="K323" s="37"/>
      <c r="L323" s="37"/>
      <c r="M323" s="37"/>
      <c r="N323" s="37"/>
      <c r="O323" s="37"/>
      <c r="P323" s="37"/>
      <c r="Q323" s="37"/>
      <c r="R323" s="37"/>
      <c r="S323" s="37"/>
      <c r="T323" s="37"/>
      <c r="U323" s="37"/>
      <c r="V323" s="37"/>
      <c r="W323" s="37"/>
      <c r="X323" s="37"/>
      <c r="Y323" s="37"/>
    </row>
    <row r="324" spans="1:25" ht="15.75" customHeight="1">
      <c r="A324" s="89" t="s">
        <v>77</v>
      </c>
      <c r="B324" s="92" t="s">
        <v>78</v>
      </c>
      <c r="C324" s="93"/>
      <c r="D324" s="93"/>
      <c r="E324" s="93"/>
      <c r="F324" s="93"/>
      <c r="G324" s="93"/>
      <c r="H324" s="93"/>
      <c r="I324" s="93"/>
      <c r="J324" s="93"/>
      <c r="K324" s="93"/>
      <c r="L324" s="93"/>
      <c r="M324" s="93"/>
      <c r="N324" s="93"/>
      <c r="O324" s="93"/>
      <c r="P324" s="93"/>
      <c r="Q324" s="93"/>
      <c r="R324" s="93"/>
      <c r="S324" s="93"/>
      <c r="T324" s="93"/>
      <c r="U324" s="93"/>
      <c r="V324" s="93"/>
      <c r="W324" s="93"/>
      <c r="X324" s="93"/>
      <c r="Y324" s="94"/>
    </row>
    <row r="325" spans="1:25" ht="15.75" customHeight="1">
      <c r="A325" s="90"/>
      <c r="B325" s="95"/>
      <c r="C325" s="96"/>
      <c r="D325" s="96"/>
      <c r="E325" s="96"/>
      <c r="F325" s="96"/>
      <c r="G325" s="96"/>
      <c r="H325" s="96"/>
      <c r="I325" s="96"/>
      <c r="J325" s="96"/>
      <c r="K325" s="96"/>
      <c r="L325" s="96"/>
      <c r="M325" s="96"/>
      <c r="N325" s="96"/>
      <c r="O325" s="96"/>
      <c r="P325" s="96"/>
      <c r="Q325" s="96"/>
      <c r="R325" s="96"/>
      <c r="S325" s="96"/>
      <c r="T325" s="96"/>
      <c r="U325" s="96"/>
      <c r="V325" s="96"/>
      <c r="W325" s="96"/>
      <c r="X325" s="96"/>
      <c r="Y325" s="97"/>
    </row>
    <row r="326" spans="1:25" ht="15.75" customHeight="1">
      <c r="A326" s="90"/>
      <c r="B326" s="87" t="s">
        <v>79</v>
      </c>
      <c r="C326" s="87" t="s">
        <v>80</v>
      </c>
      <c r="D326" s="87" t="s">
        <v>81</v>
      </c>
      <c r="E326" s="87" t="s">
        <v>82</v>
      </c>
      <c r="F326" s="87" t="s">
        <v>83</v>
      </c>
      <c r="G326" s="87" t="s">
        <v>84</v>
      </c>
      <c r="H326" s="87" t="s">
        <v>85</v>
      </c>
      <c r="I326" s="87" t="s">
        <v>86</v>
      </c>
      <c r="J326" s="87" t="s">
        <v>87</v>
      </c>
      <c r="K326" s="87" t="s">
        <v>88</v>
      </c>
      <c r="L326" s="87" t="s">
        <v>89</v>
      </c>
      <c r="M326" s="87" t="s">
        <v>90</v>
      </c>
      <c r="N326" s="87" t="s">
        <v>91</v>
      </c>
      <c r="O326" s="87" t="s">
        <v>92</v>
      </c>
      <c r="P326" s="87" t="s">
        <v>93</v>
      </c>
      <c r="Q326" s="87" t="s">
        <v>94</v>
      </c>
      <c r="R326" s="87" t="s">
        <v>95</v>
      </c>
      <c r="S326" s="87" t="s">
        <v>96</v>
      </c>
      <c r="T326" s="87" t="s">
        <v>97</v>
      </c>
      <c r="U326" s="87" t="s">
        <v>98</v>
      </c>
      <c r="V326" s="87" t="s">
        <v>99</v>
      </c>
      <c r="W326" s="87" t="s">
        <v>100</v>
      </c>
      <c r="X326" s="87" t="s">
        <v>101</v>
      </c>
      <c r="Y326" s="87" t="s">
        <v>102</v>
      </c>
    </row>
    <row r="327" spans="1:25" ht="15.75" customHeight="1">
      <c r="A327" s="91"/>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row>
    <row r="328" spans="1:25" ht="15.75" customHeight="1">
      <c r="A328" s="40">
        <f>A30</f>
        <v>44713</v>
      </c>
      <c r="B328" s="41">
        <v>979.8689300000001</v>
      </c>
      <c r="C328" s="41">
        <v>907.15893</v>
      </c>
      <c r="D328" s="41">
        <v>883.5289300000001</v>
      </c>
      <c r="E328" s="41">
        <v>881.66893</v>
      </c>
      <c r="F328" s="41">
        <v>862.9889300000001</v>
      </c>
      <c r="G328" s="41">
        <v>860.4989300000001</v>
      </c>
      <c r="H328" s="41">
        <v>955.93893</v>
      </c>
      <c r="I328" s="41">
        <v>1113.61893</v>
      </c>
      <c r="J328" s="41">
        <v>856.8789300000001</v>
      </c>
      <c r="K328" s="41">
        <v>856.8989300000001</v>
      </c>
      <c r="L328" s="41">
        <v>856.8489300000001</v>
      </c>
      <c r="M328" s="41">
        <v>856.8689300000001</v>
      </c>
      <c r="N328" s="41">
        <v>856.8489300000001</v>
      </c>
      <c r="O328" s="41">
        <v>856.8689300000001</v>
      </c>
      <c r="P328" s="41">
        <v>856.8789300000001</v>
      </c>
      <c r="Q328" s="41">
        <v>856.8789300000001</v>
      </c>
      <c r="R328" s="41">
        <v>856.8789300000001</v>
      </c>
      <c r="S328" s="41">
        <v>856.90893</v>
      </c>
      <c r="T328" s="41">
        <v>856.8789300000001</v>
      </c>
      <c r="U328" s="41">
        <v>879.6989300000001</v>
      </c>
      <c r="V328" s="41">
        <v>1006.3989300000001</v>
      </c>
      <c r="W328" s="41">
        <v>942.03893</v>
      </c>
      <c r="X328" s="41">
        <v>855.9889300000001</v>
      </c>
      <c r="Y328" s="41">
        <v>855.9689300000001</v>
      </c>
    </row>
    <row r="329" spans="1:25" ht="15.75" customHeight="1">
      <c r="A329" s="40">
        <f>A328+1</f>
        <v>44714</v>
      </c>
      <c r="B329" s="41">
        <v>914.2689300000001</v>
      </c>
      <c r="C329" s="41">
        <v>867.31893</v>
      </c>
      <c r="D329" s="41">
        <v>857.2189300000001</v>
      </c>
      <c r="E329" s="41">
        <v>857.2389300000001</v>
      </c>
      <c r="F329" s="41">
        <v>857.3289300000001</v>
      </c>
      <c r="G329" s="41">
        <v>857.28893</v>
      </c>
      <c r="H329" s="41">
        <v>860.3589300000001</v>
      </c>
      <c r="I329" s="41">
        <v>902.81893</v>
      </c>
      <c r="J329" s="41">
        <v>856.81893</v>
      </c>
      <c r="K329" s="41">
        <v>856.4789300000001</v>
      </c>
      <c r="L329" s="41">
        <v>856.53893</v>
      </c>
      <c r="M329" s="41">
        <v>856.5189300000001</v>
      </c>
      <c r="N329" s="41">
        <v>880.5789300000001</v>
      </c>
      <c r="O329" s="41">
        <v>910.2789300000001</v>
      </c>
      <c r="P329" s="41">
        <v>884.67893</v>
      </c>
      <c r="Q329" s="41">
        <v>880.56893</v>
      </c>
      <c r="R329" s="41">
        <v>908.90893</v>
      </c>
      <c r="S329" s="41">
        <v>893.1389300000001</v>
      </c>
      <c r="T329" s="41">
        <v>861.8389300000001</v>
      </c>
      <c r="U329" s="41">
        <v>915.4889300000001</v>
      </c>
      <c r="V329" s="41">
        <v>1022.91893</v>
      </c>
      <c r="W329" s="41">
        <v>962.2389300000001</v>
      </c>
      <c r="X329" s="41">
        <v>855.93893</v>
      </c>
      <c r="Y329" s="41">
        <v>856.41893</v>
      </c>
    </row>
    <row r="330" spans="1:25" ht="15.75" customHeight="1">
      <c r="A330" s="40">
        <f aca="true" t="shared" si="8" ref="A330:A358">A329+1</f>
        <v>44715</v>
      </c>
      <c r="B330" s="41">
        <v>907.30893</v>
      </c>
      <c r="C330" s="41">
        <v>860.3989300000001</v>
      </c>
      <c r="D330" s="41">
        <v>857.5289300000001</v>
      </c>
      <c r="E330" s="41">
        <v>857.31893</v>
      </c>
      <c r="F330" s="41">
        <v>857.78893</v>
      </c>
      <c r="G330" s="41">
        <v>857.78893</v>
      </c>
      <c r="H330" s="41">
        <v>856.78893</v>
      </c>
      <c r="I330" s="41">
        <v>951.9889300000001</v>
      </c>
      <c r="J330" s="41">
        <v>855.8689300000001</v>
      </c>
      <c r="K330" s="41">
        <v>855.81893</v>
      </c>
      <c r="L330" s="41">
        <v>865.2089300000001</v>
      </c>
      <c r="M330" s="41">
        <v>912.3389300000001</v>
      </c>
      <c r="N330" s="41">
        <v>948.28893</v>
      </c>
      <c r="O330" s="41">
        <v>993.2689300000001</v>
      </c>
      <c r="P330" s="41">
        <v>957.0789300000001</v>
      </c>
      <c r="Q330" s="41">
        <v>933.9989300000001</v>
      </c>
      <c r="R330" s="41">
        <v>961.78893</v>
      </c>
      <c r="S330" s="41">
        <v>927.8789300000001</v>
      </c>
      <c r="T330" s="41">
        <v>895.8689300000001</v>
      </c>
      <c r="U330" s="41">
        <v>948.3789300000001</v>
      </c>
      <c r="V330" s="41">
        <v>1077.2889300000002</v>
      </c>
      <c r="W330" s="41">
        <v>976.1189300000001</v>
      </c>
      <c r="X330" s="41">
        <v>899.6189300000001</v>
      </c>
      <c r="Y330" s="41">
        <v>855.8689300000001</v>
      </c>
    </row>
    <row r="331" spans="1:25" ht="15.75" customHeight="1">
      <c r="A331" s="40">
        <f t="shared" si="8"/>
        <v>44716</v>
      </c>
      <c r="B331" s="41">
        <v>954.1389300000001</v>
      </c>
      <c r="C331" s="41">
        <v>888.28893</v>
      </c>
      <c r="D331" s="41">
        <v>861.2189300000001</v>
      </c>
      <c r="E331" s="41">
        <v>857.8889300000001</v>
      </c>
      <c r="F331" s="41">
        <v>857.30893</v>
      </c>
      <c r="G331" s="41">
        <v>857.78893</v>
      </c>
      <c r="H331" s="41">
        <v>871.05893</v>
      </c>
      <c r="I331" s="41">
        <v>935.9489300000001</v>
      </c>
      <c r="J331" s="41">
        <v>857.04893</v>
      </c>
      <c r="K331" s="41">
        <v>856.92893</v>
      </c>
      <c r="L331" s="41">
        <v>873.0789300000001</v>
      </c>
      <c r="M331" s="41">
        <v>917.8889300000001</v>
      </c>
      <c r="N331" s="41">
        <v>961.04893</v>
      </c>
      <c r="O331" s="41">
        <v>1004.7189300000001</v>
      </c>
      <c r="P331" s="41">
        <v>968.2189300000001</v>
      </c>
      <c r="Q331" s="41">
        <v>950.8589300000001</v>
      </c>
      <c r="R331" s="41">
        <v>979.1089300000001</v>
      </c>
      <c r="S331" s="41">
        <v>987.53893</v>
      </c>
      <c r="T331" s="41">
        <v>931.17893</v>
      </c>
      <c r="U331" s="41">
        <v>979.91893</v>
      </c>
      <c r="V331" s="41">
        <v>1118.3089300000001</v>
      </c>
      <c r="W331" s="41">
        <v>1079.0189300000002</v>
      </c>
      <c r="X331" s="41">
        <v>956.8289300000001</v>
      </c>
      <c r="Y331" s="41">
        <v>855.91893</v>
      </c>
    </row>
    <row r="332" spans="1:25" ht="15.75" customHeight="1">
      <c r="A332" s="40">
        <f t="shared" si="8"/>
        <v>44717</v>
      </c>
      <c r="B332" s="41">
        <v>959.79893</v>
      </c>
      <c r="C332" s="41">
        <v>898.30893</v>
      </c>
      <c r="D332" s="41">
        <v>872.43893</v>
      </c>
      <c r="E332" s="41">
        <v>865.81893</v>
      </c>
      <c r="F332" s="41">
        <v>857.3489300000001</v>
      </c>
      <c r="G332" s="41">
        <v>857.42893</v>
      </c>
      <c r="H332" s="41">
        <v>861.5289300000001</v>
      </c>
      <c r="I332" s="41">
        <v>922.90893</v>
      </c>
      <c r="J332" s="41">
        <v>857.05893</v>
      </c>
      <c r="K332" s="41">
        <v>856.80893</v>
      </c>
      <c r="L332" s="41">
        <v>899.7589300000001</v>
      </c>
      <c r="M332" s="41">
        <v>950.9689300000001</v>
      </c>
      <c r="N332" s="41">
        <v>981.8289300000001</v>
      </c>
      <c r="O332" s="41">
        <v>1004.43893</v>
      </c>
      <c r="P332" s="41">
        <v>996.54893</v>
      </c>
      <c r="Q332" s="41">
        <v>993.43893</v>
      </c>
      <c r="R332" s="41">
        <v>995.2089300000001</v>
      </c>
      <c r="S332" s="41">
        <v>965.5989300000001</v>
      </c>
      <c r="T332" s="41">
        <v>908.54893</v>
      </c>
      <c r="U332" s="41">
        <v>929.9689300000001</v>
      </c>
      <c r="V332" s="41">
        <v>1065.7289300000002</v>
      </c>
      <c r="W332" s="41">
        <v>1023.1389300000001</v>
      </c>
      <c r="X332" s="41">
        <v>903.0789300000001</v>
      </c>
      <c r="Y332" s="41">
        <v>856.0289300000001</v>
      </c>
    </row>
    <row r="333" spans="1:25" ht="15.75" customHeight="1">
      <c r="A333" s="40">
        <f t="shared" si="8"/>
        <v>44718</v>
      </c>
      <c r="B333" s="41">
        <v>920.91893</v>
      </c>
      <c r="C333" s="41">
        <v>882.1189300000001</v>
      </c>
      <c r="D333" s="41">
        <v>863.18893</v>
      </c>
      <c r="E333" s="41">
        <v>860.8989300000001</v>
      </c>
      <c r="F333" s="41">
        <v>857.29893</v>
      </c>
      <c r="G333" s="41">
        <v>857.4789300000001</v>
      </c>
      <c r="H333" s="41">
        <v>880.6989300000001</v>
      </c>
      <c r="I333" s="41">
        <v>973.1989300000001</v>
      </c>
      <c r="J333" s="41">
        <v>856.9689300000001</v>
      </c>
      <c r="K333" s="41">
        <v>856.8689300000001</v>
      </c>
      <c r="L333" s="41">
        <v>898.9889300000001</v>
      </c>
      <c r="M333" s="41">
        <v>951.8789300000001</v>
      </c>
      <c r="N333" s="41">
        <v>993.0289300000001</v>
      </c>
      <c r="O333" s="41">
        <v>1027.2089300000002</v>
      </c>
      <c r="P333" s="41">
        <v>999.0189300000001</v>
      </c>
      <c r="Q333" s="41">
        <v>991.3389300000001</v>
      </c>
      <c r="R333" s="41">
        <v>1003.18893</v>
      </c>
      <c r="S333" s="41">
        <v>965.2089300000001</v>
      </c>
      <c r="T333" s="41">
        <v>905.9789300000001</v>
      </c>
      <c r="U333" s="41">
        <v>924.1489300000001</v>
      </c>
      <c r="V333" s="41">
        <v>1044.4889300000002</v>
      </c>
      <c r="W333" s="41">
        <v>1016.9689300000001</v>
      </c>
      <c r="X333" s="41">
        <v>883.8789300000001</v>
      </c>
      <c r="Y333" s="41">
        <v>856.3289300000001</v>
      </c>
    </row>
    <row r="334" spans="1:25" ht="15.75" customHeight="1">
      <c r="A334" s="40">
        <f t="shared" si="8"/>
        <v>44719</v>
      </c>
      <c r="B334" s="41">
        <v>910.1189300000001</v>
      </c>
      <c r="C334" s="41">
        <v>874.4489300000001</v>
      </c>
      <c r="D334" s="41">
        <v>863.2089300000001</v>
      </c>
      <c r="E334" s="41">
        <v>858.5789300000001</v>
      </c>
      <c r="F334" s="41">
        <v>857.3289300000001</v>
      </c>
      <c r="G334" s="41">
        <v>857.5189300000001</v>
      </c>
      <c r="H334" s="41">
        <v>889.66893</v>
      </c>
      <c r="I334" s="41">
        <v>983.6189300000001</v>
      </c>
      <c r="J334" s="41">
        <v>856.92893</v>
      </c>
      <c r="K334" s="41">
        <v>856.92893</v>
      </c>
      <c r="L334" s="41">
        <v>901.7089300000001</v>
      </c>
      <c r="M334" s="41">
        <v>955.17893</v>
      </c>
      <c r="N334" s="41">
        <v>988.18893</v>
      </c>
      <c r="O334" s="41">
        <v>1014.8589300000001</v>
      </c>
      <c r="P334" s="41">
        <v>995.8389300000001</v>
      </c>
      <c r="Q334" s="41">
        <v>989.54893</v>
      </c>
      <c r="R334" s="41">
        <v>1003.6489300000001</v>
      </c>
      <c r="S334" s="41">
        <v>960.4489300000001</v>
      </c>
      <c r="T334" s="41">
        <v>905.9989300000001</v>
      </c>
      <c r="U334" s="41">
        <v>927.92893</v>
      </c>
      <c r="V334" s="41">
        <v>1050.0489300000002</v>
      </c>
      <c r="W334" s="41">
        <v>1017.80893</v>
      </c>
      <c r="X334" s="41">
        <v>891.7389300000001</v>
      </c>
      <c r="Y334" s="41">
        <v>856.29893</v>
      </c>
    </row>
    <row r="335" spans="1:25" ht="15.75" customHeight="1">
      <c r="A335" s="40">
        <f t="shared" si="8"/>
        <v>44720</v>
      </c>
      <c r="B335" s="41">
        <v>873.91893</v>
      </c>
      <c r="C335" s="41">
        <v>857.4489300000001</v>
      </c>
      <c r="D335" s="41">
        <v>857.4789300000001</v>
      </c>
      <c r="E335" s="41">
        <v>857.53893</v>
      </c>
      <c r="F335" s="41">
        <v>857.78893</v>
      </c>
      <c r="G335" s="41">
        <v>857.78893</v>
      </c>
      <c r="H335" s="41">
        <v>856.9989300000001</v>
      </c>
      <c r="I335" s="41">
        <v>856.8889300000001</v>
      </c>
      <c r="J335" s="41">
        <v>856.90893</v>
      </c>
      <c r="K335" s="41">
        <v>856.92893</v>
      </c>
      <c r="L335" s="41">
        <v>856.81893</v>
      </c>
      <c r="M335" s="41">
        <v>916.0789300000001</v>
      </c>
      <c r="N335" s="41">
        <v>961.7689300000001</v>
      </c>
      <c r="O335" s="41">
        <v>1019.3489300000001</v>
      </c>
      <c r="P335" s="41">
        <v>1022.7789300000001</v>
      </c>
      <c r="Q335" s="41">
        <v>1013.81893</v>
      </c>
      <c r="R335" s="41">
        <v>1006.2589300000001</v>
      </c>
      <c r="S335" s="41">
        <v>952.5189300000001</v>
      </c>
      <c r="T335" s="41">
        <v>911.68893</v>
      </c>
      <c r="U335" s="41">
        <v>927.7089300000001</v>
      </c>
      <c r="V335" s="41">
        <v>1004.0889300000001</v>
      </c>
      <c r="W335" s="41">
        <v>987.29893</v>
      </c>
      <c r="X335" s="41">
        <v>863.31893</v>
      </c>
      <c r="Y335" s="41">
        <v>856.5189300000001</v>
      </c>
    </row>
    <row r="336" spans="1:25" ht="15.75" customHeight="1">
      <c r="A336" s="40">
        <f t="shared" si="8"/>
        <v>44721</v>
      </c>
      <c r="B336" s="41">
        <v>872.9989300000001</v>
      </c>
      <c r="C336" s="41">
        <v>805.1989300000001</v>
      </c>
      <c r="D336" s="41">
        <v>856.1089300000001</v>
      </c>
      <c r="E336" s="41">
        <v>857.7389300000001</v>
      </c>
      <c r="F336" s="41">
        <v>857.7389300000001</v>
      </c>
      <c r="G336" s="41">
        <v>857.78893</v>
      </c>
      <c r="H336" s="41">
        <v>857.17893</v>
      </c>
      <c r="I336" s="41">
        <v>867.3489300000001</v>
      </c>
      <c r="J336" s="41">
        <v>856.6289300000001</v>
      </c>
      <c r="K336" s="41">
        <v>856.68893</v>
      </c>
      <c r="L336" s="41">
        <v>900.7389300000001</v>
      </c>
      <c r="M336" s="41">
        <v>959.54893</v>
      </c>
      <c r="N336" s="41">
        <v>993.9989300000001</v>
      </c>
      <c r="O336" s="41">
        <v>1033.7689300000002</v>
      </c>
      <c r="P336" s="41">
        <v>1059.2689300000002</v>
      </c>
      <c r="Q336" s="41">
        <v>1056.34893</v>
      </c>
      <c r="R336" s="41">
        <v>1054.1889300000003</v>
      </c>
      <c r="S336" s="41">
        <v>945.40893</v>
      </c>
      <c r="T336" s="41">
        <v>904.91893</v>
      </c>
      <c r="U336" s="41">
        <v>971.6989300000001</v>
      </c>
      <c r="V336" s="41">
        <v>1016.54893</v>
      </c>
      <c r="W336" s="41">
        <v>984.8989300000001</v>
      </c>
      <c r="X336" s="41">
        <v>888.8889300000001</v>
      </c>
      <c r="Y336" s="41">
        <v>856.54893</v>
      </c>
    </row>
    <row r="337" spans="1:25" ht="15.75" customHeight="1">
      <c r="A337" s="40">
        <f t="shared" si="8"/>
        <v>44722</v>
      </c>
      <c r="B337" s="41">
        <v>890.1289300000001</v>
      </c>
      <c r="C337" s="41">
        <v>859.65893</v>
      </c>
      <c r="D337" s="41">
        <v>857.5789300000001</v>
      </c>
      <c r="E337" s="41">
        <v>857.5089300000001</v>
      </c>
      <c r="F337" s="41">
        <v>857.5089300000001</v>
      </c>
      <c r="G337" s="41">
        <v>857.5089300000001</v>
      </c>
      <c r="H337" s="41">
        <v>857.2089300000001</v>
      </c>
      <c r="I337" s="41">
        <v>925.2689300000001</v>
      </c>
      <c r="J337" s="41">
        <v>857.04893</v>
      </c>
      <c r="K337" s="41">
        <v>857.0089300000001</v>
      </c>
      <c r="L337" s="41">
        <v>856.9889300000001</v>
      </c>
      <c r="M337" s="41">
        <v>882.90893</v>
      </c>
      <c r="N337" s="41">
        <v>919.3789300000001</v>
      </c>
      <c r="O337" s="41">
        <v>948.3389300000001</v>
      </c>
      <c r="P337" s="41">
        <v>928.0089300000001</v>
      </c>
      <c r="Q337" s="41">
        <v>923.65893</v>
      </c>
      <c r="R337" s="41">
        <v>923.8689300000001</v>
      </c>
      <c r="S337" s="41">
        <v>876.7489300000001</v>
      </c>
      <c r="T337" s="41">
        <v>856.78893</v>
      </c>
      <c r="U337" s="41">
        <v>880.04893</v>
      </c>
      <c r="V337" s="41">
        <v>975.30893</v>
      </c>
      <c r="W337" s="41">
        <v>916.8589300000001</v>
      </c>
      <c r="X337" s="41">
        <v>856.0289300000001</v>
      </c>
      <c r="Y337" s="41">
        <v>856.4889300000001</v>
      </c>
    </row>
    <row r="338" spans="1:25" ht="15.75" customHeight="1">
      <c r="A338" s="40">
        <f t="shared" si="8"/>
        <v>44723</v>
      </c>
      <c r="B338" s="41">
        <v>909.93893</v>
      </c>
      <c r="C338" s="41">
        <v>876.92893</v>
      </c>
      <c r="D338" s="41">
        <v>862.18893</v>
      </c>
      <c r="E338" s="41">
        <v>858.8489300000001</v>
      </c>
      <c r="F338" s="41">
        <v>857.4589300000001</v>
      </c>
      <c r="G338" s="41">
        <v>857.4489300000001</v>
      </c>
      <c r="H338" s="41">
        <v>856.8289300000001</v>
      </c>
      <c r="I338" s="41">
        <v>871.91893</v>
      </c>
      <c r="J338" s="41">
        <v>857.1489300000001</v>
      </c>
      <c r="K338" s="41">
        <v>857.0989300000001</v>
      </c>
      <c r="L338" s="41">
        <v>865.4689300000001</v>
      </c>
      <c r="M338" s="41">
        <v>908.78893</v>
      </c>
      <c r="N338" s="41">
        <v>945.4589300000001</v>
      </c>
      <c r="O338" s="41">
        <v>961.7189300000001</v>
      </c>
      <c r="P338" s="41">
        <v>942.3389300000001</v>
      </c>
      <c r="Q338" s="41">
        <v>936.56893</v>
      </c>
      <c r="R338" s="41">
        <v>978.7789300000001</v>
      </c>
      <c r="S338" s="41">
        <v>957.04893</v>
      </c>
      <c r="T338" s="41">
        <v>913.2789300000001</v>
      </c>
      <c r="U338" s="41">
        <v>927.31893</v>
      </c>
      <c r="V338" s="41">
        <v>1013.9989300000001</v>
      </c>
      <c r="W338" s="41">
        <v>977.3489300000001</v>
      </c>
      <c r="X338" s="41">
        <v>867.0989300000001</v>
      </c>
      <c r="Y338" s="41">
        <v>856.5989300000001</v>
      </c>
    </row>
    <row r="339" spans="1:25" ht="15.75" customHeight="1">
      <c r="A339" s="40">
        <f t="shared" si="8"/>
        <v>44724</v>
      </c>
      <c r="B339" s="41">
        <v>877.2189300000001</v>
      </c>
      <c r="C339" s="41">
        <v>861.40893</v>
      </c>
      <c r="D339" s="41">
        <v>857.4689300000001</v>
      </c>
      <c r="E339" s="41">
        <v>857.4789300000001</v>
      </c>
      <c r="F339" s="41">
        <v>857.4789300000001</v>
      </c>
      <c r="G339" s="41">
        <v>857.78893</v>
      </c>
      <c r="H339" s="41">
        <v>857.78893</v>
      </c>
      <c r="I339" s="41">
        <v>851.55893</v>
      </c>
      <c r="J339" s="41">
        <v>857.3589300000001</v>
      </c>
      <c r="K339" s="41">
        <v>857.3489300000001</v>
      </c>
      <c r="L339" s="41">
        <v>857.3489300000001</v>
      </c>
      <c r="M339" s="41">
        <v>857.3289300000001</v>
      </c>
      <c r="N339" s="41">
        <v>867.9989300000001</v>
      </c>
      <c r="O339" s="41">
        <v>879.4989300000001</v>
      </c>
      <c r="P339" s="41">
        <v>860.17893</v>
      </c>
      <c r="Q339" s="41">
        <v>857.3389300000001</v>
      </c>
      <c r="R339" s="41">
        <v>862.6489300000001</v>
      </c>
      <c r="S339" s="41">
        <v>857.1089300000001</v>
      </c>
      <c r="T339" s="41">
        <v>856.9789300000001</v>
      </c>
      <c r="U339" s="41">
        <v>872.2789300000001</v>
      </c>
      <c r="V339" s="41">
        <v>972.43893</v>
      </c>
      <c r="W339" s="41">
        <v>905.15893</v>
      </c>
      <c r="X339" s="41">
        <v>856.8389300000001</v>
      </c>
      <c r="Y339" s="41">
        <v>856.7689300000001</v>
      </c>
    </row>
    <row r="340" spans="1:25" ht="15.75" customHeight="1">
      <c r="A340" s="40">
        <f t="shared" si="8"/>
        <v>44725</v>
      </c>
      <c r="B340" s="41">
        <v>871.90893</v>
      </c>
      <c r="C340" s="41">
        <v>860.3689300000001</v>
      </c>
      <c r="D340" s="41">
        <v>857.4689300000001</v>
      </c>
      <c r="E340" s="41">
        <v>857.4789300000001</v>
      </c>
      <c r="F340" s="41">
        <v>857.78893</v>
      </c>
      <c r="G340" s="41">
        <v>857.78893</v>
      </c>
      <c r="H340" s="41">
        <v>857.78893</v>
      </c>
      <c r="I340" s="41">
        <v>669.43893</v>
      </c>
      <c r="J340" s="41">
        <v>857.3589300000001</v>
      </c>
      <c r="K340" s="41">
        <v>857.30893</v>
      </c>
      <c r="L340" s="41">
        <v>857.28893</v>
      </c>
      <c r="M340" s="41">
        <v>857.28893</v>
      </c>
      <c r="N340" s="41">
        <v>867.9889300000001</v>
      </c>
      <c r="O340" s="41">
        <v>902.91893</v>
      </c>
      <c r="P340" s="41">
        <v>870.78893</v>
      </c>
      <c r="Q340" s="41">
        <v>856.8989300000001</v>
      </c>
      <c r="R340" s="41">
        <v>867.8689300000001</v>
      </c>
      <c r="S340" s="41">
        <v>856.8489300000001</v>
      </c>
      <c r="T340" s="41">
        <v>856.8289300000001</v>
      </c>
      <c r="U340" s="41">
        <v>874.1389300000001</v>
      </c>
      <c r="V340" s="41">
        <v>976.1189300000001</v>
      </c>
      <c r="W340" s="41">
        <v>904.5189300000001</v>
      </c>
      <c r="X340" s="41">
        <v>856.40893</v>
      </c>
      <c r="Y340" s="41">
        <v>856.7289300000001</v>
      </c>
    </row>
    <row r="341" spans="1:25" ht="15.75" customHeight="1">
      <c r="A341" s="40">
        <f t="shared" si="8"/>
        <v>44726</v>
      </c>
      <c r="B341" s="41">
        <v>857.2289300000001</v>
      </c>
      <c r="C341" s="41">
        <v>857.31893</v>
      </c>
      <c r="D341" s="41">
        <v>857.4889300000001</v>
      </c>
      <c r="E341" s="41">
        <v>857.5089300000001</v>
      </c>
      <c r="F341" s="41">
        <v>857.78893</v>
      </c>
      <c r="G341" s="41">
        <v>857.78893</v>
      </c>
      <c r="H341" s="41">
        <v>857.78893</v>
      </c>
      <c r="I341" s="41">
        <v>856.4789300000001</v>
      </c>
      <c r="J341" s="41">
        <v>857.2689300000001</v>
      </c>
      <c r="K341" s="41">
        <v>857.1289300000001</v>
      </c>
      <c r="L341" s="41">
        <v>857.05893</v>
      </c>
      <c r="M341" s="41">
        <v>857.0789300000001</v>
      </c>
      <c r="N341" s="41">
        <v>890.2689300000001</v>
      </c>
      <c r="O341" s="41">
        <v>928.54893</v>
      </c>
      <c r="P341" s="41">
        <v>872.7589300000001</v>
      </c>
      <c r="Q341" s="41">
        <v>856.9989300000001</v>
      </c>
      <c r="R341" s="41">
        <v>869.4889300000001</v>
      </c>
      <c r="S341" s="41">
        <v>857.0089300000001</v>
      </c>
      <c r="T341" s="41">
        <v>857.03893</v>
      </c>
      <c r="U341" s="41">
        <v>871.5189300000001</v>
      </c>
      <c r="V341" s="41">
        <v>968.5889300000001</v>
      </c>
      <c r="W341" s="41">
        <v>903.65893</v>
      </c>
      <c r="X341" s="41">
        <v>856.7089300000001</v>
      </c>
      <c r="Y341" s="41">
        <v>856.81893</v>
      </c>
    </row>
    <row r="342" spans="1:25" ht="15.75" customHeight="1">
      <c r="A342" s="40">
        <f t="shared" si="8"/>
        <v>44727</v>
      </c>
      <c r="B342" s="41">
        <v>849.7289300000001</v>
      </c>
      <c r="C342" s="41">
        <v>855.0289300000001</v>
      </c>
      <c r="D342" s="41">
        <v>857.41893</v>
      </c>
      <c r="E342" s="41">
        <v>857.4989300000001</v>
      </c>
      <c r="F342" s="41">
        <v>857.78893</v>
      </c>
      <c r="G342" s="41">
        <v>857.4789300000001</v>
      </c>
      <c r="H342" s="41">
        <v>856.8289300000001</v>
      </c>
      <c r="I342" s="41">
        <v>856.55893</v>
      </c>
      <c r="J342" s="41">
        <v>857.0889300000001</v>
      </c>
      <c r="K342" s="41">
        <v>856.9689300000001</v>
      </c>
      <c r="L342" s="41">
        <v>856.8889300000001</v>
      </c>
      <c r="M342" s="41">
        <v>882.0289300000001</v>
      </c>
      <c r="N342" s="41">
        <v>940.5889300000001</v>
      </c>
      <c r="O342" s="41">
        <v>969.80893</v>
      </c>
      <c r="P342" s="41">
        <v>876.3589300000001</v>
      </c>
      <c r="Q342" s="41">
        <v>856.8489300000001</v>
      </c>
      <c r="R342" s="41">
        <v>891.68893</v>
      </c>
      <c r="S342" s="41">
        <v>885.3889300000001</v>
      </c>
      <c r="T342" s="41">
        <v>865.28893</v>
      </c>
      <c r="U342" s="41">
        <v>923.79893</v>
      </c>
      <c r="V342" s="41">
        <v>999.93893</v>
      </c>
      <c r="W342" s="41">
        <v>945.55893</v>
      </c>
      <c r="X342" s="41">
        <v>856.6289300000001</v>
      </c>
      <c r="Y342" s="41">
        <v>856.79893</v>
      </c>
    </row>
    <row r="343" spans="1:25" ht="15.75" customHeight="1">
      <c r="A343" s="40">
        <f t="shared" si="8"/>
        <v>44728</v>
      </c>
      <c r="B343" s="41">
        <v>687.7589300000001</v>
      </c>
      <c r="C343" s="41">
        <v>800.8789300000001</v>
      </c>
      <c r="D343" s="41">
        <v>854.65893</v>
      </c>
      <c r="E343" s="41">
        <v>857.78893</v>
      </c>
      <c r="F343" s="41">
        <v>857.78893</v>
      </c>
      <c r="G343" s="41">
        <v>857.78893</v>
      </c>
      <c r="H343" s="41">
        <v>857.78893</v>
      </c>
      <c r="I343" s="41">
        <v>856.7389300000001</v>
      </c>
      <c r="J343" s="41">
        <v>857.2289300000001</v>
      </c>
      <c r="K343" s="41">
        <v>857.0089300000001</v>
      </c>
      <c r="L343" s="41">
        <v>856.8689300000001</v>
      </c>
      <c r="M343" s="41">
        <v>885.16893</v>
      </c>
      <c r="N343" s="41">
        <v>946.05893</v>
      </c>
      <c r="O343" s="41">
        <v>971.5789300000001</v>
      </c>
      <c r="P343" s="41">
        <v>875.17893</v>
      </c>
      <c r="Q343" s="41">
        <v>856.8589300000001</v>
      </c>
      <c r="R343" s="41">
        <v>893.7189300000001</v>
      </c>
      <c r="S343" s="41">
        <v>886.03893</v>
      </c>
      <c r="T343" s="41">
        <v>865.8589300000001</v>
      </c>
      <c r="U343" s="41">
        <v>924.2389300000001</v>
      </c>
      <c r="V343" s="41">
        <v>1005.5789300000001</v>
      </c>
      <c r="W343" s="41">
        <v>951.0289300000001</v>
      </c>
      <c r="X343" s="41">
        <v>856.5989300000001</v>
      </c>
      <c r="Y343" s="41">
        <v>856.8389300000001</v>
      </c>
    </row>
    <row r="344" spans="1:25" ht="15.75">
      <c r="A344" s="40">
        <f t="shared" si="8"/>
        <v>44729</v>
      </c>
      <c r="B344" s="41">
        <v>840.04893</v>
      </c>
      <c r="C344" s="41">
        <v>853.42893</v>
      </c>
      <c r="D344" s="41">
        <v>857.4889300000001</v>
      </c>
      <c r="E344" s="41">
        <v>857.4689300000001</v>
      </c>
      <c r="F344" s="41">
        <v>857.4789300000001</v>
      </c>
      <c r="G344" s="41">
        <v>857.4689300000001</v>
      </c>
      <c r="H344" s="41">
        <v>856.90893</v>
      </c>
      <c r="I344" s="41">
        <v>847.15893</v>
      </c>
      <c r="J344" s="41">
        <v>857.1189300000001</v>
      </c>
      <c r="K344" s="41">
        <v>856.92893</v>
      </c>
      <c r="L344" s="41">
        <v>883.3989300000001</v>
      </c>
      <c r="M344" s="41">
        <v>918.0189300000001</v>
      </c>
      <c r="N344" s="41">
        <v>923.15893</v>
      </c>
      <c r="O344" s="41">
        <v>942.40893</v>
      </c>
      <c r="P344" s="41">
        <v>919.18893</v>
      </c>
      <c r="Q344" s="41">
        <v>882.8389300000001</v>
      </c>
      <c r="R344" s="41">
        <v>900.8789300000001</v>
      </c>
      <c r="S344" s="41">
        <v>880.6389300000001</v>
      </c>
      <c r="T344" s="41">
        <v>856.8989300000001</v>
      </c>
      <c r="U344" s="41">
        <v>892.2089300000001</v>
      </c>
      <c r="V344" s="41">
        <v>1008.3789300000001</v>
      </c>
      <c r="W344" s="41">
        <v>972.17893</v>
      </c>
      <c r="X344" s="41">
        <v>856.40893</v>
      </c>
      <c r="Y344" s="41">
        <v>856.6989300000001</v>
      </c>
    </row>
    <row r="345" spans="1:25" ht="15.75">
      <c r="A345" s="40">
        <f t="shared" si="8"/>
        <v>44730</v>
      </c>
      <c r="B345" s="41">
        <v>869.1389300000001</v>
      </c>
      <c r="C345" s="41">
        <v>858.3389300000001</v>
      </c>
      <c r="D345" s="41">
        <v>857.4789300000001</v>
      </c>
      <c r="E345" s="41">
        <v>857.5089300000001</v>
      </c>
      <c r="F345" s="41">
        <v>857.5289300000001</v>
      </c>
      <c r="G345" s="41">
        <v>857.4789300000001</v>
      </c>
      <c r="H345" s="41">
        <v>856.9489300000001</v>
      </c>
      <c r="I345" s="41">
        <v>897.9689300000001</v>
      </c>
      <c r="J345" s="41">
        <v>857.04893</v>
      </c>
      <c r="K345" s="41">
        <v>856.90893</v>
      </c>
      <c r="L345" s="41">
        <v>861.6489300000001</v>
      </c>
      <c r="M345" s="41">
        <v>914.6289300000001</v>
      </c>
      <c r="N345" s="41">
        <v>970.18893</v>
      </c>
      <c r="O345" s="41">
        <v>1021.9689300000001</v>
      </c>
      <c r="P345" s="41">
        <v>1015.81893</v>
      </c>
      <c r="Q345" s="41">
        <v>987.43893</v>
      </c>
      <c r="R345" s="41">
        <v>974.2189300000001</v>
      </c>
      <c r="S345" s="41">
        <v>921.7589300000001</v>
      </c>
      <c r="T345" s="41">
        <v>892.7489300000001</v>
      </c>
      <c r="U345" s="41">
        <v>913.4889300000001</v>
      </c>
      <c r="V345" s="41">
        <v>1035.5089300000002</v>
      </c>
      <c r="W345" s="41">
        <v>1015.5889300000001</v>
      </c>
      <c r="X345" s="41">
        <v>924.6189300000001</v>
      </c>
      <c r="Y345" s="41">
        <v>856.6089300000001</v>
      </c>
    </row>
    <row r="346" spans="1:25" ht="15.75">
      <c r="A346" s="40">
        <f t="shared" si="8"/>
        <v>44731</v>
      </c>
      <c r="B346" s="41">
        <v>893.7789300000001</v>
      </c>
      <c r="C346" s="41">
        <v>861.8689300000001</v>
      </c>
      <c r="D346" s="41">
        <v>857.4889300000001</v>
      </c>
      <c r="E346" s="41">
        <v>857.4989300000001</v>
      </c>
      <c r="F346" s="41">
        <v>857.4989300000001</v>
      </c>
      <c r="G346" s="41">
        <v>857.4689300000001</v>
      </c>
      <c r="H346" s="41">
        <v>857.3789300000001</v>
      </c>
      <c r="I346" s="41">
        <v>857.0289300000001</v>
      </c>
      <c r="J346" s="41">
        <v>857.16893</v>
      </c>
      <c r="K346" s="41">
        <v>857.0789300000001</v>
      </c>
      <c r="L346" s="41">
        <v>856.9989300000001</v>
      </c>
      <c r="M346" s="41">
        <v>856.93893</v>
      </c>
      <c r="N346" s="41">
        <v>891.1989300000001</v>
      </c>
      <c r="O346" s="41">
        <v>959.4889300000001</v>
      </c>
      <c r="P346" s="41">
        <v>961.29893</v>
      </c>
      <c r="Q346" s="41">
        <v>952.6189300000001</v>
      </c>
      <c r="R346" s="41">
        <v>965.9489300000001</v>
      </c>
      <c r="S346" s="41">
        <v>951.66893</v>
      </c>
      <c r="T346" s="41">
        <v>911.67893</v>
      </c>
      <c r="U346" s="41">
        <v>937.7589300000001</v>
      </c>
      <c r="V346" s="41">
        <v>1020.2589300000001</v>
      </c>
      <c r="W346" s="41">
        <v>998.90893</v>
      </c>
      <c r="X346" s="41">
        <v>894.1089300000001</v>
      </c>
      <c r="Y346" s="41">
        <v>856.67893</v>
      </c>
    </row>
    <row r="347" spans="1:25" ht="15.75">
      <c r="A347" s="40">
        <f t="shared" si="8"/>
        <v>44732</v>
      </c>
      <c r="B347" s="41">
        <v>889.66893</v>
      </c>
      <c r="C347" s="41">
        <v>861.93893</v>
      </c>
      <c r="D347" s="41">
        <v>857.42893</v>
      </c>
      <c r="E347" s="41">
        <v>857.42893</v>
      </c>
      <c r="F347" s="41">
        <v>857.42893</v>
      </c>
      <c r="G347" s="41">
        <v>857.41893</v>
      </c>
      <c r="H347" s="41">
        <v>856.8789300000001</v>
      </c>
      <c r="I347" s="41">
        <v>915.03893</v>
      </c>
      <c r="J347" s="41">
        <v>856.9589300000001</v>
      </c>
      <c r="K347" s="41">
        <v>856.79893</v>
      </c>
      <c r="L347" s="41">
        <v>856.8289300000001</v>
      </c>
      <c r="M347" s="41">
        <v>921.41893</v>
      </c>
      <c r="N347" s="41">
        <v>982.7689300000001</v>
      </c>
      <c r="O347" s="41">
        <v>1040.7589300000002</v>
      </c>
      <c r="P347" s="41">
        <v>1024.9789300000002</v>
      </c>
      <c r="Q347" s="41">
        <v>992.8889300000001</v>
      </c>
      <c r="R347" s="41">
        <v>981.93893</v>
      </c>
      <c r="S347" s="41">
        <v>920.2689300000001</v>
      </c>
      <c r="T347" s="41">
        <v>891.5189300000001</v>
      </c>
      <c r="U347" s="41">
        <v>914.0089300000001</v>
      </c>
      <c r="V347" s="41">
        <v>1028.67893</v>
      </c>
      <c r="W347" s="41">
        <v>1022.1289300000001</v>
      </c>
      <c r="X347" s="41">
        <v>913.5989300000001</v>
      </c>
      <c r="Y347" s="41">
        <v>856.6389300000001</v>
      </c>
    </row>
    <row r="348" spans="1:25" ht="15.75">
      <c r="A348" s="40">
        <f t="shared" si="8"/>
        <v>44733</v>
      </c>
      <c r="B348" s="41">
        <v>859.6989300000001</v>
      </c>
      <c r="C348" s="41">
        <v>832.3289300000001</v>
      </c>
      <c r="D348" s="41">
        <v>857.78893</v>
      </c>
      <c r="E348" s="41">
        <v>857.78893</v>
      </c>
      <c r="F348" s="41">
        <v>857.78893</v>
      </c>
      <c r="G348" s="41">
        <v>857.78893</v>
      </c>
      <c r="H348" s="41">
        <v>856.92893</v>
      </c>
      <c r="I348" s="41">
        <v>893.7589300000001</v>
      </c>
      <c r="J348" s="41">
        <v>857.1189300000001</v>
      </c>
      <c r="K348" s="41">
        <v>856.9589300000001</v>
      </c>
      <c r="L348" s="41">
        <v>856.93893</v>
      </c>
      <c r="M348" s="41">
        <v>923.43893</v>
      </c>
      <c r="N348" s="41">
        <v>988.0789300000001</v>
      </c>
      <c r="O348" s="41">
        <v>1038.4989300000002</v>
      </c>
      <c r="P348" s="41">
        <v>1029.9189300000003</v>
      </c>
      <c r="Q348" s="41">
        <v>997.56893</v>
      </c>
      <c r="R348" s="41">
        <v>986.65893</v>
      </c>
      <c r="S348" s="41">
        <v>918.6489300000001</v>
      </c>
      <c r="T348" s="41">
        <v>891.15893</v>
      </c>
      <c r="U348" s="41">
        <v>920.1389300000001</v>
      </c>
      <c r="V348" s="41">
        <v>1063.7189300000002</v>
      </c>
      <c r="W348" s="41">
        <v>1037.37893</v>
      </c>
      <c r="X348" s="41">
        <v>917.3589300000001</v>
      </c>
      <c r="Y348" s="41">
        <v>856.8689300000001</v>
      </c>
    </row>
    <row r="349" spans="1:25" ht="15.75">
      <c r="A349" s="40">
        <f t="shared" si="8"/>
        <v>44734</v>
      </c>
      <c r="B349" s="41">
        <v>864.30893</v>
      </c>
      <c r="C349" s="41">
        <v>859.0989300000001</v>
      </c>
      <c r="D349" s="41">
        <v>857.55893</v>
      </c>
      <c r="E349" s="41">
        <v>857.56893</v>
      </c>
      <c r="F349" s="41">
        <v>857.78893</v>
      </c>
      <c r="G349" s="41">
        <v>857.54893</v>
      </c>
      <c r="H349" s="41">
        <v>857.03893</v>
      </c>
      <c r="I349" s="41">
        <v>857.06893</v>
      </c>
      <c r="J349" s="41">
        <v>857.06893</v>
      </c>
      <c r="K349" s="41">
        <v>856.9889300000001</v>
      </c>
      <c r="L349" s="41">
        <v>856.9689300000001</v>
      </c>
      <c r="M349" s="41">
        <v>856.9589300000001</v>
      </c>
      <c r="N349" s="41">
        <v>887.68893</v>
      </c>
      <c r="O349" s="41">
        <v>976.2689300000001</v>
      </c>
      <c r="P349" s="41">
        <v>976.67893</v>
      </c>
      <c r="Q349" s="41">
        <v>958.53893</v>
      </c>
      <c r="R349" s="41">
        <v>960.93893</v>
      </c>
      <c r="S349" s="41">
        <v>951.6489300000001</v>
      </c>
      <c r="T349" s="41">
        <v>915.3589300000001</v>
      </c>
      <c r="U349" s="41">
        <v>962.4489300000001</v>
      </c>
      <c r="V349" s="41">
        <v>1081.3189300000001</v>
      </c>
      <c r="W349" s="41">
        <v>1020.93893</v>
      </c>
      <c r="X349" s="41">
        <v>888.05893</v>
      </c>
      <c r="Y349" s="41">
        <v>856.8689300000001</v>
      </c>
    </row>
    <row r="350" spans="1:25" ht="15.75">
      <c r="A350" s="40">
        <f t="shared" si="8"/>
        <v>44735</v>
      </c>
      <c r="B350" s="41">
        <v>860.30893</v>
      </c>
      <c r="C350" s="41">
        <v>801.81893</v>
      </c>
      <c r="D350" s="41">
        <v>857.5089300000001</v>
      </c>
      <c r="E350" s="41">
        <v>857.5089300000001</v>
      </c>
      <c r="F350" s="41">
        <v>857.5189300000001</v>
      </c>
      <c r="G350" s="41">
        <v>857.78893</v>
      </c>
      <c r="H350" s="41">
        <v>857.0089300000001</v>
      </c>
      <c r="I350" s="41">
        <v>857.1489300000001</v>
      </c>
      <c r="J350" s="41">
        <v>857.3289300000001</v>
      </c>
      <c r="K350" s="41">
        <v>857.2089300000001</v>
      </c>
      <c r="L350" s="41">
        <v>857.1189300000001</v>
      </c>
      <c r="M350" s="41">
        <v>856.8789300000001</v>
      </c>
      <c r="N350" s="41">
        <v>886.1289300000001</v>
      </c>
      <c r="O350" s="41">
        <v>969.1289300000001</v>
      </c>
      <c r="P350" s="41">
        <v>969.93893</v>
      </c>
      <c r="Q350" s="41">
        <v>956.78893</v>
      </c>
      <c r="R350" s="41">
        <v>974.2689300000001</v>
      </c>
      <c r="S350" s="41">
        <v>955.8789300000001</v>
      </c>
      <c r="T350" s="41">
        <v>917.8289300000001</v>
      </c>
      <c r="U350" s="41">
        <v>951.7189300000001</v>
      </c>
      <c r="V350" s="41">
        <v>1075.3989300000003</v>
      </c>
      <c r="W350" s="41">
        <v>1027.43893</v>
      </c>
      <c r="X350" s="41">
        <v>892.66893</v>
      </c>
      <c r="Y350" s="41">
        <v>856.9989300000001</v>
      </c>
    </row>
    <row r="351" spans="1:25" ht="15.75">
      <c r="A351" s="40">
        <f t="shared" si="8"/>
        <v>44736</v>
      </c>
      <c r="B351" s="41">
        <v>864.2189300000001</v>
      </c>
      <c r="C351" s="41">
        <v>859.41893</v>
      </c>
      <c r="D351" s="41">
        <v>857.4789300000001</v>
      </c>
      <c r="E351" s="41">
        <v>857.4889300000001</v>
      </c>
      <c r="F351" s="41">
        <v>857.4789300000001</v>
      </c>
      <c r="G351" s="41">
        <v>857.4989300000001</v>
      </c>
      <c r="H351" s="41">
        <v>856.81893</v>
      </c>
      <c r="I351" s="41">
        <v>856.6989300000001</v>
      </c>
      <c r="J351" s="41">
        <v>856.8989300000001</v>
      </c>
      <c r="K351" s="41">
        <v>856.8889300000001</v>
      </c>
      <c r="L351" s="41">
        <v>856.8789300000001</v>
      </c>
      <c r="M351" s="41">
        <v>856.8989300000001</v>
      </c>
      <c r="N351" s="41">
        <v>882.8789300000001</v>
      </c>
      <c r="O351" s="41">
        <v>954.6389300000001</v>
      </c>
      <c r="P351" s="41">
        <v>954.8489300000001</v>
      </c>
      <c r="Q351" s="41">
        <v>944.92893</v>
      </c>
      <c r="R351" s="41">
        <v>954.81893</v>
      </c>
      <c r="S351" s="41">
        <v>947.8589300000001</v>
      </c>
      <c r="T351" s="41">
        <v>917.2689300000001</v>
      </c>
      <c r="U351" s="41">
        <v>962.06893</v>
      </c>
      <c r="V351" s="41">
        <v>1077.6589300000003</v>
      </c>
      <c r="W351" s="41">
        <v>1031.8389300000001</v>
      </c>
      <c r="X351" s="41">
        <v>904.2189300000001</v>
      </c>
      <c r="Y351" s="41">
        <v>856.4889300000001</v>
      </c>
    </row>
    <row r="352" spans="1:25" ht="15.75">
      <c r="A352" s="40">
        <f t="shared" si="8"/>
        <v>44737</v>
      </c>
      <c r="B352" s="41">
        <v>924.0289300000001</v>
      </c>
      <c r="C352" s="41">
        <v>869.0189300000001</v>
      </c>
      <c r="D352" s="41">
        <v>861.4989300000001</v>
      </c>
      <c r="E352" s="41">
        <v>858.1089300000001</v>
      </c>
      <c r="F352" s="41">
        <v>857.4889300000001</v>
      </c>
      <c r="G352" s="41">
        <v>857.78893</v>
      </c>
      <c r="H352" s="41">
        <v>857.78893</v>
      </c>
      <c r="I352" s="41">
        <v>879.65893</v>
      </c>
      <c r="J352" s="41">
        <v>857.17893</v>
      </c>
      <c r="K352" s="41">
        <v>878.04893</v>
      </c>
      <c r="L352" s="41">
        <v>943.2389300000001</v>
      </c>
      <c r="M352" s="41">
        <v>979.04893</v>
      </c>
      <c r="N352" s="41">
        <v>990.3689300000001</v>
      </c>
      <c r="O352" s="41">
        <v>996.92893</v>
      </c>
      <c r="P352" s="41">
        <v>951.8789300000001</v>
      </c>
      <c r="Q352" s="41">
        <v>924.4689300000001</v>
      </c>
      <c r="R352" s="41">
        <v>896.8989300000001</v>
      </c>
      <c r="S352" s="41">
        <v>912.66893</v>
      </c>
      <c r="T352" s="41">
        <v>889.6289300000001</v>
      </c>
      <c r="U352" s="41">
        <v>909.18893</v>
      </c>
      <c r="V352" s="41">
        <v>1001.7589300000001</v>
      </c>
      <c r="W352" s="41">
        <v>965.68893</v>
      </c>
      <c r="X352" s="41">
        <v>909.68893</v>
      </c>
      <c r="Y352" s="41">
        <v>856.7189300000001</v>
      </c>
    </row>
    <row r="353" spans="1:25" ht="15.75">
      <c r="A353" s="40">
        <f t="shared" si="8"/>
        <v>44738</v>
      </c>
      <c r="B353" s="41">
        <v>867.15893</v>
      </c>
      <c r="C353" s="41">
        <v>856.6989300000001</v>
      </c>
      <c r="D353" s="41">
        <v>856.54893</v>
      </c>
      <c r="E353" s="41">
        <v>857.04893</v>
      </c>
      <c r="F353" s="41">
        <v>857.78893</v>
      </c>
      <c r="G353" s="41">
        <v>857.78893</v>
      </c>
      <c r="H353" s="41">
        <v>857.78893</v>
      </c>
      <c r="I353" s="41">
        <v>792.78893</v>
      </c>
      <c r="J353" s="41">
        <v>857.3889300000001</v>
      </c>
      <c r="K353" s="41">
        <v>857.3889300000001</v>
      </c>
      <c r="L353" s="41">
        <v>857.3989300000001</v>
      </c>
      <c r="M353" s="41">
        <v>857.3989300000001</v>
      </c>
      <c r="N353" s="41">
        <v>860.0189300000001</v>
      </c>
      <c r="O353" s="41">
        <v>859.3889300000001</v>
      </c>
      <c r="P353" s="41">
        <v>857.3889300000001</v>
      </c>
      <c r="Q353" s="41">
        <v>857.31893</v>
      </c>
      <c r="R353" s="41">
        <v>857.29893</v>
      </c>
      <c r="S353" s="41">
        <v>857.31893</v>
      </c>
      <c r="T353" s="41">
        <v>857.3289300000001</v>
      </c>
      <c r="U353" s="41">
        <v>867.7289300000001</v>
      </c>
      <c r="V353" s="41">
        <v>910.1389300000001</v>
      </c>
      <c r="W353" s="41">
        <v>868.1489300000001</v>
      </c>
      <c r="X353" s="41">
        <v>856.9489300000001</v>
      </c>
      <c r="Y353" s="41">
        <v>856.8689300000001</v>
      </c>
    </row>
    <row r="354" spans="1:25" ht="15.75">
      <c r="A354" s="40">
        <f t="shared" si="8"/>
        <v>44739</v>
      </c>
      <c r="B354" s="41">
        <v>700.43893</v>
      </c>
      <c r="C354" s="41">
        <v>797.3689300000001</v>
      </c>
      <c r="D354" s="41">
        <v>857.78893</v>
      </c>
      <c r="E354" s="41">
        <v>857.78893</v>
      </c>
      <c r="F354" s="41">
        <v>857.78893</v>
      </c>
      <c r="G354" s="41">
        <v>857.78893</v>
      </c>
      <c r="H354" s="41">
        <v>857.78893</v>
      </c>
      <c r="I354" s="41">
        <v>849.4989300000001</v>
      </c>
      <c r="J354" s="41">
        <v>857.43893</v>
      </c>
      <c r="K354" s="41">
        <v>857.31893</v>
      </c>
      <c r="L354" s="41">
        <v>857.3389300000001</v>
      </c>
      <c r="M354" s="41">
        <v>876.4989300000001</v>
      </c>
      <c r="N354" s="41">
        <v>888.5289300000001</v>
      </c>
      <c r="O354" s="41">
        <v>904.3489300000001</v>
      </c>
      <c r="P354" s="41">
        <v>897.42893</v>
      </c>
      <c r="Q354" s="41">
        <v>893.2289300000001</v>
      </c>
      <c r="R354" s="41">
        <v>906.3889300000001</v>
      </c>
      <c r="S354" s="41">
        <v>906.5289300000001</v>
      </c>
      <c r="T354" s="41">
        <v>886.04893</v>
      </c>
      <c r="U354" s="41">
        <v>895.9889300000001</v>
      </c>
      <c r="V354" s="41">
        <v>979.0289300000001</v>
      </c>
      <c r="W354" s="41">
        <v>953.17893</v>
      </c>
      <c r="X354" s="41">
        <v>885.8389300000001</v>
      </c>
      <c r="Y354" s="41">
        <v>857.05893</v>
      </c>
    </row>
    <row r="355" spans="1:25" ht="15.75">
      <c r="A355" s="40">
        <f t="shared" si="8"/>
        <v>44740</v>
      </c>
      <c r="B355" s="41">
        <v>825.7089300000001</v>
      </c>
      <c r="C355" s="41">
        <v>797.3889300000001</v>
      </c>
      <c r="D355" s="41">
        <v>857.5989300000001</v>
      </c>
      <c r="E355" s="41">
        <v>857.5889300000001</v>
      </c>
      <c r="F355" s="41">
        <v>857.5889300000001</v>
      </c>
      <c r="G355" s="41">
        <v>857.78893</v>
      </c>
      <c r="H355" s="41">
        <v>857.3589300000001</v>
      </c>
      <c r="I355" s="41">
        <v>848.55893</v>
      </c>
      <c r="J355" s="41">
        <v>857.30893</v>
      </c>
      <c r="K355" s="41">
        <v>857.2289300000001</v>
      </c>
      <c r="L355" s="41">
        <v>857.17893</v>
      </c>
      <c r="M355" s="41">
        <v>887.9989300000001</v>
      </c>
      <c r="N355" s="41">
        <v>918.6489300000001</v>
      </c>
      <c r="O355" s="41">
        <v>963.56893</v>
      </c>
      <c r="P355" s="41">
        <v>955.3289300000001</v>
      </c>
      <c r="Q355" s="41">
        <v>937.66893</v>
      </c>
      <c r="R355" s="41">
        <v>964.15893</v>
      </c>
      <c r="S355" s="41">
        <v>958.03893</v>
      </c>
      <c r="T355" s="41">
        <v>915.7489300000001</v>
      </c>
      <c r="U355" s="41">
        <v>913.66893</v>
      </c>
      <c r="V355" s="41">
        <v>1002.9589300000001</v>
      </c>
      <c r="W355" s="41">
        <v>965.4989300000001</v>
      </c>
      <c r="X355" s="41">
        <v>891.18893</v>
      </c>
      <c r="Y355" s="41">
        <v>857.1089300000001</v>
      </c>
    </row>
    <row r="356" spans="1:25" ht="15.75">
      <c r="A356" s="40">
        <f t="shared" si="8"/>
        <v>44741</v>
      </c>
      <c r="B356" s="41">
        <v>733.7389300000001</v>
      </c>
      <c r="C356" s="41">
        <v>857.78893</v>
      </c>
      <c r="D356" s="41">
        <v>857.78893</v>
      </c>
      <c r="E356" s="41">
        <v>857.78893</v>
      </c>
      <c r="F356" s="41">
        <v>857.78893</v>
      </c>
      <c r="G356" s="41">
        <v>857.78893</v>
      </c>
      <c r="H356" s="41">
        <v>857.78893</v>
      </c>
      <c r="I356" s="41">
        <v>827.4489300000001</v>
      </c>
      <c r="J356" s="41">
        <v>857.29893</v>
      </c>
      <c r="K356" s="41">
        <v>857.29893</v>
      </c>
      <c r="L356" s="41">
        <v>857.2289300000001</v>
      </c>
      <c r="M356" s="41">
        <v>871.4789300000001</v>
      </c>
      <c r="N356" s="41">
        <v>894.2389300000001</v>
      </c>
      <c r="O356" s="41">
        <v>919.7489300000001</v>
      </c>
      <c r="P356" s="41">
        <v>891.3289300000001</v>
      </c>
      <c r="Q356" s="41">
        <v>874.7389300000001</v>
      </c>
      <c r="R356" s="41">
        <v>878.16893</v>
      </c>
      <c r="S356" s="41">
        <v>860.1289300000001</v>
      </c>
      <c r="T356" s="41">
        <v>857.3589300000001</v>
      </c>
      <c r="U356" s="41">
        <v>892.7089300000001</v>
      </c>
      <c r="V356" s="41">
        <v>932.92893</v>
      </c>
      <c r="W356" s="41">
        <v>887.28893</v>
      </c>
      <c r="X356" s="41">
        <v>856.8989300000001</v>
      </c>
      <c r="Y356" s="41">
        <v>857.0789300000001</v>
      </c>
    </row>
    <row r="357" spans="1:25" ht="15.75">
      <c r="A357" s="40">
        <f t="shared" si="8"/>
        <v>44742</v>
      </c>
      <c r="B357" s="41">
        <v>861.5889300000001</v>
      </c>
      <c r="C357" s="41">
        <v>858.0789300000001</v>
      </c>
      <c r="D357" s="41">
        <v>858.0789300000001</v>
      </c>
      <c r="E357" s="41">
        <v>858.0889300000001</v>
      </c>
      <c r="F357" s="41">
        <v>858.3789300000001</v>
      </c>
      <c r="G357" s="41">
        <v>858.3789300000001</v>
      </c>
      <c r="H357" s="41">
        <v>857.5189300000001</v>
      </c>
      <c r="I357" s="41">
        <v>859.2089300000001</v>
      </c>
      <c r="J357" s="41">
        <v>857.2689300000001</v>
      </c>
      <c r="K357" s="41">
        <v>857.1089300000001</v>
      </c>
      <c r="L357" s="41">
        <v>857.2889300000002</v>
      </c>
      <c r="M357" s="41">
        <v>870.2589300000001</v>
      </c>
      <c r="N357" s="41">
        <v>897.6189300000001</v>
      </c>
      <c r="O357" s="41">
        <v>915.2389300000001</v>
      </c>
      <c r="P357" s="41">
        <v>893.8289300000001</v>
      </c>
      <c r="Q357" s="41">
        <v>876.6989300000001</v>
      </c>
      <c r="R357" s="41">
        <v>887.15893</v>
      </c>
      <c r="S357" s="41">
        <v>859.6089300000001</v>
      </c>
      <c r="T357" s="41">
        <v>857.4789300000001</v>
      </c>
      <c r="U357" s="41">
        <v>890.3189300000001</v>
      </c>
      <c r="V357" s="41">
        <v>966.7189300000001</v>
      </c>
      <c r="W357" s="41">
        <v>900.8489300000001</v>
      </c>
      <c r="X357" s="41">
        <v>856.7689300000001</v>
      </c>
      <c r="Y357" s="41">
        <v>856.9289300000002</v>
      </c>
    </row>
    <row r="358" spans="1:25" ht="15.75">
      <c r="A358" s="40">
        <f t="shared" si="8"/>
        <v>44743</v>
      </c>
      <c r="B358" s="46">
        <v>0</v>
      </c>
      <c r="C358" s="46">
        <v>0</v>
      </c>
      <c r="D358" s="46">
        <v>0</v>
      </c>
      <c r="E358" s="46">
        <v>0</v>
      </c>
      <c r="F358" s="46">
        <v>0</v>
      </c>
      <c r="G358" s="46">
        <v>0</v>
      </c>
      <c r="H358" s="46">
        <v>0</v>
      </c>
      <c r="I358" s="46">
        <v>0</v>
      </c>
      <c r="J358" s="46">
        <v>0</v>
      </c>
      <c r="K358" s="46">
        <v>0</v>
      </c>
      <c r="L358" s="46">
        <v>0</v>
      </c>
      <c r="M358" s="46">
        <v>0</v>
      </c>
      <c r="N358" s="46">
        <v>0</v>
      </c>
      <c r="O358" s="46">
        <v>0</v>
      </c>
      <c r="P358" s="46">
        <v>0</v>
      </c>
      <c r="Q358" s="46">
        <v>0</v>
      </c>
      <c r="R358" s="46">
        <v>0</v>
      </c>
      <c r="S358" s="46">
        <v>0</v>
      </c>
      <c r="T358" s="46">
        <v>0</v>
      </c>
      <c r="U358" s="46">
        <v>0</v>
      </c>
      <c r="V358" s="46">
        <v>0</v>
      </c>
      <c r="W358" s="46">
        <v>0</v>
      </c>
      <c r="X358" s="46">
        <v>0</v>
      </c>
      <c r="Y358" s="46">
        <v>0</v>
      </c>
    </row>
    <row r="359" spans="1:25" ht="18.75">
      <c r="A359" s="36" t="s">
        <v>73</v>
      </c>
      <c r="B359" s="37"/>
      <c r="C359" s="39" t="s">
        <v>103</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75</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89" t="s">
        <v>77</v>
      </c>
      <c r="B361" s="92" t="s">
        <v>78</v>
      </c>
      <c r="C361" s="93"/>
      <c r="D361" s="93"/>
      <c r="E361" s="93"/>
      <c r="F361" s="93"/>
      <c r="G361" s="93"/>
      <c r="H361" s="93"/>
      <c r="I361" s="93"/>
      <c r="J361" s="93"/>
      <c r="K361" s="93"/>
      <c r="L361" s="93"/>
      <c r="M361" s="93"/>
      <c r="N361" s="93"/>
      <c r="O361" s="93"/>
      <c r="P361" s="93"/>
      <c r="Q361" s="93"/>
      <c r="R361" s="93"/>
      <c r="S361" s="93"/>
      <c r="T361" s="93"/>
      <c r="U361" s="93"/>
      <c r="V361" s="93"/>
      <c r="W361" s="93"/>
      <c r="X361" s="93"/>
      <c r="Y361" s="94"/>
    </row>
    <row r="362" spans="1:25" ht="15.75">
      <c r="A362" s="90"/>
      <c r="B362" s="95"/>
      <c r="C362" s="96"/>
      <c r="D362" s="96"/>
      <c r="E362" s="96"/>
      <c r="F362" s="96"/>
      <c r="G362" s="96"/>
      <c r="H362" s="96"/>
      <c r="I362" s="96"/>
      <c r="J362" s="96"/>
      <c r="K362" s="96"/>
      <c r="L362" s="96"/>
      <c r="M362" s="96"/>
      <c r="N362" s="96"/>
      <c r="O362" s="96"/>
      <c r="P362" s="96"/>
      <c r="Q362" s="96"/>
      <c r="R362" s="96"/>
      <c r="S362" s="96"/>
      <c r="T362" s="96"/>
      <c r="U362" s="96"/>
      <c r="V362" s="96"/>
      <c r="W362" s="96"/>
      <c r="X362" s="96"/>
      <c r="Y362" s="97"/>
    </row>
    <row r="363" spans="1:25" ht="15.75" customHeight="1">
      <c r="A363" s="90"/>
      <c r="B363" s="87" t="s">
        <v>79</v>
      </c>
      <c r="C363" s="87" t="s">
        <v>80</v>
      </c>
      <c r="D363" s="87" t="s">
        <v>81</v>
      </c>
      <c r="E363" s="87" t="s">
        <v>82</v>
      </c>
      <c r="F363" s="87" t="s">
        <v>83</v>
      </c>
      <c r="G363" s="87" t="s">
        <v>84</v>
      </c>
      <c r="H363" s="87" t="s">
        <v>85</v>
      </c>
      <c r="I363" s="87" t="s">
        <v>86</v>
      </c>
      <c r="J363" s="87" t="s">
        <v>87</v>
      </c>
      <c r="K363" s="87" t="s">
        <v>88</v>
      </c>
      <c r="L363" s="87" t="s">
        <v>89</v>
      </c>
      <c r="M363" s="87" t="s">
        <v>90</v>
      </c>
      <c r="N363" s="87" t="s">
        <v>91</v>
      </c>
      <c r="O363" s="87" t="s">
        <v>92</v>
      </c>
      <c r="P363" s="87" t="s">
        <v>93</v>
      </c>
      <c r="Q363" s="87" t="s">
        <v>94</v>
      </c>
      <c r="R363" s="87" t="s">
        <v>95</v>
      </c>
      <c r="S363" s="87" t="s">
        <v>96</v>
      </c>
      <c r="T363" s="87" t="s">
        <v>97</v>
      </c>
      <c r="U363" s="87" t="s">
        <v>98</v>
      </c>
      <c r="V363" s="87" t="s">
        <v>99</v>
      </c>
      <c r="W363" s="87" t="s">
        <v>100</v>
      </c>
      <c r="X363" s="87" t="s">
        <v>101</v>
      </c>
      <c r="Y363" s="87" t="s">
        <v>102</v>
      </c>
    </row>
    <row r="364" spans="1:25" ht="15.75">
      <c r="A364" s="91"/>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row>
    <row r="365" spans="1:25" ht="15.75">
      <c r="A365" s="40">
        <f>A328</f>
        <v>44713</v>
      </c>
      <c r="B365" s="41">
        <v>979.9177000000001</v>
      </c>
      <c r="C365" s="41">
        <v>907.2077</v>
      </c>
      <c r="D365" s="41">
        <v>883.5777</v>
      </c>
      <c r="E365" s="41">
        <v>881.7177</v>
      </c>
      <c r="F365" s="41">
        <v>863.0377000000001</v>
      </c>
      <c r="G365" s="41">
        <v>860.5477000000001</v>
      </c>
      <c r="H365" s="41">
        <v>955.9877</v>
      </c>
      <c r="I365" s="41">
        <v>1113.6677</v>
      </c>
      <c r="J365" s="41">
        <v>856.9277000000001</v>
      </c>
      <c r="K365" s="41">
        <v>856.9477</v>
      </c>
      <c r="L365" s="41">
        <v>856.8977000000001</v>
      </c>
      <c r="M365" s="41">
        <v>856.9177000000001</v>
      </c>
      <c r="N365" s="41">
        <v>856.8977000000001</v>
      </c>
      <c r="O365" s="41">
        <v>856.9177000000001</v>
      </c>
      <c r="P365" s="41">
        <v>856.9277000000001</v>
      </c>
      <c r="Q365" s="41">
        <v>856.9277000000001</v>
      </c>
      <c r="R365" s="41">
        <v>856.9277000000001</v>
      </c>
      <c r="S365" s="41">
        <v>856.9577</v>
      </c>
      <c r="T365" s="41">
        <v>856.9277000000001</v>
      </c>
      <c r="U365" s="41">
        <v>879.7477000000001</v>
      </c>
      <c r="V365" s="41">
        <v>1006.4477</v>
      </c>
      <c r="W365" s="41">
        <v>942.0877</v>
      </c>
      <c r="X365" s="41">
        <v>856.0377000000001</v>
      </c>
      <c r="Y365" s="41">
        <v>856.0177000000001</v>
      </c>
    </row>
    <row r="366" spans="1:25" ht="15.75">
      <c r="A366" s="40">
        <f>A365+1</f>
        <v>44714</v>
      </c>
      <c r="B366" s="41">
        <v>914.3177000000001</v>
      </c>
      <c r="C366" s="41">
        <v>867.3677</v>
      </c>
      <c r="D366" s="41">
        <v>857.2677000000001</v>
      </c>
      <c r="E366" s="41">
        <v>857.2877000000001</v>
      </c>
      <c r="F366" s="41">
        <v>857.3777000000001</v>
      </c>
      <c r="G366" s="41">
        <v>857.3377</v>
      </c>
      <c r="H366" s="41">
        <v>860.4077000000001</v>
      </c>
      <c r="I366" s="41">
        <v>902.8677</v>
      </c>
      <c r="J366" s="41">
        <v>856.8677</v>
      </c>
      <c r="K366" s="41">
        <v>856.5277000000001</v>
      </c>
      <c r="L366" s="41">
        <v>856.5877</v>
      </c>
      <c r="M366" s="41">
        <v>856.5677000000001</v>
      </c>
      <c r="N366" s="41">
        <v>880.6277000000001</v>
      </c>
      <c r="O366" s="41">
        <v>910.3277</v>
      </c>
      <c r="P366" s="41">
        <v>884.7277</v>
      </c>
      <c r="Q366" s="41">
        <v>880.6177</v>
      </c>
      <c r="R366" s="41">
        <v>908.9577</v>
      </c>
      <c r="S366" s="41">
        <v>893.1877000000001</v>
      </c>
      <c r="T366" s="41">
        <v>861.8877000000001</v>
      </c>
      <c r="U366" s="41">
        <v>915.5377000000001</v>
      </c>
      <c r="V366" s="41">
        <v>914.3177000000001</v>
      </c>
      <c r="W366" s="41">
        <v>962.2877000000001</v>
      </c>
      <c r="X366" s="41">
        <v>855.9877</v>
      </c>
      <c r="Y366" s="41">
        <v>856.4677</v>
      </c>
    </row>
    <row r="367" spans="1:25" ht="15.75">
      <c r="A367" s="40">
        <f aca="true" t="shared" si="9" ref="A367:A395">A366+1</f>
        <v>44715</v>
      </c>
      <c r="B367" s="41">
        <v>907.3577</v>
      </c>
      <c r="C367" s="41">
        <v>860.4477</v>
      </c>
      <c r="D367" s="41">
        <v>857.5777</v>
      </c>
      <c r="E367" s="41">
        <v>857.3677</v>
      </c>
      <c r="F367" s="41">
        <v>857.8377</v>
      </c>
      <c r="G367" s="41">
        <v>857.8377</v>
      </c>
      <c r="H367" s="41">
        <v>856.8377</v>
      </c>
      <c r="I367" s="41">
        <v>952.0377000000001</v>
      </c>
      <c r="J367" s="41">
        <v>855.9177000000001</v>
      </c>
      <c r="K367" s="41">
        <v>855.8677</v>
      </c>
      <c r="L367" s="41">
        <v>865.2577000000001</v>
      </c>
      <c r="M367" s="41">
        <v>912.3877000000001</v>
      </c>
      <c r="N367" s="41">
        <v>948.3377</v>
      </c>
      <c r="O367" s="41">
        <v>993.3177000000001</v>
      </c>
      <c r="P367" s="41">
        <v>957.1277000000001</v>
      </c>
      <c r="Q367" s="41">
        <v>934.0477000000001</v>
      </c>
      <c r="R367" s="41">
        <v>961.8377</v>
      </c>
      <c r="S367" s="41">
        <v>927.9277000000001</v>
      </c>
      <c r="T367" s="41">
        <v>895.9177000000001</v>
      </c>
      <c r="U367" s="41">
        <v>948.4277000000001</v>
      </c>
      <c r="V367" s="41">
        <v>907.3577</v>
      </c>
      <c r="W367" s="41">
        <v>976.1677000000001</v>
      </c>
      <c r="X367" s="41">
        <v>899.6677000000001</v>
      </c>
      <c r="Y367" s="41">
        <v>855.9177000000001</v>
      </c>
    </row>
    <row r="368" spans="1:25" ht="15.75">
      <c r="A368" s="40">
        <f t="shared" si="9"/>
        <v>44716</v>
      </c>
      <c r="B368" s="41">
        <v>954.1877000000001</v>
      </c>
      <c r="C368" s="41">
        <v>888.3377</v>
      </c>
      <c r="D368" s="41">
        <v>861.2677000000001</v>
      </c>
      <c r="E368" s="41">
        <v>857.9377000000001</v>
      </c>
      <c r="F368" s="41">
        <v>857.3577</v>
      </c>
      <c r="G368" s="41">
        <v>857.8377</v>
      </c>
      <c r="H368" s="41">
        <v>871.1077</v>
      </c>
      <c r="I368" s="41">
        <v>935.9977000000001</v>
      </c>
      <c r="J368" s="41">
        <v>857.0977</v>
      </c>
      <c r="K368" s="41">
        <v>856.9777</v>
      </c>
      <c r="L368" s="41">
        <v>873.1277000000001</v>
      </c>
      <c r="M368" s="41">
        <v>917.9377000000001</v>
      </c>
      <c r="N368" s="41">
        <v>961.0977</v>
      </c>
      <c r="O368" s="41">
        <v>1004.7677000000001</v>
      </c>
      <c r="P368" s="41">
        <v>968.2677000000001</v>
      </c>
      <c r="Q368" s="41">
        <v>950.9077000000001</v>
      </c>
      <c r="R368" s="41">
        <v>979.1577000000001</v>
      </c>
      <c r="S368" s="41">
        <v>987.5877</v>
      </c>
      <c r="T368" s="41">
        <v>931.2277</v>
      </c>
      <c r="U368" s="41">
        <v>979.9677</v>
      </c>
      <c r="V368" s="41">
        <v>954.1877000000001</v>
      </c>
      <c r="W368" s="41">
        <v>1079.0677</v>
      </c>
      <c r="X368" s="41">
        <v>956.8777000000001</v>
      </c>
      <c r="Y368" s="41">
        <v>855.9677</v>
      </c>
    </row>
    <row r="369" spans="1:25" ht="15.75">
      <c r="A369" s="40">
        <f t="shared" si="9"/>
        <v>44717</v>
      </c>
      <c r="B369" s="41">
        <v>959.8477</v>
      </c>
      <c r="C369" s="41">
        <v>898.3577</v>
      </c>
      <c r="D369" s="41">
        <v>872.4877</v>
      </c>
      <c r="E369" s="41">
        <v>865.8677</v>
      </c>
      <c r="F369" s="41">
        <v>857.3977000000001</v>
      </c>
      <c r="G369" s="41">
        <v>857.4777</v>
      </c>
      <c r="H369" s="41">
        <v>861.5777</v>
      </c>
      <c r="I369" s="41">
        <v>922.9577</v>
      </c>
      <c r="J369" s="41">
        <v>857.1077</v>
      </c>
      <c r="K369" s="41">
        <v>856.8577</v>
      </c>
      <c r="L369" s="41">
        <v>899.8077000000001</v>
      </c>
      <c r="M369" s="41">
        <v>951.0177000000001</v>
      </c>
      <c r="N369" s="41">
        <v>981.8777000000001</v>
      </c>
      <c r="O369" s="41">
        <v>1004.4877</v>
      </c>
      <c r="P369" s="41">
        <v>996.5977</v>
      </c>
      <c r="Q369" s="41">
        <v>993.4877</v>
      </c>
      <c r="R369" s="41">
        <v>995.2577000000001</v>
      </c>
      <c r="S369" s="41">
        <v>965.6477000000001</v>
      </c>
      <c r="T369" s="41">
        <v>908.5977</v>
      </c>
      <c r="U369" s="41">
        <v>930.0177000000001</v>
      </c>
      <c r="V369" s="41">
        <v>959.8477</v>
      </c>
      <c r="W369" s="41">
        <v>1023.1877000000001</v>
      </c>
      <c r="X369" s="41">
        <v>903.1277000000001</v>
      </c>
      <c r="Y369" s="41">
        <v>856.0777</v>
      </c>
    </row>
    <row r="370" spans="1:25" ht="15.75">
      <c r="A370" s="40">
        <f t="shared" si="9"/>
        <v>44718</v>
      </c>
      <c r="B370" s="41">
        <v>920.9677</v>
      </c>
      <c r="C370" s="41">
        <v>882.1677000000001</v>
      </c>
      <c r="D370" s="41">
        <v>863.2377</v>
      </c>
      <c r="E370" s="41">
        <v>860.9477</v>
      </c>
      <c r="F370" s="41">
        <v>857.3477</v>
      </c>
      <c r="G370" s="41">
        <v>857.5277000000001</v>
      </c>
      <c r="H370" s="41">
        <v>880.7477000000001</v>
      </c>
      <c r="I370" s="41">
        <v>973.2477000000001</v>
      </c>
      <c r="J370" s="41">
        <v>857.0177000000001</v>
      </c>
      <c r="K370" s="41">
        <v>856.9177000000001</v>
      </c>
      <c r="L370" s="41">
        <v>899.0377000000001</v>
      </c>
      <c r="M370" s="41">
        <v>951.9277000000001</v>
      </c>
      <c r="N370" s="41">
        <v>993.0777</v>
      </c>
      <c r="O370" s="41">
        <v>1027.2577</v>
      </c>
      <c r="P370" s="41">
        <v>999.0677000000001</v>
      </c>
      <c r="Q370" s="41">
        <v>991.3877000000001</v>
      </c>
      <c r="R370" s="41">
        <v>1003.2377</v>
      </c>
      <c r="S370" s="41">
        <v>965.2577000000001</v>
      </c>
      <c r="T370" s="41">
        <v>906.0277000000001</v>
      </c>
      <c r="U370" s="41">
        <v>924.1977</v>
      </c>
      <c r="V370" s="41">
        <v>920.9677</v>
      </c>
      <c r="W370" s="41">
        <v>1017.0177000000001</v>
      </c>
      <c r="X370" s="41">
        <v>883.9277000000001</v>
      </c>
      <c r="Y370" s="41">
        <v>856.3777000000001</v>
      </c>
    </row>
    <row r="371" spans="1:25" ht="15.75">
      <c r="A371" s="40">
        <f t="shared" si="9"/>
        <v>44719</v>
      </c>
      <c r="B371" s="41">
        <v>910.1677000000001</v>
      </c>
      <c r="C371" s="41">
        <v>874.4977000000001</v>
      </c>
      <c r="D371" s="41">
        <v>863.2577000000001</v>
      </c>
      <c r="E371" s="41">
        <v>858.6277000000001</v>
      </c>
      <c r="F371" s="41">
        <v>857.3777000000001</v>
      </c>
      <c r="G371" s="41">
        <v>857.5677000000001</v>
      </c>
      <c r="H371" s="41">
        <v>889.7177</v>
      </c>
      <c r="I371" s="41">
        <v>983.6677000000001</v>
      </c>
      <c r="J371" s="41">
        <v>856.9777</v>
      </c>
      <c r="K371" s="41">
        <v>856.9777</v>
      </c>
      <c r="L371" s="41">
        <v>901.7577000000001</v>
      </c>
      <c r="M371" s="41">
        <v>955.2277</v>
      </c>
      <c r="N371" s="41">
        <v>988.2377</v>
      </c>
      <c r="O371" s="41">
        <v>1014.9077000000001</v>
      </c>
      <c r="P371" s="41">
        <v>995.8877000000001</v>
      </c>
      <c r="Q371" s="41">
        <v>989.5977</v>
      </c>
      <c r="R371" s="41">
        <v>1003.6977</v>
      </c>
      <c r="S371" s="41">
        <v>960.4977000000001</v>
      </c>
      <c r="T371" s="41">
        <v>906.0477000000001</v>
      </c>
      <c r="U371" s="41">
        <v>927.9777</v>
      </c>
      <c r="V371" s="41">
        <v>910.1677000000001</v>
      </c>
      <c r="W371" s="41">
        <v>1017.8577</v>
      </c>
      <c r="X371" s="41">
        <v>891.7877000000001</v>
      </c>
      <c r="Y371" s="41">
        <v>856.3477</v>
      </c>
    </row>
    <row r="372" spans="1:25" ht="15.75">
      <c r="A372" s="40">
        <f t="shared" si="9"/>
        <v>44720</v>
      </c>
      <c r="B372" s="41">
        <v>873.9677</v>
      </c>
      <c r="C372" s="41">
        <v>857.4977000000001</v>
      </c>
      <c r="D372" s="41">
        <v>857.5277000000001</v>
      </c>
      <c r="E372" s="41">
        <v>857.5877</v>
      </c>
      <c r="F372" s="41">
        <v>857.8377</v>
      </c>
      <c r="G372" s="41">
        <v>857.8377</v>
      </c>
      <c r="H372" s="41">
        <v>857.0477000000001</v>
      </c>
      <c r="I372" s="41">
        <v>856.9377000000001</v>
      </c>
      <c r="J372" s="41">
        <v>856.9577</v>
      </c>
      <c r="K372" s="41">
        <v>856.9777</v>
      </c>
      <c r="L372" s="41">
        <v>856.8677</v>
      </c>
      <c r="M372" s="41">
        <v>916.1277000000001</v>
      </c>
      <c r="N372" s="41">
        <v>961.8177000000001</v>
      </c>
      <c r="O372" s="41">
        <v>1019.3977000000001</v>
      </c>
      <c r="P372" s="41">
        <v>1022.8277</v>
      </c>
      <c r="Q372" s="41">
        <v>1013.8677</v>
      </c>
      <c r="R372" s="41">
        <v>1006.3077000000001</v>
      </c>
      <c r="S372" s="41">
        <v>952.5677000000001</v>
      </c>
      <c r="T372" s="41">
        <v>911.7377</v>
      </c>
      <c r="U372" s="41">
        <v>927.7577000000001</v>
      </c>
      <c r="V372" s="41">
        <v>873.9677</v>
      </c>
      <c r="W372" s="41">
        <v>987.3477</v>
      </c>
      <c r="X372" s="41">
        <v>863.3677</v>
      </c>
      <c r="Y372" s="41">
        <v>856.5677000000001</v>
      </c>
    </row>
    <row r="373" spans="1:25" ht="15.75">
      <c r="A373" s="40">
        <f t="shared" si="9"/>
        <v>44721</v>
      </c>
      <c r="B373" s="41">
        <v>873.0477000000001</v>
      </c>
      <c r="C373" s="41">
        <v>805.2477000000001</v>
      </c>
      <c r="D373" s="41">
        <v>856.1577000000001</v>
      </c>
      <c r="E373" s="41">
        <v>857.7877000000001</v>
      </c>
      <c r="F373" s="41">
        <v>857.7877000000001</v>
      </c>
      <c r="G373" s="41">
        <v>857.8377</v>
      </c>
      <c r="H373" s="41">
        <v>857.2277</v>
      </c>
      <c r="I373" s="41">
        <v>867.3977000000001</v>
      </c>
      <c r="J373" s="41">
        <v>856.6777000000001</v>
      </c>
      <c r="K373" s="41">
        <v>856.7377</v>
      </c>
      <c r="L373" s="41">
        <v>900.7877000000001</v>
      </c>
      <c r="M373" s="41">
        <v>959.5977</v>
      </c>
      <c r="N373" s="41">
        <v>994.0477000000001</v>
      </c>
      <c r="O373" s="41">
        <v>1033.8177</v>
      </c>
      <c r="P373" s="41">
        <v>1059.3177</v>
      </c>
      <c r="Q373" s="41">
        <v>1056.3977</v>
      </c>
      <c r="R373" s="41">
        <v>1054.2377000000001</v>
      </c>
      <c r="S373" s="41">
        <v>945.4577</v>
      </c>
      <c r="T373" s="41">
        <v>904.9677</v>
      </c>
      <c r="U373" s="41">
        <v>971.7477000000001</v>
      </c>
      <c r="V373" s="41">
        <v>873.0477000000001</v>
      </c>
      <c r="W373" s="41">
        <v>984.9477</v>
      </c>
      <c r="X373" s="41">
        <v>888.9377000000001</v>
      </c>
      <c r="Y373" s="41">
        <v>856.5977</v>
      </c>
    </row>
    <row r="374" spans="1:25" ht="15.75">
      <c r="A374" s="40">
        <f t="shared" si="9"/>
        <v>44722</v>
      </c>
      <c r="B374" s="41">
        <v>890.1777000000001</v>
      </c>
      <c r="C374" s="41">
        <v>859.7077</v>
      </c>
      <c r="D374" s="41">
        <v>857.6277000000001</v>
      </c>
      <c r="E374" s="41">
        <v>857.5577000000001</v>
      </c>
      <c r="F374" s="41">
        <v>857.5577000000001</v>
      </c>
      <c r="G374" s="41">
        <v>857.5577000000001</v>
      </c>
      <c r="H374" s="41">
        <v>857.2577000000001</v>
      </c>
      <c r="I374" s="41">
        <v>925.3177000000001</v>
      </c>
      <c r="J374" s="41">
        <v>857.0977</v>
      </c>
      <c r="K374" s="41">
        <v>857.0577000000001</v>
      </c>
      <c r="L374" s="41">
        <v>857.0377000000001</v>
      </c>
      <c r="M374" s="41">
        <v>882.9577</v>
      </c>
      <c r="N374" s="41">
        <v>919.4277000000001</v>
      </c>
      <c r="O374" s="41">
        <v>948.3877000000001</v>
      </c>
      <c r="P374" s="41">
        <v>928.0577000000001</v>
      </c>
      <c r="Q374" s="41">
        <v>923.7077</v>
      </c>
      <c r="R374" s="41">
        <v>923.9177000000001</v>
      </c>
      <c r="S374" s="41">
        <v>876.7977000000001</v>
      </c>
      <c r="T374" s="41">
        <v>856.8377</v>
      </c>
      <c r="U374" s="41">
        <v>880.0977</v>
      </c>
      <c r="V374" s="41">
        <v>890.1777000000001</v>
      </c>
      <c r="W374" s="41">
        <v>916.9077000000001</v>
      </c>
      <c r="X374" s="41">
        <v>856.0777</v>
      </c>
      <c r="Y374" s="41">
        <v>856.5377000000001</v>
      </c>
    </row>
    <row r="375" spans="1:25" ht="15.75">
      <c r="A375" s="40">
        <f t="shared" si="9"/>
        <v>44723</v>
      </c>
      <c r="B375" s="41">
        <v>909.9877</v>
      </c>
      <c r="C375" s="41">
        <v>876.9777</v>
      </c>
      <c r="D375" s="41">
        <v>862.2377</v>
      </c>
      <c r="E375" s="41">
        <v>858.8977000000001</v>
      </c>
      <c r="F375" s="41">
        <v>857.5077000000001</v>
      </c>
      <c r="G375" s="41">
        <v>857.4977000000001</v>
      </c>
      <c r="H375" s="41">
        <v>856.8777000000001</v>
      </c>
      <c r="I375" s="41">
        <v>871.9677</v>
      </c>
      <c r="J375" s="41">
        <v>857.1977</v>
      </c>
      <c r="K375" s="41">
        <v>857.1477000000001</v>
      </c>
      <c r="L375" s="41">
        <v>865.5177000000001</v>
      </c>
      <c r="M375" s="41">
        <v>908.8377</v>
      </c>
      <c r="N375" s="41">
        <v>945.5077000000001</v>
      </c>
      <c r="O375" s="41">
        <v>961.7677000000001</v>
      </c>
      <c r="P375" s="41">
        <v>942.3877000000001</v>
      </c>
      <c r="Q375" s="41">
        <v>936.6177</v>
      </c>
      <c r="R375" s="41">
        <v>978.8277</v>
      </c>
      <c r="S375" s="41">
        <v>957.0977</v>
      </c>
      <c r="T375" s="41">
        <v>913.3277</v>
      </c>
      <c r="U375" s="41">
        <v>927.3677</v>
      </c>
      <c r="V375" s="41">
        <v>909.9877</v>
      </c>
      <c r="W375" s="41">
        <v>977.3977000000001</v>
      </c>
      <c r="X375" s="41">
        <v>867.1477000000001</v>
      </c>
      <c r="Y375" s="41">
        <v>856.6477000000001</v>
      </c>
    </row>
    <row r="376" spans="1:25" ht="15.75">
      <c r="A376" s="40">
        <f t="shared" si="9"/>
        <v>44724</v>
      </c>
      <c r="B376" s="41">
        <v>877.2677000000001</v>
      </c>
      <c r="C376" s="41">
        <v>861.4577</v>
      </c>
      <c r="D376" s="41">
        <v>857.5177000000001</v>
      </c>
      <c r="E376" s="41">
        <v>857.5277000000001</v>
      </c>
      <c r="F376" s="41">
        <v>857.5277000000001</v>
      </c>
      <c r="G376" s="41">
        <v>857.8377</v>
      </c>
      <c r="H376" s="41">
        <v>857.8377</v>
      </c>
      <c r="I376" s="41">
        <v>851.6077</v>
      </c>
      <c r="J376" s="41">
        <v>857.4077000000001</v>
      </c>
      <c r="K376" s="41">
        <v>857.3977000000001</v>
      </c>
      <c r="L376" s="41">
        <v>857.3977000000001</v>
      </c>
      <c r="M376" s="41">
        <v>857.3777000000001</v>
      </c>
      <c r="N376" s="41">
        <v>868.0477000000001</v>
      </c>
      <c r="O376" s="41">
        <v>879.5477000000001</v>
      </c>
      <c r="P376" s="41">
        <v>860.2277</v>
      </c>
      <c r="Q376" s="41">
        <v>857.3877000000001</v>
      </c>
      <c r="R376" s="41">
        <v>862.6977</v>
      </c>
      <c r="S376" s="41">
        <v>857.1577000000001</v>
      </c>
      <c r="T376" s="41">
        <v>857.0277000000001</v>
      </c>
      <c r="U376" s="41">
        <v>872.3277</v>
      </c>
      <c r="V376" s="41">
        <v>877.2677000000001</v>
      </c>
      <c r="W376" s="41">
        <v>905.2077</v>
      </c>
      <c r="X376" s="41">
        <v>856.8877000000001</v>
      </c>
      <c r="Y376" s="41">
        <v>856.8177000000001</v>
      </c>
    </row>
    <row r="377" spans="1:25" ht="15.75">
      <c r="A377" s="40">
        <f t="shared" si="9"/>
        <v>44725</v>
      </c>
      <c r="B377" s="41">
        <v>871.9577</v>
      </c>
      <c r="C377" s="41">
        <v>860.4177000000001</v>
      </c>
      <c r="D377" s="41">
        <v>857.5177000000001</v>
      </c>
      <c r="E377" s="41">
        <v>857.5277000000001</v>
      </c>
      <c r="F377" s="41">
        <v>857.8377</v>
      </c>
      <c r="G377" s="41">
        <v>857.8377</v>
      </c>
      <c r="H377" s="41">
        <v>857.8377</v>
      </c>
      <c r="I377" s="41">
        <v>669.4877</v>
      </c>
      <c r="J377" s="41">
        <v>857.4077000000001</v>
      </c>
      <c r="K377" s="41">
        <v>857.3577</v>
      </c>
      <c r="L377" s="41">
        <v>857.3377</v>
      </c>
      <c r="M377" s="41">
        <v>857.3377</v>
      </c>
      <c r="N377" s="41">
        <v>868.0377000000001</v>
      </c>
      <c r="O377" s="41">
        <v>902.9677</v>
      </c>
      <c r="P377" s="41">
        <v>870.8377</v>
      </c>
      <c r="Q377" s="41">
        <v>856.9477</v>
      </c>
      <c r="R377" s="41">
        <v>867.9177000000001</v>
      </c>
      <c r="S377" s="41">
        <v>856.8977000000001</v>
      </c>
      <c r="T377" s="41">
        <v>856.8777000000001</v>
      </c>
      <c r="U377" s="41">
        <v>874.1877000000001</v>
      </c>
      <c r="V377" s="41">
        <v>871.9577</v>
      </c>
      <c r="W377" s="41">
        <v>904.5677000000001</v>
      </c>
      <c r="X377" s="41">
        <v>856.4577</v>
      </c>
      <c r="Y377" s="41">
        <v>856.7777000000001</v>
      </c>
    </row>
    <row r="378" spans="1:25" ht="15.75">
      <c r="A378" s="40">
        <f t="shared" si="9"/>
        <v>44726</v>
      </c>
      <c r="B378" s="41">
        <v>857.2777000000001</v>
      </c>
      <c r="C378" s="41">
        <v>857.3677</v>
      </c>
      <c r="D378" s="41">
        <v>857.5377000000001</v>
      </c>
      <c r="E378" s="41">
        <v>857.5577000000001</v>
      </c>
      <c r="F378" s="41">
        <v>857.8377</v>
      </c>
      <c r="G378" s="41">
        <v>857.8377</v>
      </c>
      <c r="H378" s="41">
        <v>857.8377</v>
      </c>
      <c r="I378" s="41">
        <v>856.5277000000001</v>
      </c>
      <c r="J378" s="41">
        <v>857.3177000000001</v>
      </c>
      <c r="K378" s="41">
        <v>857.1777000000001</v>
      </c>
      <c r="L378" s="41">
        <v>857.1077</v>
      </c>
      <c r="M378" s="41">
        <v>857.1277000000001</v>
      </c>
      <c r="N378" s="41">
        <v>890.3177000000001</v>
      </c>
      <c r="O378" s="41">
        <v>928.5977</v>
      </c>
      <c r="P378" s="41">
        <v>872.8077000000001</v>
      </c>
      <c r="Q378" s="41">
        <v>857.0477000000001</v>
      </c>
      <c r="R378" s="41">
        <v>869.5377000000001</v>
      </c>
      <c r="S378" s="41">
        <v>857.0577000000001</v>
      </c>
      <c r="T378" s="41">
        <v>857.0877</v>
      </c>
      <c r="U378" s="41">
        <v>871.5677000000001</v>
      </c>
      <c r="V378" s="41">
        <v>857.2777000000001</v>
      </c>
      <c r="W378" s="41">
        <v>903.7077</v>
      </c>
      <c r="X378" s="41">
        <v>856.7577000000001</v>
      </c>
      <c r="Y378" s="41">
        <v>856.8677</v>
      </c>
    </row>
    <row r="379" spans="1:25" ht="15.75">
      <c r="A379" s="40">
        <f t="shared" si="9"/>
        <v>44727</v>
      </c>
      <c r="B379" s="41">
        <v>849.7777000000001</v>
      </c>
      <c r="C379" s="41">
        <v>855.0777</v>
      </c>
      <c r="D379" s="41">
        <v>857.4677</v>
      </c>
      <c r="E379" s="41">
        <v>857.5477000000001</v>
      </c>
      <c r="F379" s="41">
        <v>857.8377</v>
      </c>
      <c r="G379" s="41">
        <v>857.5277000000001</v>
      </c>
      <c r="H379" s="41">
        <v>856.8777000000001</v>
      </c>
      <c r="I379" s="41">
        <v>856.6077</v>
      </c>
      <c r="J379" s="41">
        <v>857.1377000000001</v>
      </c>
      <c r="K379" s="41">
        <v>857.0177000000001</v>
      </c>
      <c r="L379" s="41">
        <v>856.9377000000001</v>
      </c>
      <c r="M379" s="41">
        <v>882.0777</v>
      </c>
      <c r="N379" s="41">
        <v>940.6377000000001</v>
      </c>
      <c r="O379" s="41">
        <v>969.8577</v>
      </c>
      <c r="P379" s="41">
        <v>876.4077000000001</v>
      </c>
      <c r="Q379" s="41">
        <v>856.8977000000001</v>
      </c>
      <c r="R379" s="41">
        <v>891.7377</v>
      </c>
      <c r="S379" s="41">
        <v>885.4377000000001</v>
      </c>
      <c r="T379" s="41">
        <v>865.3377</v>
      </c>
      <c r="U379" s="41">
        <v>923.8477</v>
      </c>
      <c r="V379" s="41">
        <v>849.7777000000001</v>
      </c>
      <c r="W379" s="41">
        <v>945.6077</v>
      </c>
      <c r="X379" s="41">
        <v>856.6777000000001</v>
      </c>
      <c r="Y379" s="41">
        <v>856.8477</v>
      </c>
    </row>
    <row r="380" spans="1:25" ht="15.75">
      <c r="A380" s="40">
        <f t="shared" si="9"/>
        <v>44728</v>
      </c>
      <c r="B380" s="41">
        <v>687.8077000000001</v>
      </c>
      <c r="C380" s="41">
        <v>800.9277000000001</v>
      </c>
      <c r="D380" s="41">
        <v>854.7077</v>
      </c>
      <c r="E380" s="41">
        <v>857.8377</v>
      </c>
      <c r="F380" s="41">
        <v>857.8377</v>
      </c>
      <c r="G380" s="41">
        <v>857.8377</v>
      </c>
      <c r="H380" s="41">
        <v>857.8377</v>
      </c>
      <c r="I380" s="41">
        <v>856.7877000000001</v>
      </c>
      <c r="J380" s="41">
        <v>857.2777000000001</v>
      </c>
      <c r="K380" s="41">
        <v>857.0577000000001</v>
      </c>
      <c r="L380" s="41">
        <v>856.9177000000001</v>
      </c>
      <c r="M380" s="41">
        <v>885.2177</v>
      </c>
      <c r="N380" s="41">
        <v>946.1077</v>
      </c>
      <c r="O380" s="41">
        <v>971.6277000000001</v>
      </c>
      <c r="P380" s="41">
        <v>875.2277</v>
      </c>
      <c r="Q380" s="41">
        <v>856.9077000000001</v>
      </c>
      <c r="R380" s="41">
        <v>893.7677000000001</v>
      </c>
      <c r="S380" s="41">
        <v>886.0877</v>
      </c>
      <c r="T380" s="41">
        <v>865.9077000000001</v>
      </c>
      <c r="U380" s="41">
        <v>924.2877000000001</v>
      </c>
      <c r="V380" s="41">
        <v>687.8077000000001</v>
      </c>
      <c r="W380" s="41">
        <v>951.0777</v>
      </c>
      <c r="X380" s="41">
        <v>856.6477000000001</v>
      </c>
      <c r="Y380" s="41">
        <v>856.8877000000001</v>
      </c>
    </row>
    <row r="381" spans="1:25" ht="15.75">
      <c r="A381" s="40">
        <f t="shared" si="9"/>
        <v>44729</v>
      </c>
      <c r="B381" s="41">
        <v>840.0977</v>
      </c>
      <c r="C381" s="41">
        <v>853.4777</v>
      </c>
      <c r="D381" s="41">
        <v>857.5377000000001</v>
      </c>
      <c r="E381" s="41">
        <v>857.5177000000001</v>
      </c>
      <c r="F381" s="41">
        <v>857.5277000000001</v>
      </c>
      <c r="G381" s="41">
        <v>857.5177000000001</v>
      </c>
      <c r="H381" s="41">
        <v>856.9577</v>
      </c>
      <c r="I381" s="41">
        <v>847.2077</v>
      </c>
      <c r="J381" s="41">
        <v>857.1677000000001</v>
      </c>
      <c r="K381" s="41">
        <v>856.9777</v>
      </c>
      <c r="L381" s="41">
        <v>883.4477</v>
      </c>
      <c r="M381" s="41">
        <v>918.0677000000001</v>
      </c>
      <c r="N381" s="41">
        <v>923.2077</v>
      </c>
      <c r="O381" s="41">
        <v>942.4577</v>
      </c>
      <c r="P381" s="41">
        <v>919.2377</v>
      </c>
      <c r="Q381" s="41">
        <v>882.8877000000001</v>
      </c>
      <c r="R381" s="41">
        <v>900.9277000000001</v>
      </c>
      <c r="S381" s="41">
        <v>880.6877000000001</v>
      </c>
      <c r="T381" s="41">
        <v>856.9477</v>
      </c>
      <c r="U381" s="41">
        <v>892.2577000000001</v>
      </c>
      <c r="V381" s="41">
        <v>840.0977</v>
      </c>
      <c r="W381" s="41">
        <v>972.2277</v>
      </c>
      <c r="X381" s="41">
        <v>856.4577</v>
      </c>
      <c r="Y381" s="41">
        <v>856.7477000000001</v>
      </c>
    </row>
    <row r="382" spans="1:25" ht="15.75">
      <c r="A382" s="40">
        <f t="shared" si="9"/>
        <v>44730</v>
      </c>
      <c r="B382" s="41">
        <v>869.1877000000001</v>
      </c>
      <c r="C382" s="41">
        <v>858.3877000000001</v>
      </c>
      <c r="D382" s="41">
        <v>857.5277000000001</v>
      </c>
      <c r="E382" s="41">
        <v>857.5577000000001</v>
      </c>
      <c r="F382" s="41">
        <v>857.5777</v>
      </c>
      <c r="G382" s="41">
        <v>857.5277000000001</v>
      </c>
      <c r="H382" s="41">
        <v>856.9977000000001</v>
      </c>
      <c r="I382" s="41">
        <v>898.0177000000001</v>
      </c>
      <c r="J382" s="41">
        <v>857.0977</v>
      </c>
      <c r="K382" s="41">
        <v>856.9577</v>
      </c>
      <c r="L382" s="41">
        <v>861.6977</v>
      </c>
      <c r="M382" s="41">
        <v>914.6777000000001</v>
      </c>
      <c r="N382" s="41">
        <v>970.2377</v>
      </c>
      <c r="O382" s="41">
        <v>1022.0177000000001</v>
      </c>
      <c r="P382" s="41">
        <v>1015.8677</v>
      </c>
      <c r="Q382" s="41">
        <v>987.4877</v>
      </c>
      <c r="R382" s="41">
        <v>974.2677000000001</v>
      </c>
      <c r="S382" s="41">
        <v>921.8077000000001</v>
      </c>
      <c r="T382" s="41">
        <v>892.7977000000001</v>
      </c>
      <c r="U382" s="41">
        <v>913.5377000000001</v>
      </c>
      <c r="V382" s="41">
        <v>869.1877000000001</v>
      </c>
      <c r="W382" s="41">
        <v>1015.6377000000001</v>
      </c>
      <c r="X382" s="41">
        <v>924.6677000000001</v>
      </c>
      <c r="Y382" s="41">
        <v>856.6577000000001</v>
      </c>
    </row>
    <row r="383" spans="1:25" ht="15.75">
      <c r="A383" s="40">
        <f t="shared" si="9"/>
        <v>44731</v>
      </c>
      <c r="B383" s="41">
        <v>893.8277</v>
      </c>
      <c r="C383" s="41">
        <v>861.9177000000001</v>
      </c>
      <c r="D383" s="41">
        <v>857.5377000000001</v>
      </c>
      <c r="E383" s="41">
        <v>857.5477000000001</v>
      </c>
      <c r="F383" s="41">
        <v>857.5477000000001</v>
      </c>
      <c r="G383" s="41">
        <v>857.5177000000001</v>
      </c>
      <c r="H383" s="41">
        <v>857.4277000000001</v>
      </c>
      <c r="I383" s="41">
        <v>857.0777</v>
      </c>
      <c r="J383" s="41">
        <v>857.2177</v>
      </c>
      <c r="K383" s="41">
        <v>857.1277000000001</v>
      </c>
      <c r="L383" s="41">
        <v>857.0477000000001</v>
      </c>
      <c r="M383" s="41">
        <v>856.9877</v>
      </c>
      <c r="N383" s="41">
        <v>891.2477000000001</v>
      </c>
      <c r="O383" s="41">
        <v>959.5377000000001</v>
      </c>
      <c r="P383" s="41">
        <v>961.3477</v>
      </c>
      <c r="Q383" s="41">
        <v>952.6677000000001</v>
      </c>
      <c r="R383" s="41">
        <v>965.9977000000001</v>
      </c>
      <c r="S383" s="41">
        <v>951.7177</v>
      </c>
      <c r="T383" s="41">
        <v>911.7277</v>
      </c>
      <c r="U383" s="41">
        <v>937.8077000000001</v>
      </c>
      <c r="V383" s="41">
        <v>893.8277</v>
      </c>
      <c r="W383" s="41">
        <v>998.9577</v>
      </c>
      <c r="X383" s="41">
        <v>894.1577000000001</v>
      </c>
      <c r="Y383" s="41">
        <v>856.7277</v>
      </c>
    </row>
    <row r="384" spans="1:25" ht="15.75">
      <c r="A384" s="40">
        <f t="shared" si="9"/>
        <v>44732</v>
      </c>
      <c r="B384" s="41">
        <v>889.7177</v>
      </c>
      <c r="C384" s="41">
        <v>861.9877</v>
      </c>
      <c r="D384" s="41">
        <v>857.4777</v>
      </c>
      <c r="E384" s="41">
        <v>857.4777</v>
      </c>
      <c r="F384" s="41">
        <v>857.4777</v>
      </c>
      <c r="G384" s="41">
        <v>857.4677</v>
      </c>
      <c r="H384" s="41">
        <v>856.9277000000001</v>
      </c>
      <c r="I384" s="41">
        <v>915.0877</v>
      </c>
      <c r="J384" s="41">
        <v>857.0077000000001</v>
      </c>
      <c r="K384" s="41">
        <v>856.8477</v>
      </c>
      <c r="L384" s="41">
        <v>856.8777000000001</v>
      </c>
      <c r="M384" s="41">
        <v>921.4677</v>
      </c>
      <c r="N384" s="41">
        <v>982.8177000000001</v>
      </c>
      <c r="O384" s="41">
        <v>1040.8077</v>
      </c>
      <c r="P384" s="41">
        <v>1025.0277</v>
      </c>
      <c r="Q384" s="41">
        <v>992.9377000000001</v>
      </c>
      <c r="R384" s="41">
        <v>981.9877</v>
      </c>
      <c r="S384" s="41">
        <v>920.3177000000001</v>
      </c>
      <c r="T384" s="41">
        <v>891.5677000000001</v>
      </c>
      <c r="U384" s="41">
        <v>914.0577000000001</v>
      </c>
      <c r="V384" s="41">
        <v>889.7177</v>
      </c>
      <c r="W384" s="41">
        <v>1022.1777000000001</v>
      </c>
      <c r="X384" s="41">
        <v>913.6477000000001</v>
      </c>
      <c r="Y384" s="41">
        <v>856.6877000000001</v>
      </c>
    </row>
    <row r="385" spans="1:25" ht="15.75">
      <c r="A385" s="40">
        <f t="shared" si="9"/>
        <v>44733</v>
      </c>
      <c r="B385" s="41">
        <v>859.7477000000001</v>
      </c>
      <c r="C385" s="41">
        <v>832.3777000000001</v>
      </c>
      <c r="D385" s="41">
        <v>857.8377</v>
      </c>
      <c r="E385" s="41">
        <v>857.8377</v>
      </c>
      <c r="F385" s="41">
        <v>857.8377</v>
      </c>
      <c r="G385" s="41">
        <v>857.8377</v>
      </c>
      <c r="H385" s="41">
        <v>856.9777</v>
      </c>
      <c r="I385" s="41">
        <v>893.8077000000001</v>
      </c>
      <c r="J385" s="41">
        <v>857.1677000000001</v>
      </c>
      <c r="K385" s="41">
        <v>857.0077000000001</v>
      </c>
      <c r="L385" s="41">
        <v>856.9877</v>
      </c>
      <c r="M385" s="41">
        <v>923.4877</v>
      </c>
      <c r="N385" s="41">
        <v>988.1277000000001</v>
      </c>
      <c r="O385" s="41">
        <v>1038.5477</v>
      </c>
      <c r="P385" s="41">
        <v>1029.9677000000001</v>
      </c>
      <c r="Q385" s="41">
        <v>997.6177</v>
      </c>
      <c r="R385" s="41">
        <v>986.7077</v>
      </c>
      <c r="S385" s="41">
        <v>918.6977</v>
      </c>
      <c r="T385" s="41">
        <v>891.2077</v>
      </c>
      <c r="U385" s="41">
        <v>920.1877000000001</v>
      </c>
      <c r="V385" s="41">
        <v>859.7477000000001</v>
      </c>
      <c r="W385" s="41">
        <v>1037.4277</v>
      </c>
      <c r="X385" s="41">
        <v>917.4077000000001</v>
      </c>
      <c r="Y385" s="41">
        <v>856.9177000000001</v>
      </c>
    </row>
    <row r="386" spans="1:25" ht="15.75">
      <c r="A386" s="40">
        <f t="shared" si="9"/>
        <v>44734</v>
      </c>
      <c r="B386" s="41">
        <v>864.3577</v>
      </c>
      <c r="C386" s="41">
        <v>859.1477000000001</v>
      </c>
      <c r="D386" s="41">
        <v>857.6077</v>
      </c>
      <c r="E386" s="41">
        <v>857.6177</v>
      </c>
      <c r="F386" s="41">
        <v>857.8377</v>
      </c>
      <c r="G386" s="41">
        <v>857.5977</v>
      </c>
      <c r="H386" s="41">
        <v>857.0877</v>
      </c>
      <c r="I386" s="41">
        <v>857.1177</v>
      </c>
      <c r="J386" s="41">
        <v>857.1177</v>
      </c>
      <c r="K386" s="41">
        <v>857.0377000000001</v>
      </c>
      <c r="L386" s="41">
        <v>857.0177000000001</v>
      </c>
      <c r="M386" s="41">
        <v>857.0077000000001</v>
      </c>
      <c r="N386" s="41">
        <v>887.7377</v>
      </c>
      <c r="O386" s="41">
        <v>976.3177000000001</v>
      </c>
      <c r="P386" s="41">
        <v>976.7277</v>
      </c>
      <c r="Q386" s="41">
        <v>958.5877</v>
      </c>
      <c r="R386" s="41">
        <v>960.9877</v>
      </c>
      <c r="S386" s="41">
        <v>951.6977</v>
      </c>
      <c r="T386" s="41">
        <v>915.4077000000001</v>
      </c>
      <c r="U386" s="41">
        <v>962.4977000000001</v>
      </c>
      <c r="V386" s="41">
        <v>864.3577</v>
      </c>
      <c r="W386" s="41">
        <v>1020.9877</v>
      </c>
      <c r="X386" s="41">
        <v>888.1077</v>
      </c>
      <c r="Y386" s="41">
        <v>856.9177000000001</v>
      </c>
    </row>
    <row r="387" spans="1:25" ht="15.75">
      <c r="A387" s="40">
        <f t="shared" si="9"/>
        <v>44735</v>
      </c>
      <c r="B387" s="41">
        <v>860.3577</v>
      </c>
      <c r="C387" s="41">
        <v>801.8677</v>
      </c>
      <c r="D387" s="41">
        <v>857.5577000000001</v>
      </c>
      <c r="E387" s="41">
        <v>857.5577000000001</v>
      </c>
      <c r="F387" s="41">
        <v>857.5677000000001</v>
      </c>
      <c r="G387" s="41">
        <v>857.8377</v>
      </c>
      <c r="H387" s="41">
        <v>857.0577000000001</v>
      </c>
      <c r="I387" s="41">
        <v>857.1977</v>
      </c>
      <c r="J387" s="41">
        <v>857.3777000000001</v>
      </c>
      <c r="K387" s="41">
        <v>857.2577000000001</v>
      </c>
      <c r="L387" s="41">
        <v>857.1677000000001</v>
      </c>
      <c r="M387" s="41">
        <v>856.9277000000001</v>
      </c>
      <c r="N387" s="41">
        <v>886.1777000000001</v>
      </c>
      <c r="O387" s="41">
        <v>969.1777000000001</v>
      </c>
      <c r="P387" s="41">
        <v>969.9877</v>
      </c>
      <c r="Q387" s="41">
        <v>956.8377</v>
      </c>
      <c r="R387" s="41">
        <v>974.3177000000001</v>
      </c>
      <c r="S387" s="41">
        <v>955.9277000000001</v>
      </c>
      <c r="T387" s="41">
        <v>917.8777000000001</v>
      </c>
      <c r="U387" s="41">
        <v>951.7677000000001</v>
      </c>
      <c r="V387" s="41">
        <v>860.3577</v>
      </c>
      <c r="W387" s="41">
        <v>1027.4877000000001</v>
      </c>
      <c r="X387" s="41">
        <v>892.7177</v>
      </c>
      <c r="Y387" s="41">
        <v>857.0477000000001</v>
      </c>
    </row>
    <row r="388" spans="1:25" ht="15.75">
      <c r="A388" s="40">
        <f t="shared" si="9"/>
        <v>44736</v>
      </c>
      <c r="B388" s="41">
        <v>864.2677000000001</v>
      </c>
      <c r="C388" s="41">
        <v>859.4677</v>
      </c>
      <c r="D388" s="41">
        <v>857.5277000000001</v>
      </c>
      <c r="E388" s="41">
        <v>857.5377000000001</v>
      </c>
      <c r="F388" s="41">
        <v>857.5277000000001</v>
      </c>
      <c r="G388" s="41">
        <v>857.5477000000001</v>
      </c>
      <c r="H388" s="41">
        <v>856.8677</v>
      </c>
      <c r="I388" s="41">
        <v>856.7477000000001</v>
      </c>
      <c r="J388" s="41">
        <v>856.9477</v>
      </c>
      <c r="K388" s="41">
        <v>856.9377000000001</v>
      </c>
      <c r="L388" s="41">
        <v>856.9277000000001</v>
      </c>
      <c r="M388" s="41">
        <v>856.9477</v>
      </c>
      <c r="N388" s="41">
        <v>882.9277000000001</v>
      </c>
      <c r="O388" s="41">
        <v>954.6877000000001</v>
      </c>
      <c r="P388" s="41">
        <v>954.8977000000001</v>
      </c>
      <c r="Q388" s="41">
        <v>944.9777</v>
      </c>
      <c r="R388" s="41">
        <v>954.8677</v>
      </c>
      <c r="S388" s="41">
        <v>947.9077000000001</v>
      </c>
      <c r="T388" s="41">
        <v>917.3177000000001</v>
      </c>
      <c r="U388" s="41">
        <v>962.1177</v>
      </c>
      <c r="V388" s="41">
        <v>864.2677000000001</v>
      </c>
      <c r="W388" s="41">
        <v>1031.8877</v>
      </c>
      <c r="X388" s="41">
        <v>904.2677000000001</v>
      </c>
      <c r="Y388" s="41">
        <v>856.5377000000001</v>
      </c>
    </row>
    <row r="389" spans="1:25" ht="15.75">
      <c r="A389" s="40">
        <f t="shared" si="9"/>
        <v>44737</v>
      </c>
      <c r="B389" s="41">
        <v>924.0777</v>
      </c>
      <c r="C389" s="41">
        <v>869.0677000000001</v>
      </c>
      <c r="D389" s="41">
        <v>861.5477000000001</v>
      </c>
      <c r="E389" s="41">
        <v>858.1577000000001</v>
      </c>
      <c r="F389" s="41">
        <v>857.5377000000001</v>
      </c>
      <c r="G389" s="41">
        <v>857.8377</v>
      </c>
      <c r="H389" s="41">
        <v>857.8377</v>
      </c>
      <c r="I389" s="41">
        <v>879.7077</v>
      </c>
      <c r="J389" s="41">
        <v>857.2277</v>
      </c>
      <c r="K389" s="41">
        <v>878.0977</v>
      </c>
      <c r="L389" s="41">
        <v>943.2877000000001</v>
      </c>
      <c r="M389" s="41">
        <v>979.0977</v>
      </c>
      <c r="N389" s="41">
        <v>990.4177000000001</v>
      </c>
      <c r="O389" s="41">
        <v>996.9777</v>
      </c>
      <c r="P389" s="41">
        <v>951.9277000000001</v>
      </c>
      <c r="Q389" s="41">
        <v>924.5177000000001</v>
      </c>
      <c r="R389" s="41">
        <v>896.9477</v>
      </c>
      <c r="S389" s="41">
        <v>912.7177</v>
      </c>
      <c r="T389" s="41">
        <v>889.6777000000001</v>
      </c>
      <c r="U389" s="41">
        <v>909.2377</v>
      </c>
      <c r="V389" s="41">
        <v>924.0777</v>
      </c>
      <c r="W389" s="41">
        <v>965.7377</v>
      </c>
      <c r="X389" s="41">
        <v>909.7377</v>
      </c>
      <c r="Y389" s="41">
        <v>856.7677000000001</v>
      </c>
    </row>
    <row r="390" spans="1:25" ht="15.75">
      <c r="A390" s="40">
        <f t="shared" si="9"/>
        <v>44738</v>
      </c>
      <c r="B390" s="41">
        <v>867.2077</v>
      </c>
      <c r="C390" s="41">
        <v>856.7477000000001</v>
      </c>
      <c r="D390" s="41">
        <v>856.5977</v>
      </c>
      <c r="E390" s="41">
        <v>857.0977</v>
      </c>
      <c r="F390" s="41">
        <v>857.8377</v>
      </c>
      <c r="G390" s="41">
        <v>857.8377</v>
      </c>
      <c r="H390" s="41">
        <v>857.8377</v>
      </c>
      <c r="I390" s="41">
        <v>792.8377</v>
      </c>
      <c r="J390" s="41">
        <v>857.4377000000001</v>
      </c>
      <c r="K390" s="41">
        <v>857.4377000000001</v>
      </c>
      <c r="L390" s="41">
        <v>857.4477</v>
      </c>
      <c r="M390" s="41">
        <v>857.4477</v>
      </c>
      <c r="N390" s="41">
        <v>860.0677000000001</v>
      </c>
      <c r="O390" s="41">
        <v>859.4377000000001</v>
      </c>
      <c r="P390" s="41">
        <v>857.4377000000001</v>
      </c>
      <c r="Q390" s="41">
        <v>857.3677</v>
      </c>
      <c r="R390" s="41">
        <v>857.3477</v>
      </c>
      <c r="S390" s="41">
        <v>857.3677</v>
      </c>
      <c r="T390" s="41">
        <v>857.3777000000001</v>
      </c>
      <c r="U390" s="41">
        <v>867.7777000000001</v>
      </c>
      <c r="V390" s="41">
        <v>867.2077</v>
      </c>
      <c r="W390" s="41">
        <v>868.1977</v>
      </c>
      <c r="X390" s="41">
        <v>856.9977000000001</v>
      </c>
      <c r="Y390" s="41">
        <v>856.9177000000001</v>
      </c>
    </row>
    <row r="391" spans="1:25" ht="15.75">
      <c r="A391" s="40">
        <f t="shared" si="9"/>
        <v>44739</v>
      </c>
      <c r="B391" s="41">
        <v>700.4877</v>
      </c>
      <c r="C391" s="41">
        <v>797.4177000000001</v>
      </c>
      <c r="D391" s="41">
        <v>857.8377</v>
      </c>
      <c r="E391" s="41">
        <v>857.8377</v>
      </c>
      <c r="F391" s="41">
        <v>857.8377</v>
      </c>
      <c r="G391" s="41">
        <v>857.8377</v>
      </c>
      <c r="H391" s="41">
        <v>857.8377</v>
      </c>
      <c r="I391" s="41">
        <v>849.5477000000001</v>
      </c>
      <c r="J391" s="41">
        <v>857.4877</v>
      </c>
      <c r="K391" s="41">
        <v>857.3677</v>
      </c>
      <c r="L391" s="41">
        <v>857.3877000000001</v>
      </c>
      <c r="M391" s="41">
        <v>876.5477000000001</v>
      </c>
      <c r="N391" s="41">
        <v>888.5777</v>
      </c>
      <c r="O391" s="41">
        <v>904.3977000000001</v>
      </c>
      <c r="P391" s="41">
        <v>897.4777</v>
      </c>
      <c r="Q391" s="41">
        <v>893.2777000000001</v>
      </c>
      <c r="R391" s="41">
        <v>906.4377000000001</v>
      </c>
      <c r="S391" s="41">
        <v>906.5777</v>
      </c>
      <c r="T391" s="41">
        <v>886.0977</v>
      </c>
      <c r="U391" s="41">
        <v>896.0377000000001</v>
      </c>
      <c r="V391" s="41">
        <v>700.4877</v>
      </c>
      <c r="W391" s="41">
        <v>953.2277</v>
      </c>
      <c r="X391" s="41">
        <v>885.8877000000001</v>
      </c>
      <c r="Y391" s="41">
        <v>857.1077</v>
      </c>
    </row>
    <row r="392" spans="1:25" ht="15.75">
      <c r="A392" s="40">
        <f t="shared" si="9"/>
        <v>44740</v>
      </c>
      <c r="B392" s="41">
        <v>825.7577000000001</v>
      </c>
      <c r="C392" s="41">
        <v>797.4377000000001</v>
      </c>
      <c r="D392" s="41">
        <v>857.6477000000001</v>
      </c>
      <c r="E392" s="41">
        <v>857.6377000000001</v>
      </c>
      <c r="F392" s="41">
        <v>857.6377000000001</v>
      </c>
      <c r="G392" s="41">
        <v>857.8377</v>
      </c>
      <c r="H392" s="41">
        <v>857.4077000000001</v>
      </c>
      <c r="I392" s="41">
        <v>848.6077</v>
      </c>
      <c r="J392" s="41">
        <v>857.3577</v>
      </c>
      <c r="K392" s="41">
        <v>857.2777000000001</v>
      </c>
      <c r="L392" s="41">
        <v>857.2277</v>
      </c>
      <c r="M392" s="41">
        <v>888.0477000000001</v>
      </c>
      <c r="N392" s="41">
        <v>918.6977</v>
      </c>
      <c r="O392" s="41">
        <v>963.6177</v>
      </c>
      <c r="P392" s="41">
        <v>955.3777000000001</v>
      </c>
      <c r="Q392" s="41">
        <v>937.7177</v>
      </c>
      <c r="R392" s="41">
        <v>964.2077</v>
      </c>
      <c r="S392" s="41">
        <v>958.0877</v>
      </c>
      <c r="T392" s="41">
        <v>915.7977000000001</v>
      </c>
      <c r="U392" s="41">
        <v>913.7177</v>
      </c>
      <c r="V392" s="41">
        <v>825.7577000000001</v>
      </c>
      <c r="W392" s="41">
        <v>965.5477000000001</v>
      </c>
      <c r="X392" s="41">
        <v>891.2377</v>
      </c>
      <c r="Y392" s="41">
        <v>857.1577000000001</v>
      </c>
    </row>
    <row r="393" spans="1:25" ht="15.75">
      <c r="A393" s="40">
        <f t="shared" si="9"/>
        <v>44741</v>
      </c>
      <c r="B393" s="41">
        <v>733.7877000000001</v>
      </c>
      <c r="C393" s="41">
        <v>857.8377</v>
      </c>
      <c r="D393" s="41">
        <v>857.8377</v>
      </c>
      <c r="E393" s="41">
        <v>857.8377</v>
      </c>
      <c r="F393" s="41">
        <v>857.8377</v>
      </c>
      <c r="G393" s="41">
        <v>857.8377</v>
      </c>
      <c r="H393" s="41">
        <v>857.8377</v>
      </c>
      <c r="I393" s="41">
        <v>827.4977000000001</v>
      </c>
      <c r="J393" s="41">
        <v>857.3477</v>
      </c>
      <c r="K393" s="41">
        <v>857.3477</v>
      </c>
      <c r="L393" s="41">
        <v>857.2777000000001</v>
      </c>
      <c r="M393" s="41">
        <v>871.5277000000001</v>
      </c>
      <c r="N393" s="41">
        <v>894.2877000000001</v>
      </c>
      <c r="O393" s="41">
        <v>919.7977000000001</v>
      </c>
      <c r="P393" s="41">
        <v>891.3777000000001</v>
      </c>
      <c r="Q393" s="41">
        <v>874.7877000000001</v>
      </c>
      <c r="R393" s="41">
        <v>878.2177</v>
      </c>
      <c r="S393" s="41">
        <v>860.1777000000001</v>
      </c>
      <c r="T393" s="41">
        <v>857.4077000000001</v>
      </c>
      <c r="U393" s="41">
        <v>892.7577000000001</v>
      </c>
      <c r="V393" s="41">
        <v>932.9777</v>
      </c>
      <c r="W393" s="41">
        <v>887.3377</v>
      </c>
      <c r="X393" s="41">
        <v>856.9477</v>
      </c>
      <c r="Y393" s="41">
        <v>857.1277000000001</v>
      </c>
    </row>
    <row r="394" spans="1:25" ht="15.75">
      <c r="A394" s="40">
        <f t="shared" si="9"/>
        <v>44742</v>
      </c>
      <c r="B394" s="41">
        <v>861.6377000000001</v>
      </c>
      <c r="C394" s="41">
        <v>858.1277000000001</v>
      </c>
      <c r="D394" s="41">
        <v>858.1277000000001</v>
      </c>
      <c r="E394" s="41">
        <v>858.1377000000001</v>
      </c>
      <c r="F394" s="41">
        <v>858.4277000000001</v>
      </c>
      <c r="G394" s="41">
        <v>858.4277000000001</v>
      </c>
      <c r="H394" s="41">
        <v>857.5677000000001</v>
      </c>
      <c r="I394" s="41">
        <v>859.2577000000001</v>
      </c>
      <c r="J394" s="41">
        <v>857.3177000000001</v>
      </c>
      <c r="K394" s="41">
        <v>857.1577000000001</v>
      </c>
      <c r="L394" s="41">
        <v>857.3377000000002</v>
      </c>
      <c r="M394" s="41">
        <v>870.3077000000001</v>
      </c>
      <c r="N394" s="41">
        <v>897.6677000000001</v>
      </c>
      <c r="O394" s="41">
        <v>915.2877000000001</v>
      </c>
      <c r="P394" s="41">
        <v>893.8777000000001</v>
      </c>
      <c r="Q394" s="41">
        <v>876.7477000000001</v>
      </c>
      <c r="R394" s="41">
        <v>887.2077</v>
      </c>
      <c r="S394" s="41">
        <v>859.6577000000001</v>
      </c>
      <c r="T394" s="41">
        <v>857.5277000000001</v>
      </c>
      <c r="U394" s="41">
        <v>890.3677000000001</v>
      </c>
      <c r="V394" s="41">
        <v>966.7677000000001</v>
      </c>
      <c r="W394" s="41">
        <v>900.8977000000001</v>
      </c>
      <c r="X394" s="41">
        <v>856.8177000000001</v>
      </c>
      <c r="Y394" s="41">
        <v>856.9777000000001</v>
      </c>
    </row>
    <row r="395" spans="1:25" ht="15.75">
      <c r="A395" s="40">
        <f t="shared" si="9"/>
        <v>44743</v>
      </c>
      <c r="B395" s="41">
        <v>0</v>
      </c>
      <c r="C395" s="41">
        <v>0</v>
      </c>
      <c r="D395" s="41">
        <v>0</v>
      </c>
      <c r="E395" s="41">
        <v>0</v>
      </c>
      <c r="F395" s="41">
        <v>0</v>
      </c>
      <c r="G395" s="41">
        <v>0</v>
      </c>
      <c r="H395" s="41">
        <v>0</v>
      </c>
      <c r="I395" s="41">
        <v>0</v>
      </c>
      <c r="J395" s="41">
        <v>0</v>
      </c>
      <c r="K395" s="41">
        <v>0</v>
      </c>
      <c r="L395" s="41">
        <v>0</v>
      </c>
      <c r="M395" s="41">
        <v>0</v>
      </c>
      <c r="N395" s="41">
        <v>0</v>
      </c>
      <c r="O395" s="41">
        <v>0</v>
      </c>
      <c r="P395" s="41">
        <v>0</v>
      </c>
      <c r="Q395" s="41">
        <v>0</v>
      </c>
      <c r="R395" s="41">
        <v>0</v>
      </c>
      <c r="S395" s="41">
        <v>0</v>
      </c>
      <c r="T395" s="41">
        <v>0</v>
      </c>
      <c r="U395" s="41">
        <v>0</v>
      </c>
      <c r="V395" s="41">
        <v>0</v>
      </c>
      <c r="W395" s="41">
        <v>0</v>
      </c>
      <c r="X395" s="41">
        <v>0</v>
      </c>
      <c r="Y395" s="41">
        <v>0</v>
      </c>
    </row>
    <row r="396" spans="1:25" ht="18.75">
      <c r="A396" s="36" t="s">
        <v>73</v>
      </c>
      <c r="B396" s="37"/>
      <c r="C396" s="39" t="s">
        <v>104</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75</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89" t="s">
        <v>77</v>
      </c>
      <c r="B398" s="92" t="s">
        <v>78</v>
      </c>
      <c r="C398" s="93"/>
      <c r="D398" s="93"/>
      <c r="E398" s="93"/>
      <c r="F398" s="93"/>
      <c r="G398" s="93"/>
      <c r="H398" s="93"/>
      <c r="I398" s="93"/>
      <c r="J398" s="93"/>
      <c r="K398" s="93"/>
      <c r="L398" s="93"/>
      <c r="M398" s="93"/>
      <c r="N398" s="93"/>
      <c r="O398" s="93"/>
      <c r="P398" s="93"/>
      <c r="Q398" s="93"/>
      <c r="R398" s="93"/>
      <c r="S398" s="93"/>
      <c r="T398" s="93"/>
      <c r="U398" s="93"/>
      <c r="V398" s="93"/>
      <c r="W398" s="93"/>
      <c r="X398" s="93"/>
      <c r="Y398" s="94"/>
    </row>
    <row r="399" spans="1:25" ht="15.75">
      <c r="A399" s="90"/>
      <c r="B399" s="95"/>
      <c r="C399" s="96"/>
      <c r="D399" s="96"/>
      <c r="E399" s="96"/>
      <c r="F399" s="96"/>
      <c r="G399" s="96"/>
      <c r="H399" s="96"/>
      <c r="I399" s="96"/>
      <c r="J399" s="96"/>
      <c r="K399" s="96"/>
      <c r="L399" s="96"/>
      <c r="M399" s="96"/>
      <c r="N399" s="96"/>
      <c r="O399" s="96"/>
      <c r="P399" s="96"/>
      <c r="Q399" s="96"/>
      <c r="R399" s="96"/>
      <c r="S399" s="96"/>
      <c r="T399" s="96"/>
      <c r="U399" s="96"/>
      <c r="V399" s="96"/>
      <c r="W399" s="96"/>
      <c r="X399" s="96"/>
      <c r="Y399" s="97"/>
    </row>
    <row r="400" spans="1:25" ht="15.75" customHeight="1">
      <c r="A400" s="90"/>
      <c r="B400" s="87" t="s">
        <v>79</v>
      </c>
      <c r="C400" s="87" t="s">
        <v>80</v>
      </c>
      <c r="D400" s="87" t="s">
        <v>81</v>
      </c>
      <c r="E400" s="87" t="s">
        <v>82</v>
      </c>
      <c r="F400" s="87" t="s">
        <v>83</v>
      </c>
      <c r="G400" s="87" t="s">
        <v>84</v>
      </c>
      <c r="H400" s="87" t="s">
        <v>85</v>
      </c>
      <c r="I400" s="87" t="s">
        <v>86</v>
      </c>
      <c r="J400" s="87" t="s">
        <v>87</v>
      </c>
      <c r="K400" s="87" t="s">
        <v>88</v>
      </c>
      <c r="L400" s="87" t="s">
        <v>89</v>
      </c>
      <c r="M400" s="87" t="s">
        <v>90</v>
      </c>
      <c r="N400" s="87" t="s">
        <v>91</v>
      </c>
      <c r="O400" s="87" t="s">
        <v>92</v>
      </c>
      <c r="P400" s="87" t="s">
        <v>93</v>
      </c>
      <c r="Q400" s="87" t="s">
        <v>94</v>
      </c>
      <c r="R400" s="87" t="s">
        <v>95</v>
      </c>
      <c r="S400" s="87" t="s">
        <v>96</v>
      </c>
      <c r="T400" s="87" t="s">
        <v>97</v>
      </c>
      <c r="U400" s="87" t="s">
        <v>98</v>
      </c>
      <c r="V400" s="87" t="s">
        <v>99</v>
      </c>
      <c r="W400" s="87" t="s">
        <v>100</v>
      </c>
      <c r="X400" s="87" t="s">
        <v>101</v>
      </c>
      <c r="Y400" s="87" t="s">
        <v>102</v>
      </c>
    </row>
    <row r="401" spans="1:25" ht="15.75">
      <c r="A401" s="91"/>
      <c r="B401" s="88"/>
      <c r="C401" s="88"/>
      <c r="D401" s="88"/>
      <c r="E401" s="88"/>
      <c r="F401" s="88"/>
      <c r="G401" s="88"/>
      <c r="H401" s="88"/>
      <c r="I401" s="88"/>
      <c r="J401" s="88"/>
      <c r="K401" s="88"/>
      <c r="L401" s="88"/>
      <c r="M401" s="88"/>
      <c r="N401" s="88"/>
      <c r="O401" s="88"/>
      <c r="P401" s="88"/>
      <c r="Q401" s="88"/>
      <c r="R401" s="88"/>
      <c r="S401" s="88"/>
      <c r="T401" s="88"/>
      <c r="U401" s="88"/>
      <c r="V401" s="88"/>
      <c r="W401" s="88"/>
      <c r="X401" s="88"/>
      <c r="Y401" s="88"/>
    </row>
    <row r="402" spans="1:25" ht="15.75">
      <c r="A402" s="40">
        <f>A365</f>
        <v>44713</v>
      </c>
      <c r="B402" s="41">
        <v>979.9126500000001</v>
      </c>
      <c r="C402" s="41">
        <v>907.2026500000001</v>
      </c>
      <c r="D402" s="41">
        <v>883.5726500000001</v>
      </c>
      <c r="E402" s="41">
        <v>881.71265</v>
      </c>
      <c r="F402" s="41">
        <v>863.0326500000001</v>
      </c>
      <c r="G402" s="41">
        <v>860.5426500000001</v>
      </c>
      <c r="H402" s="41">
        <v>955.98265</v>
      </c>
      <c r="I402" s="41">
        <v>1113.66265</v>
      </c>
      <c r="J402" s="41">
        <v>856.9226500000001</v>
      </c>
      <c r="K402" s="41">
        <v>856.9426500000001</v>
      </c>
      <c r="L402" s="41">
        <v>856.8926500000001</v>
      </c>
      <c r="M402" s="41">
        <v>856.9126500000001</v>
      </c>
      <c r="N402" s="41">
        <v>856.8926500000001</v>
      </c>
      <c r="O402" s="41">
        <v>856.9126500000001</v>
      </c>
      <c r="P402" s="41">
        <v>856.9226500000001</v>
      </c>
      <c r="Q402" s="41">
        <v>856.9226500000001</v>
      </c>
      <c r="R402" s="41">
        <v>856.9226500000001</v>
      </c>
      <c r="S402" s="41">
        <v>856.9526500000001</v>
      </c>
      <c r="T402" s="41">
        <v>856.9226500000001</v>
      </c>
      <c r="U402" s="41">
        <v>879.7426500000001</v>
      </c>
      <c r="V402" s="41">
        <v>1006.4426500000001</v>
      </c>
      <c r="W402" s="41">
        <v>942.0826500000001</v>
      </c>
      <c r="X402" s="41">
        <v>856.0326500000001</v>
      </c>
      <c r="Y402" s="41">
        <v>856.0126500000001</v>
      </c>
    </row>
    <row r="403" spans="1:25" ht="15.75">
      <c r="A403" s="40">
        <f>A402+1</f>
        <v>44714</v>
      </c>
      <c r="B403" s="41">
        <v>914.3126500000001</v>
      </c>
      <c r="C403" s="41">
        <v>867.36265</v>
      </c>
      <c r="D403" s="41">
        <v>857.2626500000001</v>
      </c>
      <c r="E403" s="41">
        <v>857.2826500000001</v>
      </c>
      <c r="F403" s="41">
        <v>857.3726500000001</v>
      </c>
      <c r="G403" s="41">
        <v>857.3326500000001</v>
      </c>
      <c r="H403" s="41">
        <v>860.4026500000001</v>
      </c>
      <c r="I403" s="41">
        <v>902.86265</v>
      </c>
      <c r="J403" s="41">
        <v>856.86265</v>
      </c>
      <c r="K403" s="41">
        <v>856.5226500000001</v>
      </c>
      <c r="L403" s="41">
        <v>856.5826500000001</v>
      </c>
      <c r="M403" s="41">
        <v>856.5626500000001</v>
      </c>
      <c r="N403" s="41">
        <v>880.6226500000001</v>
      </c>
      <c r="O403" s="41">
        <v>910.3226500000001</v>
      </c>
      <c r="P403" s="41">
        <v>884.72265</v>
      </c>
      <c r="Q403" s="41">
        <v>880.61265</v>
      </c>
      <c r="R403" s="41">
        <v>908.9526500000001</v>
      </c>
      <c r="S403" s="41">
        <v>893.1826500000001</v>
      </c>
      <c r="T403" s="41">
        <v>861.8826500000001</v>
      </c>
      <c r="U403" s="41">
        <v>915.5326500000001</v>
      </c>
      <c r="V403" s="41">
        <v>1022.96265</v>
      </c>
      <c r="W403" s="41">
        <v>962.2826500000001</v>
      </c>
      <c r="X403" s="41">
        <v>855.98265</v>
      </c>
      <c r="Y403" s="41">
        <v>856.46265</v>
      </c>
    </row>
    <row r="404" spans="1:25" ht="15.75">
      <c r="A404" s="40">
        <f aca="true" t="shared" si="10" ref="A404:A432">A403+1</f>
        <v>44715</v>
      </c>
      <c r="B404" s="41">
        <v>907.35265</v>
      </c>
      <c r="C404" s="41">
        <v>860.4426500000001</v>
      </c>
      <c r="D404" s="41">
        <v>857.5726500000001</v>
      </c>
      <c r="E404" s="41">
        <v>857.36265</v>
      </c>
      <c r="F404" s="41">
        <v>857.8326500000001</v>
      </c>
      <c r="G404" s="41">
        <v>857.8326500000001</v>
      </c>
      <c r="H404" s="41">
        <v>856.8326500000001</v>
      </c>
      <c r="I404" s="41">
        <v>952.0326500000001</v>
      </c>
      <c r="J404" s="41">
        <v>855.9126500000001</v>
      </c>
      <c r="K404" s="41">
        <v>855.86265</v>
      </c>
      <c r="L404" s="41">
        <v>865.2526500000001</v>
      </c>
      <c r="M404" s="41">
        <v>912.3826500000001</v>
      </c>
      <c r="N404" s="41">
        <v>948.3326500000001</v>
      </c>
      <c r="O404" s="41">
        <v>993.3126500000001</v>
      </c>
      <c r="P404" s="41">
        <v>957.1226500000001</v>
      </c>
      <c r="Q404" s="41">
        <v>934.0426500000001</v>
      </c>
      <c r="R404" s="41">
        <v>961.8326500000001</v>
      </c>
      <c r="S404" s="41">
        <v>927.9226500000001</v>
      </c>
      <c r="T404" s="41">
        <v>895.9126500000001</v>
      </c>
      <c r="U404" s="41">
        <v>948.4226500000001</v>
      </c>
      <c r="V404" s="41">
        <v>1077.33265</v>
      </c>
      <c r="W404" s="41">
        <v>976.1626500000001</v>
      </c>
      <c r="X404" s="41">
        <v>899.6626500000001</v>
      </c>
      <c r="Y404" s="41">
        <v>855.9126500000001</v>
      </c>
    </row>
    <row r="405" spans="1:25" ht="15.75">
      <c r="A405" s="40">
        <f t="shared" si="10"/>
        <v>44716</v>
      </c>
      <c r="B405" s="41">
        <v>954.1826500000001</v>
      </c>
      <c r="C405" s="41">
        <v>888.3326500000001</v>
      </c>
      <c r="D405" s="41">
        <v>861.2626500000001</v>
      </c>
      <c r="E405" s="41">
        <v>857.9326500000001</v>
      </c>
      <c r="F405" s="41">
        <v>857.35265</v>
      </c>
      <c r="G405" s="41">
        <v>857.8326500000001</v>
      </c>
      <c r="H405" s="41">
        <v>871.10265</v>
      </c>
      <c r="I405" s="41">
        <v>935.9926500000001</v>
      </c>
      <c r="J405" s="41">
        <v>857.09265</v>
      </c>
      <c r="K405" s="41">
        <v>856.97265</v>
      </c>
      <c r="L405" s="41">
        <v>873.1226500000001</v>
      </c>
      <c r="M405" s="41">
        <v>917.9326500000001</v>
      </c>
      <c r="N405" s="41">
        <v>961.09265</v>
      </c>
      <c r="O405" s="41">
        <v>1004.7626500000001</v>
      </c>
      <c r="P405" s="41">
        <v>968.2626500000001</v>
      </c>
      <c r="Q405" s="41">
        <v>950.9026500000001</v>
      </c>
      <c r="R405" s="41">
        <v>979.1526500000001</v>
      </c>
      <c r="S405" s="41">
        <v>987.5826500000001</v>
      </c>
      <c r="T405" s="41">
        <v>931.22265</v>
      </c>
      <c r="U405" s="41">
        <v>979.96265</v>
      </c>
      <c r="V405" s="41">
        <v>1118.35265</v>
      </c>
      <c r="W405" s="41">
        <v>1079.06265</v>
      </c>
      <c r="X405" s="41">
        <v>956.8726500000001</v>
      </c>
      <c r="Y405" s="41">
        <v>855.96265</v>
      </c>
    </row>
    <row r="406" spans="1:25" ht="15.75">
      <c r="A406" s="40">
        <f t="shared" si="10"/>
        <v>44717</v>
      </c>
      <c r="B406" s="41">
        <v>959.84265</v>
      </c>
      <c r="C406" s="41">
        <v>898.35265</v>
      </c>
      <c r="D406" s="41">
        <v>872.48265</v>
      </c>
      <c r="E406" s="41">
        <v>865.86265</v>
      </c>
      <c r="F406" s="41">
        <v>857.3926500000001</v>
      </c>
      <c r="G406" s="41">
        <v>857.47265</v>
      </c>
      <c r="H406" s="41">
        <v>861.5726500000001</v>
      </c>
      <c r="I406" s="41">
        <v>922.9526500000001</v>
      </c>
      <c r="J406" s="41">
        <v>857.10265</v>
      </c>
      <c r="K406" s="41">
        <v>856.85265</v>
      </c>
      <c r="L406" s="41">
        <v>899.8026500000001</v>
      </c>
      <c r="M406" s="41">
        <v>951.0126500000001</v>
      </c>
      <c r="N406" s="41">
        <v>981.8726500000001</v>
      </c>
      <c r="O406" s="41">
        <v>1004.48265</v>
      </c>
      <c r="P406" s="41">
        <v>996.59265</v>
      </c>
      <c r="Q406" s="41">
        <v>993.48265</v>
      </c>
      <c r="R406" s="41">
        <v>995.2526500000001</v>
      </c>
      <c r="S406" s="41">
        <v>965.6426500000001</v>
      </c>
      <c r="T406" s="41">
        <v>908.59265</v>
      </c>
      <c r="U406" s="41">
        <v>930.0126500000001</v>
      </c>
      <c r="V406" s="41">
        <v>1065.77265</v>
      </c>
      <c r="W406" s="41">
        <v>1023.1826500000001</v>
      </c>
      <c r="X406" s="41">
        <v>903.1226500000001</v>
      </c>
      <c r="Y406" s="41">
        <v>856.0726500000001</v>
      </c>
    </row>
    <row r="407" spans="1:25" ht="15.75">
      <c r="A407" s="40">
        <f t="shared" si="10"/>
        <v>44718</v>
      </c>
      <c r="B407" s="41">
        <v>920.96265</v>
      </c>
      <c r="C407" s="41">
        <v>882.1626500000001</v>
      </c>
      <c r="D407" s="41">
        <v>863.23265</v>
      </c>
      <c r="E407" s="41">
        <v>860.9426500000001</v>
      </c>
      <c r="F407" s="41">
        <v>857.34265</v>
      </c>
      <c r="G407" s="41">
        <v>857.5226500000001</v>
      </c>
      <c r="H407" s="41">
        <v>880.7426500000001</v>
      </c>
      <c r="I407" s="41">
        <v>973.2426500000001</v>
      </c>
      <c r="J407" s="41">
        <v>857.0126500000001</v>
      </c>
      <c r="K407" s="41">
        <v>856.9126500000001</v>
      </c>
      <c r="L407" s="41">
        <v>899.0326500000001</v>
      </c>
      <c r="M407" s="41">
        <v>951.9226500000001</v>
      </c>
      <c r="N407" s="41">
        <v>993.0726500000001</v>
      </c>
      <c r="O407" s="41">
        <v>1027.2526500000001</v>
      </c>
      <c r="P407" s="41">
        <v>999.0626500000001</v>
      </c>
      <c r="Q407" s="41">
        <v>991.3826500000001</v>
      </c>
      <c r="R407" s="41">
        <v>1003.23265</v>
      </c>
      <c r="S407" s="41">
        <v>965.2526500000001</v>
      </c>
      <c r="T407" s="41">
        <v>906.0226500000001</v>
      </c>
      <c r="U407" s="41">
        <v>924.1926500000001</v>
      </c>
      <c r="V407" s="41">
        <v>1044.53265</v>
      </c>
      <c r="W407" s="41">
        <v>1017.0126500000001</v>
      </c>
      <c r="X407" s="41">
        <v>883.9226500000001</v>
      </c>
      <c r="Y407" s="41">
        <v>856.3726500000001</v>
      </c>
    </row>
    <row r="408" spans="1:25" ht="15.75">
      <c r="A408" s="40">
        <f t="shared" si="10"/>
        <v>44719</v>
      </c>
      <c r="B408" s="41">
        <v>910.1626500000001</v>
      </c>
      <c r="C408" s="41">
        <v>874.4926500000001</v>
      </c>
      <c r="D408" s="41">
        <v>863.2526500000001</v>
      </c>
      <c r="E408" s="41">
        <v>858.6226500000001</v>
      </c>
      <c r="F408" s="41">
        <v>857.3726500000001</v>
      </c>
      <c r="G408" s="41">
        <v>857.5626500000001</v>
      </c>
      <c r="H408" s="41">
        <v>889.71265</v>
      </c>
      <c r="I408" s="41">
        <v>983.6626500000001</v>
      </c>
      <c r="J408" s="41">
        <v>856.97265</v>
      </c>
      <c r="K408" s="41">
        <v>856.97265</v>
      </c>
      <c r="L408" s="41">
        <v>901.7526500000001</v>
      </c>
      <c r="M408" s="41">
        <v>955.22265</v>
      </c>
      <c r="N408" s="41">
        <v>988.23265</v>
      </c>
      <c r="O408" s="41">
        <v>1014.9026500000001</v>
      </c>
      <c r="P408" s="41">
        <v>995.8826500000001</v>
      </c>
      <c r="Q408" s="41">
        <v>989.59265</v>
      </c>
      <c r="R408" s="41">
        <v>1003.6926500000001</v>
      </c>
      <c r="S408" s="41">
        <v>960.4926500000001</v>
      </c>
      <c r="T408" s="41">
        <v>906.0426500000001</v>
      </c>
      <c r="U408" s="41">
        <v>927.97265</v>
      </c>
      <c r="V408" s="41">
        <v>1050.09265</v>
      </c>
      <c r="W408" s="41">
        <v>1017.85265</v>
      </c>
      <c r="X408" s="41">
        <v>891.7826500000001</v>
      </c>
      <c r="Y408" s="41">
        <v>856.34265</v>
      </c>
    </row>
    <row r="409" spans="1:25" ht="15.75">
      <c r="A409" s="40">
        <f t="shared" si="10"/>
        <v>44720</v>
      </c>
      <c r="B409" s="41">
        <v>873.96265</v>
      </c>
      <c r="C409" s="41">
        <v>857.4926500000001</v>
      </c>
      <c r="D409" s="41">
        <v>857.5226500000001</v>
      </c>
      <c r="E409" s="41">
        <v>857.5826500000001</v>
      </c>
      <c r="F409" s="41">
        <v>857.8326500000001</v>
      </c>
      <c r="G409" s="41">
        <v>857.8326500000001</v>
      </c>
      <c r="H409" s="41">
        <v>857.0426500000001</v>
      </c>
      <c r="I409" s="41">
        <v>856.9326500000001</v>
      </c>
      <c r="J409" s="41">
        <v>856.9526500000001</v>
      </c>
      <c r="K409" s="41">
        <v>856.97265</v>
      </c>
      <c r="L409" s="41">
        <v>856.86265</v>
      </c>
      <c r="M409" s="41">
        <v>916.1226500000001</v>
      </c>
      <c r="N409" s="41">
        <v>961.8126500000001</v>
      </c>
      <c r="O409" s="41">
        <v>1019.3926500000001</v>
      </c>
      <c r="P409" s="41">
        <v>1022.8226500000001</v>
      </c>
      <c r="Q409" s="41">
        <v>1013.86265</v>
      </c>
      <c r="R409" s="41">
        <v>1006.3026500000001</v>
      </c>
      <c r="S409" s="41">
        <v>952.5626500000001</v>
      </c>
      <c r="T409" s="41">
        <v>911.73265</v>
      </c>
      <c r="U409" s="41">
        <v>927.7526500000001</v>
      </c>
      <c r="V409" s="41">
        <v>1004.1326500000001</v>
      </c>
      <c r="W409" s="41">
        <v>987.34265</v>
      </c>
      <c r="X409" s="41">
        <v>863.36265</v>
      </c>
      <c r="Y409" s="41">
        <v>856.5626500000001</v>
      </c>
    </row>
    <row r="410" spans="1:25" ht="15.75">
      <c r="A410" s="40">
        <f t="shared" si="10"/>
        <v>44721</v>
      </c>
      <c r="B410" s="41">
        <v>873.0426500000001</v>
      </c>
      <c r="C410" s="41">
        <v>805.2426500000001</v>
      </c>
      <c r="D410" s="41">
        <v>856.1526500000001</v>
      </c>
      <c r="E410" s="41">
        <v>857.7826500000001</v>
      </c>
      <c r="F410" s="41">
        <v>857.7826500000001</v>
      </c>
      <c r="G410" s="41">
        <v>857.8326500000001</v>
      </c>
      <c r="H410" s="41">
        <v>857.22265</v>
      </c>
      <c r="I410" s="41">
        <v>867.3926500000001</v>
      </c>
      <c r="J410" s="41">
        <v>856.6726500000001</v>
      </c>
      <c r="K410" s="41">
        <v>856.73265</v>
      </c>
      <c r="L410" s="41">
        <v>900.7826500000001</v>
      </c>
      <c r="M410" s="41">
        <v>959.59265</v>
      </c>
      <c r="N410" s="41">
        <v>994.0426500000001</v>
      </c>
      <c r="O410" s="41">
        <v>1033.81265</v>
      </c>
      <c r="P410" s="41">
        <v>1059.31265</v>
      </c>
      <c r="Q410" s="41">
        <v>1056.39265</v>
      </c>
      <c r="R410" s="41">
        <v>1054.2326500000001</v>
      </c>
      <c r="S410" s="41">
        <v>945.4526500000001</v>
      </c>
      <c r="T410" s="41">
        <v>904.96265</v>
      </c>
      <c r="U410" s="41">
        <v>971.7426500000001</v>
      </c>
      <c r="V410" s="41">
        <v>1016.59265</v>
      </c>
      <c r="W410" s="41">
        <v>984.9426500000001</v>
      </c>
      <c r="X410" s="41">
        <v>888.9326500000001</v>
      </c>
      <c r="Y410" s="41">
        <v>856.59265</v>
      </c>
    </row>
    <row r="411" spans="1:25" ht="15.75">
      <c r="A411" s="40">
        <f t="shared" si="10"/>
        <v>44722</v>
      </c>
      <c r="B411" s="41">
        <v>890.1726500000001</v>
      </c>
      <c r="C411" s="41">
        <v>859.7026500000001</v>
      </c>
      <c r="D411" s="41">
        <v>857.6226500000001</v>
      </c>
      <c r="E411" s="41">
        <v>857.5526500000001</v>
      </c>
      <c r="F411" s="41">
        <v>857.5526500000001</v>
      </c>
      <c r="G411" s="41">
        <v>857.5526500000001</v>
      </c>
      <c r="H411" s="41">
        <v>857.2526500000001</v>
      </c>
      <c r="I411" s="41">
        <v>925.3126500000001</v>
      </c>
      <c r="J411" s="41">
        <v>857.09265</v>
      </c>
      <c r="K411" s="41">
        <v>857.0526500000001</v>
      </c>
      <c r="L411" s="41">
        <v>857.0326500000001</v>
      </c>
      <c r="M411" s="41">
        <v>882.9526500000001</v>
      </c>
      <c r="N411" s="41">
        <v>919.4226500000001</v>
      </c>
      <c r="O411" s="41">
        <v>948.3826500000001</v>
      </c>
      <c r="P411" s="41">
        <v>928.0526500000001</v>
      </c>
      <c r="Q411" s="41">
        <v>923.7026500000001</v>
      </c>
      <c r="R411" s="41">
        <v>923.9126500000001</v>
      </c>
      <c r="S411" s="41">
        <v>876.7926500000001</v>
      </c>
      <c r="T411" s="41">
        <v>856.8326500000001</v>
      </c>
      <c r="U411" s="41">
        <v>880.09265</v>
      </c>
      <c r="V411" s="41">
        <v>975.35265</v>
      </c>
      <c r="W411" s="41">
        <v>916.9026500000001</v>
      </c>
      <c r="X411" s="41">
        <v>856.0726500000001</v>
      </c>
      <c r="Y411" s="41">
        <v>856.5326500000001</v>
      </c>
    </row>
    <row r="412" spans="1:25" ht="15.75">
      <c r="A412" s="40">
        <f t="shared" si="10"/>
        <v>44723</v>
      </c>
      <c r="B412" s="41">
        <v>909.98265</v>
      </c>
      <c r="C412" s="41">
        <v>876.97265</v>
      </c>
      <c r="D412" s="41">
        <v>862.23265</v>
      </c>
      <c r="E412" s="41">
        <v>858.8926500000001</v>
      </c>
      <c r="F412" s="41">
        <v>857.5026500000001</v>
      </c>
      <c r="G412" s="41">
        <v>857.4926500000001</v>
      </c>
      <c r="H412" s="41">
        <v>856.8726500000001</v>
      </c>
      <c r="I412" s="41">
        <v>871.96265</v>
      </c>
      <c r="J412" s="41">
        <v>857.1926500000001</v>
      </c>
      <c r="K412" s="41">
        <v>857.1426500000001</v>
      </c>
      <c r="L412" s="41">
        <v>865.5126500000001</v>
      </c>
      <c r="M412" s="41">
        <v>908.8326500000001</v>
      </c>
      <c r="N412" s="41">
        <v>945.5026500000001</v>
      </c>
      <c r="O412" s="41">
        <v>961.7626500000001</v>
      </c>
      <c r="P412" s="41">
        <v>942.3826500000001</v>
      </c>
      <c r="Q412" s="41">
        <v>936.61265</v>
      </c>
      <c r="R412" s="41">
        <v>978.8226500000001</v>
      </c>
      <c r="S412" s="41">
        <v>957.09265</v>
      </c>
      <c r="T412" s="41">
        <v>913.3226500000001</v>
      </c>
      <c r="U412" s="41">
        <v>927.36265</v>
      </c>
      <c r="V412" s="41">
        <v>1014.0426500000001</v>
      </c>
      <c r="W412" s="41">
        <v>977.3926500000001</v>
      </c>
      <c r="X412" s="41">
        <v>867.1426500000001</v>
      </c>
      <c r="Y412" s="41">
        <v>856.6426500000001</v>
      </c>
    </row>
    <row r="413" spans="1:25" ht="15.75">
      <c r="A413" s="40">
        <f t="shared" si="10"/>
        <v>44724</v>
      </c>
      <c r="B413" s="41">
        <v>877.2626500000001</v>
      </c>
      <c r="C413" s="41">
        <v>861.4526500000001</v>
      </c>
      <c r="D413" s="41">
        <v>857.5126500000001</v>
      </c>
      <c r="E413" s="41">
        <v>857.5226500000001</v>
      </c>
      <c r="F413" s="41">
        <v>857.5226500000001</v>
      </c>
      <c r="G413" s="41">
        <v>857.8326500000001</v>
      </c>
      <c r="H413" s="41">
        <v>857.8326500000001</v>
      </c>
      <c r="I413" s="41">
        <v>851.60265</v>
      </c>
      <c r="J413" s="41">
        <v>857.4026500000001</v>
      </c>
      <c r="K413" s="41">
        <v>857.3926500000001</v>
      </c>
      <c r="L413" s="41">
        <v>857.3926500000001</v>
      </c>
      <c r="M413" s="41">
        <v>857.3726500000001</v>
      </c>
      <c r="N413" s="41">
        <v>868.0426500000001</v>
      </c>
      <c r="O413" s="41">
        <v>879.5426500000001</v>
      </c>
      <c r="P413" s="41">
        <v>860.22265</v>
      </c>
      <c r="Q413" s="41">
        <v>857.3826500000001</v>
      </c>
      <c r="R413" s="41">
        <v>862.6926500000001</v>
      </c>
      <c r="S413" s="41">
        <v>857.1526500000001</v>
      </c>
      <c r="T413" s="41">
        <v>857.0226500000001</v>
      </c>
      <c r="U413" s="41">
        <v>872.3226500000001</v>
      </c>
      <c r="V413" s="41">
        <v>972.48265</v>
      </c>
      <c r="W413" s="41">
        <v>905.2026500000001</v>
      </c>
      <c r="X413" s="41">
        <v>856.8826500000001</v>
      </c>
      <c r="Y413" s="41">
        <v>856.8126500000001</v>
      </c>
    </row>
    <row r="414" spans="1:25" ht="15.75">
      <c r="A414" s="40">
        <f t="shared" si="10"/>
        <v>44725</v>
      </c>
      <c r="B414" s="41">
        <v>871.9526500000001</v>
      </c>
      <c r="C414" s="41">
        <v>860.4126500000001</v>
      </c>
      <c r="D414" s="41">
        <v>857.5126500000001</v>
      </c>
      <c r="E414" s="41">
        <v>857.5226500000001</v>
      </c>
      <c r="F414" s="41">
        <v>857.8326500000001</v>
      </c>
      <c r="G414" s="41">
        <v>857.8326500000001</v>
      </c>
      <c r="H414" s="41">
        <v>857.8326500000001</v>
      </c>
      <c r="I414" s="41">
        <v>669.48265</v>
      </c>
      <c r="J414" s="41">
        <v>857.4026500000001</v>
      </c>
      <c r="K414" s="41">
        <v>857.35265</v>
      </c>
      <c r="L414" s="41">
        <v>857.3326500000001</v>
      </c>
      <c r="M414" s="41">
        <v>857.3326500000001</v>
      </c>
      <c r="N414" s="41">
        <v>868.0326500000001</v>
      </c>
      <c r="O414" s="41">
        <v>902.96265</v>
      </c>
      <c r="P414" s="41">
        <v>870.8326500000001</v>
      </c>
      <c r="Q414" s="41">
        <v>856.9426500000001</v>
      </c>
      <c r="R414" s="41">
        <v>867.9126500000001</v>
      </c>
      <c r="S414" s="41">
        <v>856.8926500000001</v>
      </c>
      <c r="T414" s="41">
        <v>856.8726500000001</v>
      </c>
      <c r="U414" s="41">
        <v>874.1826500000001</v>
      </c>
      <c r="V414" s="41">
        <v>976.1626500000001</v>
      </c>
      <c r="W414" s="41">
        <v>904.5626500000001</v>
      </c>
      <c r="X414" s="41">
        <v>856.4526500000001</v>
      </c>
      <c r="Y414" s="41">
        <v>856.7726500000001</v>
      </c>
    </row>
    <row r="415" spans="1:25" ht="15.75">
      <c r="A415" s="40">
        <f t="shared" si="10"/>
        <v>44726</v>
      </c>
      <c r="B415" s="41">
        <v>857.2726500000001</v>
      </c>
      <c r="C415" s="41">
        <v>857.36265</v>
      </c>
      <c r="D415" s="41">
        <v>857.5326500000001</v>
      </c>
      <c r="E415" s="41">
        <v>857.5526500000001</v>
      </c>
      <c r="F415" s="41">
        <v>857.8326500000001</v>
      </c>
      <c r="G415" s="41">
        <v>857.8326500000001</v>
      </c>
      <c r="H415" s="41">
        <v>857.8326500000001</v>
      </c>
      <c r="I415" s="41">
        <v>856.5226500000001</v>
      </c>
      <c r="J415" s="41">
        <v>857.3126500000001</v>
      </c>
      <c r="K415" s="41">
        <v>857.1726500000001</v>
      </c>
      <c r="L415" s="41">
        <v>857.10265</v>
      </c>
      <c r="M415" s="41">
        <v>857.1226500000001</v>
      </c>
      <c r="N415" s="41">
        <v>890.3126500000001</v>
      </c>
      <c r="O415" s="41">
        <v>928.59265</v>
      </c>
      <c r="P415" s="41">
        <v>872.8026500000001</v>
      </c>
      <c r="Q415" s="41">
        <v>857.0426500000001</v>
      </c>
      <c r="R415" s="41">
        <v>869.5326500000001</v>
      </c>
      <c r="S415" s="41">
        <v>857.0526500000001</v>
      </c>
      <c r="T415" s="41">
        <v>857.0826500000001</v>
      </c>
      <c r="U415" s="41">
        <v>871.5626500000001</v>
      </c>
      <c r="V415" s="41">
        <v>968.6326500000001</v>
      </c>
      <c r="W415" s="41">
        <v>903.7026500000001</v>
      </c>
      <c r="X415" s="41">
        <v>856.7526500000001</v>
      </c>
      <c r="Y415" s="41">
        <v>856.86265</v>
      </c>
    </row>
    <row r="416" spans="1:25" ht="15.75">
      <c r="A416" s="40">
        <f t="shared" si="10"/>
        <v>44727</v>
      </c>
      <c r="B416" s="41">
        <v>849.7726500000001</v>
      </c>
      <c r="C416" s="41">
        <v>855.0726500000001</v>
      </c>
      <c r="D416" s="41">
        <v>857.46265</v>
      </c>
      <c r="E416" s="41">
        <v>857.5426500000001</v>
      </c>
      <c r="F416" s="41">
        <v>857.8326500000001</v>
      </c>
      <c r="G416" s="41">
        <v>857.5226500000001</v>
      </c>
      <c r="H416" s="41">
        <v>856.8726500000001</v>
      </c>
      <c r="I416" s="41">
        <v>856.60265</v>
      </c>
      <c r="J416" s="41">
        <v>857.1326500000001</v>
      </c>
      <c r="K416" s="41">
        <v>857.0126500000001</v>
      </c>
      <c r="L416" s="41">
        <v>856.9326500000001</v>
      </c>
      <c r="M416" s="41">
        <v>882.0726500000001</v>
      </c>
      <c r="N416" s="41">
        <v>940.6326500000001</v>
      </c>
      <c r="O416" s="41">
        <v>969.85265</v>
      </c>
      <c r="P416" s="41">
        <v>876.4026500000001</v>
      </c>
      <c r="Q416" s="41">
        <v>856.8926500000001</v>
      </c>
      <c r="R416" s="41">
        <v>891.73265</v>
      </c>
      <c r="S416" s="41">
        <v>885.4326500000001</v>
      </c>
      <c r="T416" s="41">
        <v>865.3326500000001</v>
      </c>
      <c r="U416" s="41">
        <v>923.84265</v>
      </c>
      <c r="V416" s="41">
        <v>999.98265</v>
      </c>
      <c r="W416" s="41">
        <v>945.60265</v>
      </c>
      <c r="X416" s="41">
        <v>856.6726500000001</v>
      </c>
      <c r="Y416" s="41">
        <v>856.84265</v>
      </c>
    </row>
    <row r="417" spans="1:25" ht="15.75">
      <c r="A417" s="40">
        <f t="shared" si="10"/>
        <v>44728</v>
      </c>
      <c r="B417" s="41">
        <v>687.8026500000001</v>
      </c>
      <c r="C417" s="41">
        <v>800.9226500000001</v>
      </c>
      <c r="D417" s="41">
        <v>854.7026500000001</v>
      </c>
      <c r="E417" s="41">
        <v>857.8326500000001</v>
      </c>
      <c r="F417" s="41">
        <v>857.8326500000001</v>
      </c>
      <c r="G417" s="41">
        <v>857.8326500000001</v>
      </c>
      <c r="H417" s="41">
        <v>857.8326500000001</v>
      </c>
      <c r="I417" s="41">
        <v>856.7826500000001</v>
      </c>
      <c r="J417" s="41">
        <v>857.2726500000001</v>
      </c>
      <c r="K417" s="41">
        <v>857.0526500000001</v>
      </c>
      <c r="L417" s="41">
        <v>856.9126500000001</v>
      </c>
      <c r="M417" s="41">
        <v>885.21265</v>
      </c>
      <c r="N417" s="41">
        <v>946.10265</v>
      </c>
      <c r="O417" s="41">
        <v>971.6226500000001</v>
      </c>
      <c r="P417" s="41">
        <v>875.22265</v>
      </c>
      <c r="Q417" s="41">
        <v>856.9026500000001</v>
      </c>
      <c r="R417" s="41">
        <v>893.7626500000001</v>
      </c>
      <c r="S417" s="41">
        <v>886.0826500000001</v>
      </c>
      <c r="T417" s="41">
        <v>865.9026500000001</v>
      </c>
      <c r="U417" s="41">
        <v>924.2826500000001</v>
      </c>
      <c r="V417" s="41">
        <v>1005.6226500000001</v>
      </c>
      <c r="W417" s="41">
        <v>951.0726500000001</v>
      </c>
      <c r="X417" s="41">
        <v>856.6426500000001</v>
      </c>
      <c r="Y417" s="41">
        <v>856.8826500000001</v>
      </c>
    </row>
    <row r="418" spans="1:25" ht="15.75">
      <c r="A418" s="40">
        <f t="shared" si="10"/>
        <v>44729</v>
      </c>
      <c r="B418" s="41">
        <v>840.09265</v>
      </c>
      <c r="C418" s="41">
        <v>853.47265</v>
      </c>
      <c r="D418" s="41">
        <v>857.5326500000001</v>
      </c>
      <c r="E418" s="41">
        <v>857.5126500000001</v>
      </c>
      <c r="F418" s="41">
        <v>857.5226500000001</v>
      </c>
      <c r="G418" s="41">
        <v>857.5126500000001</v>
      </c>
      <c r="H418" s="41">
        <v>856.9526500000001</v>
      </c>
      <c r="I418" s="41">
        <v>847.2026500000001</v>
      </c>
      <c r="J418" s="41">
        <v>857.1626500000001</v>
      </c>
      <c r="K418" s="41">
        <v>856.97265</v>
      </c>
      <c r="L418" s="41">
        <v>883.4426500000001</v>
      </c>
      <c r="M418" s="41">
        <v>918.0626500000001</v>
      </c>
      <c r="N418" s="41">
        <v>923.2026500000001</v>
      </c>
      <c r="O418" s="41">
        <v>942.4526500000001</v>
      </c>
      <c r="P418" s="41">
        <v>919.23265</v>
      </c>
      <c r="Q418" s="41">
        <v>882.8826500000001</v>
      </c>
      <c r="R418" s="41">
        <v>900.9226500000001</v>
      </c>
      <c r="S418" s="41">
        <v>880.6826500000001</v>
      </c>
      <c r="T418" s="41">
        <v>856.9426500000001</v>
      </c>
      <c r="U418" s="41">
        <v>892.2526500000001</v>
      </c>
      <c r="V418" s="41">
        <v>1008.4226500000001</v>
      </c>
      <c r="W418" s="41">
        <v>972.22265</v>
      </c>
      <c r="X418" s="41">
        <v>856.4526500000001</v>
      </c>
      <c r="Y418" s="41">
        <v>856.7426500000001</v>
      </c>
    </row>
    <row r="419" spans="1:25" ht="15.75">
      <c r="A419" s="40">
        <f t="shared" si="10"/>
        <v>44730</v>
      </c>
      <c r="B419" s="41">
        <v>869.1826500000001</v>
      </c>
      <c r="C419" s="41">
        <v>858.3826500000001</v>
      </c>
      <c r="D419" s="41">
        <v>857.5226500000001</v>
      </c>
      <c r="E419" s="41">
        <v>857.5526500000001</v>
      </c>
      <c r="F419" s="41">
        <v>857.5726500000001</v>
      </c>
      <c r="G419" s="41">
        <v>857.5226500000001</v>
      </c>
      <c r="H419" s="41">
        <v>856.9926500000001</v>
      </c>
      <c r="I419" s="41">
        <v>898.0126500000001</v>
      </c>
      <c r="J419" s="41">
        <v>857.09265</v>
      </c>
      <c r="K419" s="41">
        <v>856.9526500000001</v>
      </c>
      <c r="L419" s="41">
        <v>861.6926500000001</v>
      </c>
      <c r="M419" s="41">
        <v>914.6726500000001</v>
      </c>
      <c r="N419" s="41">
        <v>970.23265</v>
      </c>
      <c r="O419" s="41">
        <v>1022.0126500000001</v>
      </c>
      <c r="P419" s="41">
        <v>1015.86265</v>
      </c>
      <c r="Q419" s="41">
        <v>987.48265</v>
      </c>
      <c r="R419" s="41">
        <v>974.2626500000001</v>
      </c>
      <c r="S419" s="41">
        <v>921.8026500000001</v>
      </c>
      <c r="T419" s="41">
        <v>892.7926500000001</v>
      </c>
      <c r="U419" s="41">
        <v>913.5326500000001</v>
      </c>
      <c r="V419" s="41">
        <v>1035.55265</v>
      </c>
      <c r="W419" s="41">
        <v>1015.6326500000001</v>
      </c>
      <c r="X419" s="41">
        <v>924.6626500000001</v>
      </c>
      <c r="Y419" s="41">
        <v>856.6526500000001</v>
      </c>
    </row>
    <row r="420" spans="1:25" ht="15.75">
      <c r="A420" s="40">
        <f t="shared" si="10"/>
        <v>44731</v>
      </c>
      <c r="B420" s="41">
        <v>893.8226500000001</v>
      </c>
      <c r="C420" s="41">
        <v>861.9126500000001</v>
      </c>
      <c r="D420" s="41">
        <v>857.5326500000001</v>
      </c>
      <c r="E420" s="41">
        <v>857.5426500000001</v>
      </c>
      <c r="F420" s="41">
        <v>857.5426500000001</v>
      </c>
      <c r="G420" s="41">
        <v>857.5126500000001</v>
      </c>
      <c r="H420" s="41">
        <v>857.4226500000001</v>
      </c>
      <c r="I420" s="41">
        <v>857.0726500000001</v>
      </c>
      <c r="J420" s="41">
        <v>857.21265</v>
      </c>
      <c r="K420" s="41">
        <v>857.1226500000001</v>
      </c>
      <c r="L420" s="41">
        <v>857.0426500000001</v>
      </c>
      <c r="M420" s="41">
        <v>856.98265</v>
      </c>
      <c r="N420" s="41">
        <v>891.2426500000001</v>
      </c>
      <c r="O420" s="41">
        <v>959.5326500000001</v>
      </c>
      <c r="P420" s="41">
        <v>961.34265</v>
      </c>
      <c r="Q420" s="41">
        <v>952.6626500000001</v>
      </c>
      <c r="R420" s="41">
        <v>965.9926500000001</v>
      </c>
      <c r="S420" s="41">
        <v>951.71265</v>
      </c>
      <c r="T420" s="41">
        <v>911.72265</v>
      </c>
      <c r="U420" s="41">
        <v>937.8026500000001</v>
      </c>
      <c r="V420" s="41">
        <v>1020.3026500000001</v>
      </c>
      <c r="W420" s="41">
        <v>998.9526500000001</v>
      </c>
      <c r="X420" s="41">
        <v>894.1526500000001</v>
      </c>
      <c r="Y420" s="41">
        <v>856.72265</v>
      </c>
    </row>
    <row r="421" spans="1:25" ht="15.75">
      <c r="A421" s="40">
        <f t="shared" si="10"/>
        <v>44732</v>
      </c>
      <c r="B421" s="41">
        <v>889.71265</v>
      </c>
      <c r="C421" s="41">
        <v>861.98265</v>
      </c>
      <c r="D421" s="41">
        <v>857.47265</v>
      </c>
      <c r="E421" s="41">
        <v>857.47265</v>
      </c>
      <c r="F421" s="41">
        <v>857.47265</v>
      </c>
      <c r="G421" s="41">
        <v>857.46265</v>
      </c>
      <c r="H421" s="41">
        <v>856.9226500000001</v>
      </c>
      <c r="I421" s="41">
        <v>915.0826500000001</v>
      </c>
      <c r="J421" s="41">
        <v>857.0026500000001</v>
      </c>
      <c r="K421" s="41">
        <v>856.84265</v>
      </c>
      <c r="L421" s="41">
        <v>856.8726500000001</v>
      </c>
      <c r="M421" s="41">
        <v>921.46265</v>
      </c>
      <c r="N421" s="41">
        <v>982.8126500000001</v>
      </c>
      <c r="O421" s="41">
        <v>1040.80265</v>
      </c>
      <c r="P421" s="41">
        <v>1025.02265</v>
      </c>
      <c r="Q421" s="41">
        <v>992.9326500000001</v>
      </c>
      <c r="R421" s="41">
        <v>981.98265</v>
      </c>
      <c r="S421" s="41">
        <v>920.3126500000001</v>
      </c>
      <c r="T421" s="41">
        <v>891.5626500000001</v>
      </c>
      <c r="U421" s="41">
        <v>914.0526500000001</v>
      </c>
      <c r="V421" s="41">
        <v>1028.7226500000002</v>
      </c>
      <c r="W421" s="41">
        <v>1022.1726500000001</v>
      </c>
      <c r="X421" s="41">
        <v>913.6426500000001</v>
      </c>
      <c r="Y421" s="41">
        <v>856.6826500000001</v>
      </c>
    </row>
    <row r="422" spans="1:25" ht="15.75">
      <c r="A422" s="40">
        <f t="shared" si="10"/>
        <v>44733</v>
      </c>
      <c r="B422" s="41">
        <v>859.7426500000001</v>
      </c>
      <c r="C422" s="41">
        <v>832.3726500000001</v>
      </c>
      <c r="D422" s="41">
        <v>857.8326500000001</v>
      </c>
      <c r="E422" s="41">
        <v>857.8326500000001</v>
      </c>
      <c r="F422" s="41">
        <v>857.8326500000001</v>
      </c>
      <c r="G422" s="41">
        <v>857.8326500000001</v>
      </c>
      <c r="H422" s="41">
        <v>856.97265</v>
      </c>
      <c r="I422" s="41">
        <v>893.8026500000001</v>
      </c>
      <c r="J422" s="41">
        <v>857.1626500000001</v>
      </c>
      <c r="K422" s="41">
        <v>857.0026500000001</v>
      </c>
      <c r="L422" s="41">
        <v>856.98265</v>
      </c>
      <c r="M422" s="41">
        <v>923.48265</v>
      </c>
      <c r="N422" s="41">
        <v>988.1226500000001</v>
      </c>
      <c r="O422" s="41">
        <v>1038.54265</v>
      </c>
      <c r="P422" s="41">
        <v>1029.9626500000002</v>
      </c>
      <c r="Q422" s="41">
        <v>997.61265</v>
      </c>
      <c r="R422" s="41">
        <v>986.7026500000001</v>
      </c>
      <c r="S422" s="41">
        <v>918.6926500000001</v>
      </c>
      <c r="T422" s="41">
        <v>891.2026500000001</v>
      </c>
      <c r="U422" s="41">
        <v>920.1826500000001</v>
      </c>
      <c r="V422" s="41">
        <v>1063.7626500000001</v>
      </c>
      <c r="W422" s="41">
        <v>1037.42265</v>
      </c>
      <c r="X422" s="41">
        <v>917.4026500000001</v>
      </c>
      <c r="Y422" s="41">
        <v>856.9126500000001</v>
      </c>
    </row>
    <row r="423" spans="1:25" ht="15.75">
      <c r="A423" s="40">
        <f t="shared" si="10"/>
        <v>44734</v>
      </c>
      <c r="B423" s="41">
        <v>864.35265</v>
      </c>
      <c r="C423" s="41">
        <v>859.1426500000001</v>
      </c>
      <c r="D423" s="41">
        <v>857.60265</v>
      </c>
      <c r="E423" s="41">
        <v>857.61265</v>
      </c>
      <c r="F423" s="41">
        <v>857.8326500000001</v>
      </c>
      <c r="G423" s="41">
        <v>857.59265</v>
      </c>
      <c r="H423" s="41">
        <v>857.0826500000001</v>
      </c>
      <c r="I423" s="41">
        <v>857.11265</v>
      </c>
      <c r="J423" s="41">
        <v>857.11265</v>
      </c>
      <c r="K423" s="41">
        <v>857.0326500000001</v>
      </c>
      <c r="L423" s="41">
        <v>857.0126500000001</v>
      </c>
      <c r="M423" s="41">
        <v>857.0026500000001</v>
      </c>
      <c r="N423" s="41">
        <v>887.73265</v>
      </c>
      <c r="O423" s="41">
        <v>976.3126500000001</v>
      </c>
      <c r="P423" s="41">
        <v>976.72265</v>
      </c>
      <c r="Q423" s="41">
        <v>958.5826500000001</v>
      </c>
      <c r="R423" s="41">
        <v>960.98265</v>
      </c>
      <c r="S423" s="41">
        <v>951.6926500000001</v>
      </c>
      <c r="T423" s="41">
        <v>915.4026500000001</v>
      </c>
      <c r="U423" s="41">
        <v>962.4926500000001</v>
      </c>
      <c r="V423" s="41">
        <v>1081.36265</v>
      </c>
      <c r="W423" s="41">
        <v>1020.98265</v>
      </c>
      <c r="X423" s="41">
        <v>888.10265</v>
      </c>
      <c r="Y423" s="41">
        <v>856.9126500000001</v>
      </c>
    </row>
    <row r="424" spans="1:25" ht="15.75">
      <c r="A424" s="40">
        <f t="shared" si="10"/>
        <v>44735</v>
      </c>
      <c r="B424" s="41">
        <v>860.35265</v>
      </c>
      <c r="C424" s="41">
        <v>801.86265</v>
      </c>
      <c r="D424" s="41">
        <v>857.5526500000001</v>
      </c>
      <c r="E424" s="41">
        <v>857.5526500000001</v>
      </c>
      <c r="F424" s="41">
        <v>857.5626500000001</v>
      </c>
      <c r="G424" s="41">
        <v>857.8326500000001</v>
      </c>
      <c r="H424" s="41">
        <v>857.0526500000001</v>
      </c>
      <c r="I424" s="41">
        <v>857.1926500000001</v>
      </c>
      <c r="J424" s="41">
        <v>857.3726500000001</v>
      </c>
      <c r="K424" s="41">
        <v>857.2526500000001</v>
      </c>
      <c r="L424" s="41">
        <v>857.1626500000001</v>
      </c>
      <c r="M424" s="41">
        <v>856.9226500000001</v>
      </c>
      <c r="N424" s="41">
        <v>886.1726500000001</v>
      </c>
      <c r="O424" s="41">
        <v>969.1726500000001</v>
      </c>
      <c r="P424" s="41">
        <v>969.98265</v>
      </c>
      <c r="Q424" s="41">
        <v>956.8326500000001</v>
      </c>
      <c r="R424" s="41">
        <v>974.3126500000001</v>
      </c>
      <c r="S424" s="41">
        <v>955.9226500000001</v>
      </c>
      <c r="T424" s="41">
        <v>917.8726500000001</v>
      </c>
      <c r="U424" s="41">
        <v>951.7626500000001</v>
      </c>
      <c r="V424" s="41">
        <v>1075.4426500000002</v>
      </c>
      <c r="W424" s="41">
        <v>1027.4826500000001</v>
      </c>
      <c r="X424" s="41">
        <v>892.71265</v>
      </c>
      <c r="Y424" s="41">
        <v>857.0426500000001</v>
      </c>
    </row>
    <row r="425" spans="1:25" ht="15.75">
      <c r="A425" s="40">
        <f t="shared" si="10"/>
        <v>44736</v>
      </c>
      <c r="B425" s="41">
        <v>864.2626500000001</v>
      </c>
      <c r="C425" s="41">
        <v>859.46265</v>
      </c>
      <c r="D425" s="41">
        <v>857.5226500000001</v>
      </c>
      <c r="E425" s="41">
        <v>857.5326500000001</v>
      </c>
      <c r="F425" s="41">
        <v>857.5226500000001</v>
      </c>
      <c r="G425" s="41">
        <v>857.5426500000001</v>
      </c>
      <c r="H425" s="41">
        <v>856.86265</v>
      </c>
      <c r="I425" s="41">
        <v>856.7426500000001</v>
      </c>
      <c r="J425" s="41">
        <v>856.9426500000001</v>
      </c>
      <c r="K425" s="41">
        <v>856.9326500000001</v>
      </c>
      <c r="L425" s="41">
        <v>856.9226500000001</v>
      </c>
      <c r="M425" s="41">
        <v>856.9426500000001</v>
      </c>
      <c r="N425" s="41">
        <v>882.9226500000001</v>
      </c>
      <c r="O425" s="41">
        <v>954.6826500000001</v>
      </c>
      <c r="P425" s="41">
        <v>954.8926500000001</v>
      </c>
      <c r="Q425" s="41">
        <v>944.97265</v>
      </c>
      <c r="R425" s="41">
        <v>954.86265</v>
      </c>
      <c r="S425" s="41">
        <v>947.9026500000001</v>
      </c>
      <c r="T425" s="41">
        <v>917.3126500000001</v>
      </c>
      <c r="U425" s="41">
        <v>962.11265</v>
      </c>
      <c r="V425" s="41">
        <v>1077.7026500000002</v>
      </c>
      <c r="W425" s="41">
        <v>1031.88265</v>
      </c>
      <c r="X425" s="41">
        <v>904.2626500000001</v>
      </c>
      <c r="Y425" s="41">
        <v>856.5326500000001</v>
      </c>
    </row>
    <row r="426" spans="1:25" ht="15.75">
      <c r="A426" s="40">
        <f t="shared" si="10"/>
        <v>44737</v>
      </c>
      <c r="B426" s="41">
        <v>924.0726500000001</v>
      </c>
      <c r="C426" s="41">
        <v>869.0626500000001</v>
      </c>
      <c r="D426" s="41">
        <v>861.5426500000001</v>
      </c>
      <c r="E426" s="41">
        <v>858.1526500000001</v>
      </c>
      <c r="F426" s="41">
        <v>857.5326500000001</v>
      </c>
      <c r="G426" s="41">
        <v>857.8326500000001</v>
      </c>
      <c r="H426" s="41">
        <v>857.8326500000001</v>
      </c>
      <c r="I426" s="41">
        <v>879.7026500000001</v>
      </c>
      <c r="J426" s="41">
        <v>857.22265</v>
      </c>
      <c r="K426" s="41">
        <v>878.09265</v>
      </c>
      <c r="L426" s="41">
        <v>943.2826500000001</v>
      </c>
      <c r="M426" s="41">
        <v>979.09265</v>
      </c>
      <c r="N426" s="41">
        <v>990.4126500000001</v>
      </c>
      <c r="O426" s="41">
        <v>996.97265</v>
      </c>
      <c r="P426" s="41">
        <v>951.9226500000001</v>
      </c>
      <c r="Q426" s="41">
        <v>924.5126500000001</v>
      </c>
      <c r="R426" s="41">
        <v>896.9426500000001</v>
      </c>
      <c r="S426" s="41">
        <v>912.71265</v>
      </c>
      <c r="T426" s="41">
        <v>889.6726500000001</v>
      </c>
      <c r="U426" s="41">
        <v>909.23265</v>
      </c>
      <c r="V426" s="41">
        <v>1001.8026500000001</v>
      </c>
      <c r="W426" s="41">
        <v>965.73265</v>
      </c>
      <c r="X426" s="41">
        <v>909.73265</v>
      </c>
      <c r="Y426" s="41">
        <v>856.7626500000001</v>
      </c>
    </row>
    <row r="427" spans="1:25" ht="15.75">
      <c r="A427" s="40">
        <f t="shared" si="10"/>
        <v>44738</v>
      </c>
      <c r="B427" s="41">
        <v>867.2026500000001</v>
      </c>
      <c r="C427" s="41">
        <v>856.7426500000001</v>
      </c>
      <c r="D427" s="41">
        <v>856.59265</v>
      </c>
      <c r="E427" s="41">
        <v>857.09265</v>
      </c>
      <c r="F427" s="41">
        <v>857.8326500000001</v>
      </c>
      <c r="G427" s="41">
        <v>857.8326500000001</v>
      </c>
      <c r="H427" s="41">
        <v>857.8326500000001</v>
      </c>
      <c r="I427" s="41">
        <v>792.8326500000001</v>
      </c>
      <c r="J427" s="41">
        <v>857.4326500000001</v>
      </c>
      <c r="K427" s="41">
        <v>857.4326500000001</v>
      </c>
      <c r="L427" s="41">
        <v>857.4426500000001</v>
      </c>
      <c r="M427" s="41">
        <v>857.4426500000001</v>
      </c>
      <c r="N427" s="41">
        <v>860.0626500000001</v>
      </c>
      <c r="O427" s="41">
        <v>859.4326500000001</v>
      </c>
      <c r="P427" s="41">
        <v>857.4326500000001</v>
      </c>
      <c r="Q427" s="41">
        <v>857.36265</v>
      </c>
      <c r="R427" s="41">
        <v>857.34265</v>
      </c>
      <c r="S427" s="41">
        <v>857.36265</v>
      </c>
      <c r="T427" s="41">
        <v>857.3726500000001</v>
      </c>
      <c r="U427" s="41">
        <v>867.7726500000001</v>
      </c>
      <c r="V427" s="41">
        <v>910.1826500000001</v>
      </c>
      <c r="W427" s="41">
        <v>868.1926500000001</v>
      </c>
      <c r="X427" s="41">
        <v>856.9926500000001</v>
      </c>
      <c r="Y427" s="41">
        <v>856.9126500000001</v>
      </c>
    </row>
    <row r="428" spans="1:25" ht="15.75">
      <c r="A428" s="40">
        <f t="shared" si="10"/>
        <v>44739</v>
      </c>
      <c r="B428" s="41">
        <v>700.48265</v>
      </c>
      <c r="C428" s="41">
        <v>797.4126500000001</v>
      </c>
      <c r="D428" s="41">
        <v>857.8326500000001</v>
      </c>
      <c r="E428" s="41">
        <v>857.8326500000001</v>
      </c>
      <c r="F428" s="41">
        <v>857.8326500000001</v>
      </c>
      <c r="G428" s="41">
        <v>857.8326500000001</v>
      </c>
      <c r="H428" s="41">
        <v>857.8326500000001</v>
      </c>
      <c r="I428" s="41">
        <v>849.5426500000001</v>
      </c>
      <c r="J428" s="41">
        <v>857.48265</v>
      </c>
      <c r="K428" s="41">
        <v>857.36265</v>
      </c>
      <c r="L428" s="41">
        <v>857.3826500000001</v>
      </c>
      <c r="M428" s="41">
        <v>876.5426500000001</v>
      </c>
      <c r="N428" s="41">
        <v>888.5726500000001</v>
      </c>
      <c r="O428" s="41">
        <v>904.3926500000001</v>
      </c>
      <c r="P428" s="41">
        <v>897.47265</v>
      </c>
      <c r="Q428" s="41">
        <v>893.2726500000001</v>
      </c>
      <c r="R428" s="41">
        <v>906.4326500000001</v>
      </c>
      <c r="S428" s="41">
        <v>906.5726500000001</v>
      </c>
      <c r="T428" s="41">
        <v>886.09265</v>
      </c>
      <c r="U428" s="41">
        <v>896.0326500000001</v>
      </c>
      <c r="V428" s="41">
        <v>979.0726500000001</v>
      </c>
      <c r="W428" s="41">
        <v>953.22265</v>
      </c>
      <c r="X428" s="41">
        <v>885.8826500000001</v>
      </c>
      <c r="Y428" s="41">
        <v>857.10265</v>
      </c>
    </row>
    <row r="429" spans="1:25" ht="15.75">
      <c r="A429" s="40">
        <f t="shared" si="10"/>
        <v>44740</v>
      </c>
      <c r="B429" s="41">
        <v>825.7526500000001</v>
      </c>
      <c r="C429" s="41">
        <v>797.4326500000001</v>
      </c>
      <c r="D429" s="41">
        <v>857.6426500000001</v>
      </c>
      <c r="E429" s="41">
        <v>857.6326500000001</v>
      </c>
      <c r="F429" s="41">
        <v>857.6326500000001</v>
      </c>
      <c r="G429" s="41">
        <v>857.8326500000001</v>
      </c>
      <c r="H429" s="41">
        <v>857.4026500000001</v>
      </c>
      <c r="I429" s="41">
        <v>848.60265</v>
      </c>
      <c r="J429" s="41">
        <v>857.35265</v>
      </c>
      <c r="K429" s="41">
        <v>857.2726500000001</v>
      </c>
      <c r="L429" s="41">
        <v>857.22265</v>
      </c>
      <c r="M429" s="41">
        <v>888.0426500000001</v>
      </c>
      <c r="N429" s="41">
        <v>918.6926500000001</v>
      </c>
      <c r="O429" s="41">
        <v>963.61265</v>
      </c>
      <c r="P429" s="41">
        <v>955.3726500000001</v>
      </c>
      <c r="Q429" s="41">
        <v>937.71265</v>
      </c>
      <c r="R429" s="41">
        <v>964.2026500000001</v>
      </c>
      <c r="S429" s="41">
        <v>958.0826500000001</v>
      </c>
      <c r="T429" s="41">
        <v>915.7926500000001</v>
      </c>
      <c r="U429" s="41">
        <v>913.71265</v>
      </c>
      <c r="V429" s="41">
        <v>1003.0026500000001</v>
      </c>
      <c r="W429" s="41">
        <v>965.5426500000001</v>
      </c>
      <c r="X429" s="41">
        <v>891.23265</v>
      </c>
      <c r="Y429" s="41">
        <v>857.1526500000001</v>
      </c>
    </row>
    <row r="430" spans="1:25" ht="15.75" customHeight="1">
      <c r="A430" s="40">
        <f t="shared" si="10"/>
        <v>44741</v>
      </c>
      <c r="B430" s="41">
        <v>733.7826500000001</v>
      </c>
      <c r="C430" s="41">
        <v>857.8326500000001</v>
      </c>
      <c r="D430" s="41">
        <v>857.8326500000001</v>
      </c>
      <c r="E430" s="41">
        <v>857.8326500000001</v>
      </c>
      <c r="F430" s="41">
        <v>857.8326500000001</v>
      </c>
      <c r="G430" s="41">
        <v>857.8326500000001</v>
      </c>
      <c r="H430" s="41">
        <v>857.8326500000001</v>
      </c>
      <c r="I430" s="41">
        <v>827.4926500000001</v>
      </c>
      <c r="J430" s="41">
        <v>857.34265</v>
      </c>
      <c r="K430" s="41">
        <v>857.34265</v>
      </c>
      <c r="L430" s="41">
        <v>857.2726500000001</v>
      </c>
      <c r="M430" s="41">
        <v>871.5226500000001</v>
      </c>
      <c r="N430" s="41">
        <v>894.2826500000001</v>
      </c>
      <c r="O430" s="41">
        <v>919.7926500000001</v>
      </c>
      <c r="P430" s="41">
        <v>891.3726500000001</v>
      </c>
      <c r="Q430" s="41">
        <v>874.7826500000001</v>
      </c>
      <c r="R430" s="41">
        <v>878.21265</v>
      </c>
      <c r="S430" s="41">
        <v>860.1726500000001</v>
      </c>
      <c r="T430" s="41">
        <v>857.4026500000001</v>
      </c>
      <c r="U430" s="41">
        <v>892.7526500000001</v>
      </c>
      <c r="V430" s="41">
        <v>932.97265</v>
      </c>
      <c r="W430" s="41">
        <v>887.3326500000001</v>
      </c>
      <c r="X430" s="41">
        <v>856.9426500000001</v>
      </c>
      <c r="Y430" s="41">
        <v>857.1226500000001</v>
      </c>
    </row>
    <row r="431" spans="1:25" ht="15.75">
      <c r="A431" s="40">
        <f t="shared" si="10"/>
        <v>44742</v>
      </c>
      <c r="B431" s="41">
        <v>861.6326500000001</v>
      </c>
      <c r="C431" s="41">
        <v>858.1226500000001</v>
      </c>
      <c r="D431" s="41">
        <v>858.1226500000001</v>
      </c>
      <c r="E431" s="41">
        <v>858.1326500000001</v>
      </c>
      <c r="F431" s="41">
        <v>858.4226500000001</v>
      </c>
      <c r="G431" s="41">
        <v>858.4226500000001</v>
      </c>
      <c r="H431" s="41">
        <v>857.5626500000001</v>
      </c>
      <c r="I431" s="41">
        <v>859.2526500000001</v>
      </c>
      <c r="J431" s="41">
        <v>857.3126500000001</v>
      </c>
      <c r="K431" s="41">
        <v>857.1526500000001</v>
      </c>
      <c r="L431" s="41">
        <v>857.3326500000002</v>
      </c>
      <c r="M431" s="41">
        <v>870.3026500000001</v>
      </c>
      <c r="N431" s="41">
        <v>897.6626500000001</v>
      </c>
      <c r="O431" s="41">
        <v>915.2826500000001</v>
      </c>
      <c r="P431" s="41">
        <v>893.8726500000001</v>
      </c>
      <c r="Q431" s="41">
        <v>876.7426500000001</v>
      </c>
      <c r="R431" s="41">
        <v>887.2026500000001</v>
      </c>
      <c r="S431" s="41">
        <v>859.6526500000001</v>
      </c>
      <c r="T431" s="41">
        <v>857.5226500000001</v>
      </c>
      <c r="U431" s="41">
        <v>890.3626500000001</v>
      </c>
      <c r="V431" s="41">
        <v>966.7626500000001</v>
      </c>
      <c r="W431" s="41">
        <v>900.8926500000001</v>
      </c>
      <c r="X431" s="41">
        <v>856.8126500000001</v>
      </c>
      <c r="Y431" s="41">
        <v>856.9726500000002</v>
      </c>
    </row>
    <row r="432" spans="1:25" ht="15.75">
      <c r="A432" s="40">
        <f t="shared" si="10"/>
        <v>44743</v>
      </c>
      <c r="B432" s="41">
        <v>0</v>
      </c>
      <c r="C432" s="41">
        <v>0</v>
      </c>
      <c r="D432" s="41">
        <v>0</v>
      </c>
      <c r="E432" s="41">
        <v>0</v>
      </c>
      <c r="F432" s="41">
        <v>0</v>
      </c>
      <c r="G432" s="41">
        <v>0</v>
      </c>
      <c r="H432" s="41">
        <v>0</v>
      </c>
      <c r="I432" s="41">
        <v>0</v>
      </c>
      <c r="J432" s="41">
        <v>0</v>
      </c>
      <c r="K432" s="41">
        <v>0</v>
      </c>
      <c r="L432" s="41">
        <v>0</v>
      </c>
      <c r="M432" s="41">
        <v>0</v>
      </c>
      <c r="N432" s="41">
        <v>0</v>
      </c>
      <c r="O432" s="41">
        <v>0</v>
      </c>
      <c r="P432" s="41">
        <v>0</v>
      </c>
      <c r="Q432" s="41">
        <v>0</v>
      </c>
      <c r="R432" s="41">
        <v>0</v>
      </c>
      <c r="S432" s="41">
        <v>0</v>
      </c>
      <c r="T432" s="41">
        <v>0</v>
      </c>
      <c r="U432" s="41">
        <v>0</v>
      </c>
      <c r="V432" s="41">
        <v>0</v>
      </c>
      <c r="W432" s="41">
        <v>0</v>
      </c>
      <c r="X432" s="41">
        <v>0</v>
      </c>
      <c r="Y432" s="41">
        <v>0</v>
      </c>
    </row>
    <row r="433" spans="1:25" ht="18.75">
      <c r="A433" s="36" t="s">
        <v>73</v>
      </c>
      <c r="B433" s="37"/>
      <c r="C433" s="39" t="s">
        <v>105</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75</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89" t="s">
        <v>77</v>
      </c>
      <c r="B435" s="92" t="s">
        <v>78</v>
      </c>
      <c r="C435" s="93"/>
      <c r="D435" s="93"/>
      <c r="E435" s="93"/>
      <c r="F435" s="93"/>
      <c r="G435" s="93"/>
      <c r="H435" s="93"/>
      <c r="I435" s="93"/>
      <c r="J435" s="93"/>
      <c r="K435" s="93"/>
      <c r="L435" s="93"/>
      <c r="M435" s="93"/>
      <c r="N435" s="93"/>
      <c r="O435" s="93"/>
      <c r="P435" s="93"/>
      <c r="Q435" s="93"/>
      <c r="R435" s="93"/>
      <c r="S435" s="93"/>
      <c r="T435" s="93"/>
      <c r="U435" s="93"/>
      <c r="V435" s="93"/>
      <c r="W435" s="93"/>
      <c r="X435" s="93"/>
      <c r="Y435" s="94"/>
    </row>
    <row r="436" spans="1:25" ht="15.75">
      <c r="A436" s="90"/>
      <c r="B436" s="95"/>
      <c r="C436" s="96"/>
      <c r="D436" s="96"/>
      <c r="E436" s="96"/>
      <c r="F436" s="96"/>
      <c r="G436" s="96"/>
      <c r="H436" s="96"/>
      <c r="I436" s="96"/>
      <c r="J436" s="96"/>
      <c r="K436" s="96"/>
      <c r="L436" s="96"/>
      <c r="M436" s="96"/>
      <c r="N436" s="96"/>
      <c r="O436" s="96"/>
      <c r="P436" s="96"/>
      <c r="Q436" s="96"/>
      <c r="R436" s="96"/>
      <c r="S436" s="96"/>
      <c r="T436" s="96"/>
      <c r="U436" s="96"/>
      <c r="V436" s="96"/>
      <c r="W436" s="96"/>
      <c r="X436" s="96"/>
      <c r="Y436" s="97"/>
    </row>
    <row r="437" spans="1:25" ht="15.75" customHeight="1">
      <c r="A437" s="90"/>
      <c r="B437" s="87" t="s">
        <v>79</v>
      </c>
      <c r="C437" s="87" t="s">
        <v>80</v>
      </c>
      <c r="D437" s="87" t="s">
        <v>81</v>
      </c>
      <c r="E437" s="87" t="s">
        <v>82</v>
      </c>
      <c r="F437" s="87" t="s">
        <v>83</v>
      </c>
      <c r="G437" s="87" t="s">
        <v>84</v>
      </c>
      <c r="H437" s="87" t="s">
        <v>85</v>
      </c>
      <c r="I437" s="87" t="s">
        <v>86</v>
      </c>
      <c r="J437" s="87" t="s">
        <v>87</v>
      </c>
      <c r="K437" s="87" t="s">
        <v>88</v>
      </c>
      <c r="L437" s="87" t="s">
        <v>89</v>
      </c>
      <c r="M437" s="87" t="s">
        <v>90</v>
      </c>
      <c r="N437" s="87" t="s">
        <v>91</v>
      </c>
      <c r="O437" s="87" t="s">
        <v>92</v>
      </c>
      <c r="P437" s="87" t="s">
        <v>93</v>
      </c>
      <c r="Q437" s="87" t="s">
        <v>94</v>
      </c>
      <c r="R437" s="87" t="s">
        <v>95</v>
      </c>
      <c r="S437" s="87" t="s">
        <v>96</v>
      </c>
      <c r="T437" s="87" t="s">
        <v>97</v>
      </c>
      <c r="U437" s="87" t="s">
        <v>98</v>
      </c>
      <c r="V437" s="87" t="s">
        <v>99</v>
      </c>
      <c r="W437" s="87" t="s">
        <v>100</v>
      </c>
      <c r="X437" s="87" t="s">
        <v>101</v>
      </c>
      <c r="Y437" s="87" t="s">
        <v>102</v>
      </c>
    </row>
    <row r="438" spans="1:25" ht="15.75">
      <c r="A438" s="91"/>
      <c r="B438" s="88"/>
      <c r="C438" s="88"/>
      <c r="D438" s="88"/>
      <c r="E438" s="88"/>
      <c r="F438" s="88"/>
      <c r="G438" s="88"/>
      <c r="H438" s="88"/>
      <c r="I438" s="88"/>
      <c r="J438" s="88"/>
      <c r="K438" s="88"/>
      <c r="L438" s="88"/>
      <c r="M438" s="88"/>
      <c r="N438" s="88"/>
      <c r="O438" s="88"/>
      <c r="P438" s="88"/>
      <c r="Q438" s="88"/>
      <c r="R438" s="88"/>
      <c r="S438" s="88"/>
      <c r="T438" s="88"/>
      <c r="U438" s="88"/>
      <c r="V438" s="88"/>
      <c r="W438" s="88"/>
      <c r="X438" s="88"/>
      <c r="Y438" s="88"/>
    </row>
    <row r="439" spans="1:25" ht="15.75">
      <c r="A439" s="40">
        <f>A402</f>
        <v>44713</v>
      </c>
      <c r="B439" s="41">
        <v>980.27403</v>
      </c>
      <c r="C439" s="41">
        <v>907.56403</v>
      </c>
      <c r="D439" s="41">
        <v>883.93403</v>
      </c>
      <c r="E439" s="41">
        <v>882.07403</v>
      </c>
      <c r="F439" s="41">
        <v>863.39403</v>
      </c>
      <c r="G439" s="41">
        <v>860.90403</v>
      </c>
      <c r="H439" s="41">
        <v>956.34403</v>
      </c>
      <c r="I439" s="41">
        <v>1114.02403</v>
      </c>
      <c r="J439" s="41">
        <v>857.28403</v>
      </c>
      <c r="K439" s="41">
        <v>857.30403</v>
      </c>
      <c r="L439" s="41">
        <v>857.2540300000001</v>
      </c>
      <c r="M439" s="41">
        <v>857.27403</v>
      </c>
      <c r="N439" s="41">
        <v>857.2540300000001</v>
      </c>
      <c r="O439" s="41">
        <v>857.27403</v>
      </c>
      <c r="P439" s="41">
        <v>857.28403</v>
      </c>
      <c r="Q439" s="41">
        <v>857.28403</v>
      </c>
      <c r="R439" s="41">
        <v>857.28403</v>
      </c>
      <c r="S439" s="41">
        <v>857.31403</v>
      </c>
      <c r="T439" s="41">
        <v>857.28403</v>
      </c>
      <c r="U439" s="41">
        <v>880.1040300000001</v>
      </c>
      <c r="V439" s="41">
        <v>1006.80403</v>
      </c>
      <c r="W439" s="41">
        <v>942.44403</v>
      </c>
      <c r="X439" s="41">
        <v>856.39403</v>
      </c>
      <c r="Y439" s="41">
        <v>856.3740300000001</v>
      </c>
    </row>
    <row r="440" spans="1:25" ht="15.75">
      <c r="A440" s="40">
        <f>A439+1</f>
        <v>44714</v>
      </c>
      <c r="B440" s="41">
        <v>914.67403</v>
      </c>
      <c r="C440" s="41">
        <v>867.72403</v>
      </c>
      <c r="D440" s="41">
        <v>857.6240300000001</v>
      </c>
      <c r="E440" s="41">
        <v>857.64403</v>
      </c>
      <c r="F440" s="41">
        <v>857.7340300000001</v>
      </c>
      <c r="G440" s="41">
        <v>857.69403</v>
      </c>
      <c r="H440" s="41">
        <v>860.76403</v>
      </c>
      <c r="I440" s="41">
        <v>903.22403</v>
      </c>
      <c r="J440" s="41">
        <v>857.22403</v>
      </c>
      <c r="K440" s="41">
        <v>856.88403</v>
      </c>
      <c r="L440" s="41">
        <v>856.94403</v>
      </c>
      <c r="M440" s="41">
        <v>856.92403</v>
      </c>
      <c r="N440" s="41">
        <v>880.9840300000001</v>
      </c>
      <c r="O440" s="41">
        <v>910.68403</v>
      </c>
      <c r="P440" s="41">
        <v>885.08403</v>
      </c>
      <c r="Q440" s="41">
        <v>880.97403</v>
      </c>
      <c r="R440" s="41">
        <v>909.31403</v>
      </c>
      <c r="S440" s="41">
        <v>893.54403</v>
      </c>
      <c r="T440" s="41">
        <v>862.2440300000001</v>
      </c>
      <c r="U440" s="41">
        <v>915.89403</v>
      </c>
      <c r="V440" s="41">
        <v>1023.32403</v>
      </c>
      <c r="W440" s="41">
        <v>962.64403</v>
      </c>
      <c r="X440" s="41">
        <v>856.34403</v>
      </c>
      <c r="Y440" s="41">
        <v>856.82403</v>
      </c>
    </row>
    <row r="441" spans="1:25" ht="15.75">
      <c r="A441" s="40">
        <f aca="true" t="shared" si="11" ref="A441:A469">A440+1</f>
        <v>44715</v>
      </c>
      <c r="B441" s="41">
        <v>907.71403</v>
      </c>
      <c r="C441" s="41">
        <v>860.80403</v>
      </c>
      <c r="D441" s="41">
        <v>857.93403</v>
      </c>
      <c r="E441" s="41">
        <v>857.72403</v>
      </c>
      <c r="F441" s="41">
        <v>858.19403</v>
      </c>
      <c r="G441" s="41">
        <v>858.19403</v>
      </c>
      <c r="H441" s="41">
        <v>857.19403</v>
      </c>
      <c r="I441" s="41">
        <v>952.39403</v>
      </c>
      <c r="J441" s="41">
        <v>856.27403</v>
      </c>
      <c r="K441" s="41">
        <v>856.22403</v>
      </c>
      <c r="L441" s="41">
        <v>865.6140300000001</v>
      </c>
      <c r="M441" s="41">
        <v>912.7440300000001</v>
      </c>
      <c r="N441" s="41">
        <v>948.69403</v>
      </c>
      <c r="O441" s="41">
        <v>993.67403</v>
      </c>
      <c r="P441" s="41">
        <v>957.4840300000001</v>
      </c>
      <c r="Q441" s="41">
        <v>934.40403</v>
      </c>
      <c r="R441" s="41">
        <v>962.19403</v>
      </c>
      <c r="S441" s="41">
        <v>928.28403</v>
      </c>
      <c r="T441" s="41">
        <v>896.27403</v>
      </c>
      <c r="U441" s="41">
        <v>948.78403</v>
      </c>
      <c r="V441" s="41">
        <v>1077.69403</v>
      </c>
      <c r="W441" s="41">
        <v>976.52403</v>
      </c>
      <c r="X441" s="41">
        <v>900.02403</v>
      </c>
      <c r="Y441" s="41">
        <v>856.27403</v>
      </c>
    </row>
    <row r="442" spans="1:25" ht="15.75">
      <c r="A442" s="40">
        <f t="shared" si="11"/>
        <v>44716</v>
      </c>
      <c r="B442" s="41">
        <v>954.54403</v>
      </c>
      <c r="C442" s="41">
        <v>888.69403</v>
      </c>
      <c r="D442" s="41">
        <v>861.6240300000001</v>
      </c>
      <c r="E442" s="41">
        <v>858.29403</v>
      </c>
      <c r="F442" s="41">
        <v>857.71403</v>
      </c>
      <c r="G442" s="41">
        <v>858.19403</v>
      </c>
      <c r="H442" s="41">
        <v>871.46403</v>
      </c>
      <c r="I442" s="41">
        <v>936.3540300000001</v>
      </c>
      <c r="J442" s="41">
        <v>857.45403</v>
      </c>
      <c r="K442" s="41">
        <v>857.33403</v>
      </c>
      <c r="L442" s="41">
        <v>873.4840300000001</v>
      </c>
      <c r="M442" s="41">
        <v>918.29403</v>
      </c>
      <c r="N442" s="41">
        <v>961.45403</v>
      </c>
      <c r="O442" s="41">
        <v>1005.1240300000001</v>
      </c>
      <c r="P442" s="41">
        <v>968.6240300000001</v>
      </c>
      <c r="Q442" s="41">
        <v>951.26403</v>
      </c>
      <c r="R442" s="41">
        <v>979.51403</v>
      </c>
      <c r="S442" s="41">
        <v>987.94403</v>
      </c>
      <c r="T442" s="41">
        <v>931.58403</v>
      </c>
      <c r="U442" s="41">
        <v>980.32403</v>
      </c>
      <c r="V442" s="41">
        <v>1118.71403</v>
      </c>
      <c r="W442" s="41">
        <v>1079.4240300000001</v>
      </c>
      <c r="X442" s="41">
        <v>957.2340300000001</v>
      </c>
      <c r="Y442" s="41">
        <v>856.32403</v>
      </c>
    </row>
    <row r="443" spans="1:25" ht="15.75">
      <c r="A443" s="40">
        <f t="shared" si="11"/>
        <v>44717</v>
      </c>
      <c r="B443" s="41">
        <v>960.20403</v>
      </c>
      <c r="C443" s="41">
        <v>898.71403</v>
      </c>
      <c r="D443" s="41">
        <v>872.84403</v>
      </c>
      <c r="E443" s="41">
        <v>866.22403</v>
      </c>
      <c r="F443" s="41">
        <v>857.7540300000001</v>
      </c>
      <c r="G443" s="41">
        <v>857.83403</v>
      </c>
      <c r="H443" s="41">
        <v>861.93403</v>
      </c>
      <c r="I443" s="41">
        <v>923.31403</v>
      </c>
      <c r="J443" s="41">
        <v>857.46403</v>
      </c>
      <c r="K443" s="41">
        <v>857.21403</v>
      </c>
      <c r="L443" s="41">
        <v>900.16403</v>
      </c>
      <c r="M443" s="41">
        <v>951.3740300000001</v>
      </c>
      <c r="N443" s="41">
        <v>982.2340300000001</v>
      </c>
      <c r="O443" s="41">
        <v>1004.84403</v>
      </c>
      <c r="P443" s="41">
        <v>996.95403</v>
      </c>
      <c r="Q443" s="41">
        <v>993.84403</v>
      </c>
      <c r="R443" s="41">
        <v>995.6140300000001</v>
      </c>
      <c r="S443" s="41">
        <v>966.0040300000001</v>
      </c>
      <c r="T443" s="41">
        <v>908.95403</v>
      </c>
      <c r="U443" s="41">
        <v>930.3740300000001</v>
      </c>
      <c r="V443" s="41">
        <v>1066.1340300000002</v>
      </c>
      <c r="W443" s="41">
        <v>1023.54403</v>
      </c>
      <c r="X443" s="41">
        <v>903.4840300000001</v>
      </c>
      <c r="Y443" s="41">
        <v>856.43403</v>
      </c>
    </row>
    <row r="444" spans="1:25" ht="15.75">
      <c r="A444" s="40">
        <f t="shared" si="11"/>
        <v>44718</v>
      </c>
      <c r="B444" s="41">
        <v>921.32403</v>
      </c>
      <c r="C444" s="41">
        <v>882.52403</v>
      </c>
      <c r="D444" s="41">
        <v>863.59403</v>
      </c>
      <c r="E444" s="41">
        <v>861.30403</v>
      </c>
      <c r="F444" s="41">
        <v>857.70403</v>
      </c>
      <c r="G444" s="41">
        <v>857.88403</v>
      </c>
      <c r="H444" s="41">
        <v>881.1040300000001</v>
      </c>
      <c r="I444" s="41">
        <v>973.6040300000001</v>
      </c>
      <c r="J444" s="41">
        <v>857.3740300000001</v>
      </c>
      <c r="K444" s="41">
        <v>857.27403</v>
      </c>
      <c r="L444" s="41">
        <v>899.39403</v>
      </c>
      <c r="M444" s="41">
        <v>952.28403</v>
      </c>
      <c r="N444" s="41">
        <v>993.43403</v>
      </c>
      <c r="O444" s="41">
        <v>1027.6140300000002</v>
      </c>
      <c r="P444" s="41">
        <v>999.42403</v>
      </c>
      <c r="Q444" s="41">
        <v>991.7440300000001</v>
      </c>
      <c r="R444" s="41">
        <v>1003.59403</v>
      </c>
      <c r="S444" s="41">
        <v>965.6140300000001</v>
      </c>
      <c r="T444" s="41">
        <v>906.38403</v>
      </c>
      <c r="U444" s="41">
        <v>924.55403</v>
      </c>
      <c r="V444" s="41">
        <v>1044.8940300000002</v>
      </c>
      <c r="W444" s="41">
        <v>1017.3740300000001</v>
      </c>
      <c r="X444" s="41">
        <v>884.28403</v>
      </c>
      <c r="Y444" s="41">
        <v>856.7340300000001</v>
      </c>
    </row>
    <row r="445" spans="1:25" ht="15.75">
      <c r="A445" s="40">
        <f t="shared" si="11"/>
        <v>44719</v>
      </c>
      <c r="B445" s="41">
        <v>910.52403</v>
      </c>
      <c r="C445" s="41">
        <v>874.8540300000001</v>
      </c>
      <c r="D445" s="41">
        <v>863.6140300000001</v>
      </c>
      <c r="E445" s="41">
        <v>858.9840300000001</v>
      </c>
      <c r="F445" s="41">
        <v>857.7340300000001</v>
      </c>
      <c r="G445" s="41">
        <v>857.92403</v>
      </c>
      <c r="H445" s="41">
        <v>890.07403</v>
      </c>
      <c r="I445" s="41">
        <v>984.02403</v>
      </c>
      <c r="J445" s="41">
        <v>857.33403</v>
      </c>
      <c r="K445" s="41">
        <v>857.33403</v>
      </c>
      <c r="L445" s="41">
        <v>902.1140300000001</v>
      </c>
      <c r="M445" s="41">
        <v>955.58403</v>
      </c>
      <c r="N445" s="41">
        <v>988.59403</v>
      </c>
      <c r="O445" s="41">
        <v>1015.26403</v>
      </c>
      <c r="P445" s="41">
        <v>996.2440300000001</v>
      </c>
      <c r="Q445" s="41">
        <v>989.95403</v>
      </c>
      <c r="R445" s="41">
        <v>1004.05403</v>
      </c>
      <c r="S445" s="41">
        <v>960.8540300000001</v>
      </c>
      <c r="T445" s="41">
        <v>906.40403</v>
      </c>
      <c r="U445" s="41">
        <v>928.33403</v>
      </c>
      <c r="V445" s="41">
        <v>1050.45403</v>
      </c>
      <c r="W445" s="41">
        <v>1018.21403</v>
      </c>
      <c r="X445" s="41">
        <v>892.14403</v>
      </c>
      <c r="Y445" s="41">
        <v>856.70403</v>
      </c>
    </row>
    <row r="446" spans="1:25" ht="15.75">
      <c r="A446" s="40">
        <f t="shared" si="11"/>
        <v>44720</v>
      </c>
      <c r="B446" s="41">
        <v>874.32403</v>
      </c>
      <c r="C446" s="41">
        <v>857.8540300000001</v>
      </c>
      <c r="D446" s="41">
        <v>857.88403</v>
      </c>
      <c r="E446" s="41">
        <v>857.94403</v>
      </c>
      <c r="F446" s="41">
        <v>858.19403</v>
      </c>
      <c r="G446" s="41">
        <v>858.19403</v>
      </c>
      <c r="H446" s="41">
        <v>857.40403</v>
      </c>
      <c r="I446" s="41">
        <v>857.29403</v>
      </c>
      <c r="J446" s="41">
        <v>857.31403</v>
      </c>
      <c r="K446" s="41">
        <v>857.33403</v>
      </c>
      <c r="L446" s="41">
        <v>857.22403</v>
      </c>
      <c r="M446" s="41">
        <v>916.4840300000001</v>
      </c>
      <c r="N446" s="41">
        <v>962.17403</v>
      </c>
      <c r="O446" s="41">
        <v>1019.7540300000001</v>
      </c>
      <c r="P446" s="41">
        <v>1023.18403</v>
      </c>
      <c r="Q446" s="41">
        <v>1014.22403</v>
      </c>
      <c r="R446" s="41">
        <v>1006.66403</v>
      </c>
      <c r="S446" s="41">
        <v>952.92403</v>
      </c>
      <c r="T446" s="41">
        <v>912.09403</v>
      </c>
      <c r="U446" s="41">
        <v>928.1140300000001</v>
      </c>
      <c r="V446" s="41">
        <v>1004.4940300000001</v>
      </c>
      <c r="W446" s="41">
        <v>987.70403</v>
      </c>
      <c r="X446" s="41">
        <v>863.72403</v>
      </c>
      <c r="Y446" s="41">
        <v>856.92403</v>
      </c>
    </row>
    <row r="447" spans="1:25" ht="15.75">
      <c r="A447" s="40">
        <f t="shared" si="11"/>
        <v>44721</v>
      </c>
      <c r="B447" s="41">
        <v>873.40403</v>
      </c>
      <c r="C447" s="41">
        <v>805.6040300000001</v>
      </c>
      <c r="D447" s="41">
        <v>856.51403</v>
      </c>
      <c r="E447" s="41">
        <v>858.14403</v>
      </c>
      <c r="F447" s="41">
        <v>858.14403</v>
      </c>
      <c r="G447" s="41">
        <v>858.19403</v>
      </c>
      <c r="H447" s="41">
        <v>857.58403</v>
      </c>
      <c r="I447" s="41">
        <v>867.7540300000001</v>
      </c>
      <c r="J447" s="41">
        <v>857.03403</v>
      </c>
      <c r="K447" s="41">
        <v>857.09403</v>
      </c>
      <c r="L447" s="41">
        <v>901.14403</v>
      </c>
      <c r="M447" s="41">
        <v>959.95403</v>
      </c>
      <c r="N447" s="41">
        <v>994.40403</v>
      </c>
      <c r="O447" s="41">
        <v>1034.1740300000001</v>
      </c>
      <c r="P447" s="41">
        <v>1059.6740300000001</v>
      </c>
      <c r="Q447" s="41">
        <v>1056.75403</v>
      </c>
      <c r="R447" s="41">
        <v>1054.5940300000002</v>
      </c>
      <c r="S447" s="41">
        <v>945.81403</v>
      </c>
      <c r="T447" s="41">
        <v>905.32403</v>
      </c>
      <c r="U447" s="41">
        <v>972.1040300000001</v>
      </c>
      <c r="V447" s="41">
        <v>1016.95403</v>
      </c>
      <c r="W447" s="41">
        <v>985.30403</v>
      </c>
      <c r="X447" s="41">
        <v>889.29403</v>
      </c>
      <c r="Y447" s="41">
        <v>856.95403</v>
      </c>
    </row>
    <row r="448" spans="1:25" ht="15.75">
      <c r="A448" s="40">
        <f t="shared" si="11"/>
        <v>44722</v>
      </c>
      <c r="B448" s="41">
        <v>890.53403</v>
      </c>
      <c r="C448" s="41">
        <v>860.06403</v>
      </c>
      <c r="D448" s="41">
        <v>857.9840300000001</v>
      </c>
      <c r="E448" s="41">
        <v>857.91403</v>
      </c>
      <c r="F448" s="41">
        <v>857.91403</v>
      </c>
      <c r="G448" s="41">
        <v>857.91403</v>
      </c>
      <c r="H448" s="41">
        <v>857.6140300000001</v>
      </c>
      <c r="I448" s="41">
        <v>925.67403</v>
      </c>
      <c r="J448" s="41">
        <v>857.45403</v>
      </c>
      <c r="K448" s="41">
        <v>857.41403</v>
      </c>
      <c r="L448" s="41">
        <v>857.39403</v>
      </c>
      <c r="M448" s="41">
        <v>883.31403</v>
      </c>
      <c r="N448" s="41">
        <v>919.78403</v>
      </c>
      <c r="O448" s="41">
        <v>948.7440300000001</v>
      </c>
      <c r="P448" s="41">
        <v>928.41403</v>
      </c>
      <c r="Q448" s="41">
        <v>924.06403</v>
      </c>
      <c r="R448" s="41">
        <v>924.27403</v>
      </c>
      <c r="S448" s="41">
        <v>877.15403</v>
      </c>
      <c r="T448" s="41">
        <v>857.19403</v>
      </c>
      <c r="U448" s="41">
        <v>880.45403</v>
      </c>
      <c r="V448" s="41">
        <v>975.71403</v>
      </c>
      <c r="W448" s="41">
        <v>917.26403</v>
      </c>
      <c r="X448" s="41">
        <v>856.43403</v>
      </c>
      <c r="Y448" s="41">
        <v>856.89403</v>
      </c>
    </row>
    <row r="449" spans="1:25" ht="15.75">
      <c r="A449" s="40">
        <f t="shared" si="11"/>
        <v>44723</v>
      </c>
      <c r="B449" s="41">
        <v>910.34403</v>
      </c>
      <c r="C449" s="41">
        <v>877.33403</v>
      </c>
      <c r="D449" s="41">
        <v>862.59403</v>
      </c>
      <c r="E449" s="41">
        <v>859.2540300000001</v>
      </c>
      <c r="F449" s="41">
        <v>857.8640300000001</v>
      </c>
      <c r="G449" s="41">
        <v>857.8540300000001</v>
      </c>
      <c r="H449" s="41">
        <v>857.2340300000001</v>
      </c>
      <c r="I449" s="41">
        <v>872.32403</v>
      </c>
      <c r="J449" s="41">
        <v>857.55403</v>
      </c>
      <c r="K449" s="41">
        <v>857.5040300000001</v>
      </c>
      <c r="L449" s="41">
        <v>865.8740300000001</v>
      </c>
      <c r="M449" s="41">
        <v>909.19403</v>
      </c>
      <c r="N449" s="41">
        <v>945.8640300000001</v>
      </c>
      <c r="O449" s="41">
        <v>962.1240300000001</v>
      </c>
      <c r="P449" s="41">
        <v>942.7440300000001</v>
      </c>
      <c r="Q449" s="41">
        <v>936.97403</v>
      </c>
      <c r="R449" s="41">
        <v>979.18403</v>
      </c>
      <c r="S449" s="41">
        <v>957.45403</v>
      </c>
      <c r="T449" s="41">
        <v>913.68403</v>
      </c>
      <c r="U449" s="41">
        <v>927.72403</v>
      </c>
      <c r="V449" s="41">
        <v>1014.40403</v>
      </c>
      <c r="W449" s="41">
        <v>977.7540300000001</v>
      </c>
      <c r="X449" s="41">
        <v>867.5040300000001</v>
      </c>
      <c r="Y449" s="41">
        <v>857.0040300000001</v>
      </c>
    </row>
    <row r="450" spans="1:25" ht="15.75">
      <c r="A450" s="40">
        <f t="shared" si="11"/>
        <v>44724</v>
      </c>
      <c r="B450" s="41">
        <v>877.6240300000001</v>
      </c>
      <c r="C450" s="41">
        <v>861.81403</v>
      </c>
      <c r="D450" s="41">
        <v>857.8740300000001</v>
      </c>
      <c r="E450" s="41">
        <v>857.88403</v>
      </c>
      <c r="F450" s="41">
        <v>857.88403</v>
      </c>
      <c r="G450" s="41">
        <v>858.19403</v>
      </c>
      <c r="H450" s="41">
        <v>858.19403</v>
      </c>
      <c r="I450" s="41">
        <v>851.96403</v>
      </c>
      <c r="J450" s="41">
        <v>857.76403</v>
      </c>
      <c r="K450" s="41">
        <v>857.7540300000001</v>
      </c>
      <c r="L450" s="41">
        <v>857.7540300000001</v>
      </c>
      <c r="M450" s="41">
        <v>857.7340300000001</v>
      </c>
      <c r="N450" s="41">
        <v>868.40403</v>
      </c>
      <c r="O450" s="41">
        <v>879.90403</v>
      </c>
      <c r="P450" s="41">
        <v>860.58403</v>
      </c>
      <c r="Q450" s="41">
        <v>857.7440300000001</v>
      </c>
      <c r="R450" s="41">
        <v>863.05403</v>
      </c>
      <c r="S450" s="41">
        <v>857.51403</v>
      </c>
      <c r="T450" s="41">
        <v>857.38403</v>
      </c>
      <c r="U450" s="41">
        <v>872.68403</v>
      </c>
      <c r="V450" s="41">
        <v>972.84403</v>
      </c>
      <c r="W450" s="41">
        <v>905.56403</v>
      </c>
      <c r="X450" s="41">
        <v>857.2440300000001</v>
      </c>
      <c r="Y450" s="41">
        <v>857.17403</v>
      </c>
    </row>
    <row r="451" spans="1:25" ht="15.75">
      <c r="A451" s="40">
        <f t="shared" si="11"/>
        <v>44725</v>
      </c>
      <c r="B451" s="41">
        <v>872.31403</v>
      </c>
      <c r="C451" s="41">
        <v>860.77403</v>
      </c>
      <c r="D451" s="41">
        <v>857.8740300000001</v>
      </c>
      <c r="E451" s="41">
        <v>857.88403</v>
      </c>
      <c r="F451" s="41">
        <v>858.19403</v>
      </c>
      <c r="G451" s="41">
        <v>858.19403</v>
      </c>
      <c r="H451" s="41">
        <v>858.19403</v>
      </c>
      <c r="I451" s="41">
        <v>669.84403</v>
      </c>
      <c r="J451" s="41">
        <v>857.76403</v>
      </c>
      <c r="K451" s="41">
        <v>857.71403</v>
      </c>
      <c r="L451" s="41">
        <v>857.69403</v>
      </c>
      <c r="M451" s="41">
        <v>857.69403</v>
      </c>
      <c r="N451" s="41">
        <v>868.39403</v>
      </c>
      <c r="O451" s="41">
        <v>903.32403</v>
      </c>
      <c r="P451" s="41">
        <v>871.19403</v>
      </c>
      <c r="Q451" s="41">
        <v>857.30403</v>
      </c>
      <c r="R451" s="41">
        <v>868.27403</v>
      </c>
      <c r="S451" s="41">
        <v>857.2540300000001</v>
      </c>
      <c r="T451" s="41">
        <v>857.2340300000001</v>
      </c>
      <c r="U451" s="41">
        <v>874.54403</v>
      </c>
      <c r="V451" s="41">
        <v>976.52403</v>
      </c>
      <c r="W451" s="41">
        <v>904.92403</v>
      </c>
      <c r="X451" s="41">
        <v>856.81403</v>
      </c>
      <c r="Y451" s="41">
        <v>857.13403</v>
      </c>
    </row>
    <row r="452" spans="1:25" ht="15.75">
      <c r="A452" s="40">
        <f t="shared" si="11"/>
        <v>44726</v>
      </c>
      <c r="B452" s="41">
        <v>857.63403</v>
      </c>
      <c r="C452" s="41">
        <v>857.72403</v>
      </c>
      <c r="D452" s="41">
        <v>857.89403</v>
      </c>
      <c r="E452" s="41">
        <v>857.91403</v>
      </c>
      <c r="F452" s="41">
        <v>858.19403</v>
      </c>
      <c r="G452" s="41">
        <v>858.19403</v>
      </c>
      <c r="H452" s="41">
        <v>858.19403</v>
      </c>
      <c r="I452" s="41">
        <v>856.88403</v>
      </c>
      <c r="J452" s="41">
        <v>857.67403</v>
      </c>
      <c r="K452" s="41">
        <v>857.53403</v>
      </c>
      <c r="L452" s="41">
        <v>857.46403</v>
      </c>
      <c r="M452" s="41">
        <v>857.4840300000001</v>
      </c>
      <c r="N452" s="41">
        <v>890.67403</v>
      </c>
      <c r="O452" s="41">
        <v>928.95403</v>
      </c>
      <c r="P452" s="41">
        <v>873.16403</v>
      </c>
      <c r="Q452" s="41">
        <v>857.40403</v>
      </c>
      <c r="R452" s="41">
        <v>869.89403</v>
      </c>
      <c r="S452" s="41">
        <v>857.41403</v>
      </c>
      <c r="T452" s="41">
        <v>857.44403</v>
      </c>
      <c r="U452" s="41">
        <v>871.92403</v>
      </c>
      <c r="V452" s="41">
        <v>968.9940300000001</v>
      </c>
      <c r="W452" s="41">
        <v>904.06403</v>
      </c>
      <c r="X452" s="41">
        <v>857.1140300000001</v>
      </c>
      <c r="Y452" s="41">
        <v>857.22403</v>
      </c>
    </row>
    <row r="453" spans="1:25" ht="15.75">
      <c r="A453" s="40">
        <f t="shared" si="11"/>
        <v>44727</v>
      </c>
      <c r="B453" s="41">
        <v>850.13403</v>
      </c>
      <c r="C453" s="41">
        <v>855.43403</v>
      </c>
      <c r="D453" s="41">
        <v>857.82403</v>
      </c>
      <c r="E453" s="41">
        <v>857.90403</v>
      </c>
      <c r="F453" s="41">
        <v>858.19403</v>
      </c>
      <c r="G453" s="41">
        <v>857.88403</v>
      </c>
      <c r="H453" s="41">
        <v>857.2340300000001</v>
      </c>
      <c r="I453" s="41">
        <v>856.96403</v>
      </c>
      <c r="J453" s="41">
        <v>857.4940300000001</v>
      </c>
      <c r="K453" s="41">
        <v>857.3740300000001</v>
      </c>
      <c r="L453" s="41">
        <v>857.29403</v>
      </c>
      <c r="M453" s="41">
        <v>882.43403</v>
      </c>
      <c r="N453" s="41">
        <v>940.9940300000001</v>
      </c>
      <c r="O453" s="41">
        <v>970.21403</v>
      </c>
      <c r="P453" s="41">
        <v>876.76403</v>
      </c>
      <c r="Q453" s="41">
        <v>857.2540300000001</v>
      </c>
      <c r="R453" s="41">
        <v>892.09403</v>
      </c>
      <c r="S453" s="41">
        <v>885.79403</v>
      </c>
      <c r="T453" s="41">
        <v>865.69403</v>
      </c>
      <c r="U453" s="41">
        <v>924.20403</v>
      </c>
      <c r="V453" s="41">
        <v>1000.34403</v>
      </c>
      <c r="W453" s="41">
        <v>945.96403</v>
      </c>
      <c r="X453" s="41">
        <v>857.03403</v>
      </c>
      <c r="Y453" s="41">
        <v>857.20403</v>
      </c>
    </row>
    <row r="454" spans="1:25" ht="15.75">
      <c r="A454" s="40">
        <f t="shared" si="11"/>
        <v>44728</v>
      </c>
      <c r="B454" s="41">
        <v>688.16403</v>
      </c>
      <c r="C454" s="41">
        <v>801.28403</v>
      </c>
      <c r="D454" s="41">
        <v>855.06403</v>
      </c>
      <c r="E454" s="41">
        <v>858.19403</v>
      </c>
      <c r="F454" s="41">
        <v>858.19403</v>
      </c>
      <c r="G454" s="41">
        <v>858.19403</v>
      </c>
      <c r="H454" s="41">
        <v>858.19403</v>
      </c>
      <c r="I454" s="41">
        <v>857.14403</v>
      </c>
      <c r="J454" s="41">
        <v>857.63403</v>
      </c>
      <c r="K454" s="41">
        <v>857.41403</v>
      </c>
      <c r="L454" s="41">
        <v>857.27403</v>
      </c>
      <c r="M454" s="41">
        <v>885.57403</v>
      </c>
      <c r="N454" s="41">
        <v>946.46403</v>
      </c>
      <c r="O454" s="41">
        <v>971.9840300000001</v>
      </c>
      <c r="P454" s="41">
        <v>875.58403</v>
      </c>
      <c r="Q454" s="41">
        <v>857.26403</v>
      </c>
      <c r="R454" s="41">
        <v>894.1240300000001</v>
      </c>
      <c r="S454" s="41">
        <v>886.44403</v>
      </c>
      <c r="T454" s="41">
        <v>866.26403</v>
      </c>
      <c r="U454" s="41">
        <v>924.64403</v>
      </c>
      <c r="V454" s="41">
        <v>1005.9840300000001</v>
      </c>
      <c r="W454" s="41">
        <v>951.43403</v>
      </c>
      <c r="X454" s="41">
        <v>857.0040300000001</v>
      </c>
      <c r="Y454" s="41">
        <v>857.2440300000001</v>
      </c>
    </row>
    <row r="455" spans="1:25" ht="15.75">
      <c r="A455" s="40">
        <f t="shared" si="11"/>
        <v>44729</v>
      </c>
      <c r="B455" s="41">
        <v>840.45403</v>
      </c>
      <c r="C455" s="41">
        <v>853.83403</v>
      </c>
      <c r="D455" s="41">
        <v>857.89403</v>
      </c>
      <c r="E455" s="41">
        <v>857.8740300000001</v>
      </c>
      <c r="F455" s="41">
        <v>857.88403</v>
      </c>
      <c r="G455" s="41">
        <v>857.8740300000001</v>
      </c>
      <c r="H455" s="41">
        <v>857.31403</v>
      </c>
      <c r="I455" s="41">
        <v>847.56403</v>
      </c>
      <c r="J455" s="41">
        <v>857.52403</v>
      </c>
      <c r="K455" s="41">
        <v>857.33403</v>
      </c>
      <c r="L455" s="41">
        <v>883.80403</v>
      </c>
      <c r="M455" s="41">
        <v>918.42403</v>
      </c>
      <c r="N455" s="41">
        <v>923.56403</v>
      </c>
      <c r="O455" s="41">
        <v>942.81403</v>
      </c>
      <c r="P455" s="41">
        <v>919.59403</v>
      </c>
      <c r="Q455" s="41">
        <v>883.2440300000001</v>
      </c>
      <c r="R455" s="41">
        <v>901.28403</v>
      </c>
      <c r="S455" s="41">
        <v>881.04403</v>
      </c>
      <c r="T455" s="41">
        <v>857.30403</v>
      </c>
      <c r="U455" s="41">
        <v>892.6140300000001</v>
      </c>
      <c r="V455" s="41">
        <v>1008.78403</v>
      </c>
      <c r="W455" s="41">
        <v>972.58403</v>
      </c>
      <c r="X455" s="41">
        <v>856.81403</v>
      </c>
      <c r="Y455" s="41">
        <v>857.1040300000001</v>
      </c>
    </row>
    <row r="456" spans="1:25" ht="15.75">
      <c r="A456" s="40">
        <f t="shared" si="11"/>
        <v>44730</v>
      </c>
      <c r="B456" s="41">
        <v>869.54403</v>
      </c>
      <c r="C456" s="41">
        <v>858.7440300000001</v>
      </c>
      <c r="D456" s="41">
        <v>857.88403</v>
      </c>
      <c r="E456" s="41">
        <v>857.91403</v>
      </c>
      <c r="F456" s="41">
        <v>857.93403</v>
      </c>
      <c r="G456" s="41">
        <v>857.88403</v>
      </c>
      <c r="H456" s="41">
        <v>857.3540300000001</v>
      </c>
      <c r="I456" s="41">
        <v>898.3740300000001</v>
      </c>
      <c r="J456" s="41">
        <v>857.45403</v>
      </c>
      <c r="K456" s="41">
        <v>857.31403</v>
      </c>
      <c r="L456" s="41">
        <v>862.05403</v>
      </c>
      <c r="M456" s="41">
        <v>915.03403</v>
      </c>
      <c r="N456" s="41">
        <v>970.59403</v>
      </c>
      <c r="O456" s="41">
        <v>1022.3740300000001</v>
      </c>
      <c r="P456" s="41">
        <v>1016.22403</v>
      </c>
      <c r="Q456" s="41">
        <v>987.84403</v>
      </c>
      <c r="R456" s="41">
        <v>974.6240300000001</v>
      </c>
      <c r="S456" s="41">
        <v>922.16403</v>
      </c>
      <c r="T456" s="41">
        <v>893.15403</v>
      </c>
      <c r="U456" s="41">
        <v>913.89403</v>
      </c>
      <c r="V456" s="41">
        <v>1035.9140300000001</v>
      </c>
      <c r="W456" s="41">
        <v>1015.9940300000001</v>
      </c>
      <c r="X456" s="41">
        <v>925.02403</v>
      </c>
      <c r="Y456" s="41">
        <v>857.01403</v>
      </c>
    </row>
    <row r="457" spans="1:25" ht="15.75">
      <c r="A457" s="40">
        <f t="shared" si="11"/>
        <v>44731</v>
      </c>
      <c r="B457" s="41">
        <v>894.18403</v>
      </c>
      <c r="C457" s="41">
        <v>862.27403</v>
      </c>
      <c r="D457" s="41">
        <v>857.89403</v>
      </c>
      <c r="E457" s="41">
        <v>857.90403</v>
      </c>
      <c r="F457" s="41">
        <v>857.90403</v>
      </c>
      <c r="G457" s="41">
        <v>857.8740300000001</v>
      </c>
      <c r="H457" s="41">
        <v>857.78403</v>
      </c>
      <c r="I457" s="41">
        <v>857.43403</v>
      </c>
      <c r="J457" s="41">
        <v>857.57403</v>
      </c>
      <c r="K457" s="41">
        <v>857.4840300000001</v>
      </c>
      <c r="L457" s="41">
        <v>857.40403</v>
      </c>
      <c r="M457" s="41">
        <v>857.34403</v>
      </c>
      <c r="N457" s="41">
        <v>891.6040300000001</v>
      </c>
      <c r="O457" s="41">
        <v>959.89403</v>
      </c>
      <c r="P457" s="41">
        <v>961.70403</v>
      </c>
      <c r="Q457" s="41">
        <v>953.02403</v>
      </c>
      <c r="R457" s="41">
        <v>966.3540300000001</v>
      </c>
      <c r="S457" s="41">
        <v>952.07403</v>
      </c>
      <c r="T457" s="41">
        <v>912.08403</v>
      </c>
      <c r="U457" s="41">
        <v>938.16403</v>
      </c>
      <c r="V457" s="41">
        <v>1020.66403</v>
      </c>
      <c r="W457" s="41">
        <v>999.31403</v>
      </c>
      <c r="X457" s="41">
        <v>894.51403</v>
      </c>
      <c r="Y457" s="41">
        <v>857.08403</v>
      </c>
    </row>
    <row r="458" spans="1:25" ht="15.75">
      <c r="A458" s="40">
        <f t="shared" si="11"/>
        <v>44732</v>
      </c>
      <c r="B458" s="41">
        <v>890.07403</v>
      </c>
      <c r="C458" s="41">
        <v>862.34403</v>
      </c>
      <c r="D458" s="41">
        <v>857.83403</v>
      </c>
      <c r="E458" s="41">
        <v>857.83403</v>
      </c>
      <c r="F458" s="41">
        <v>857.83403</v>
      </c>
      <c r="G458" s="41">
        <v>857.82403</v>
      </c>
      <c r="H458" s="41">
        <v>857.28403</v>
      </c>
      <c r="I458" s="41">
        <v>915.44403</v>
      </c>
      <c r="J458" s="41">
        <v>857.3640300000001</v>
      </c>
      <c r="K458" s="41">
        <v>857.20403</v>
      </c>
      <c r="L458" s="41">
        <v>857.2340300000001</v>
      </c>
      <c r="M458" s="41">
        <v>921.82403</v>
      </c>
      <c r="N458" s="41">
        <v>983.17403</v>
      </c>
      <c r="O458" s="41">
        <v>1041.1640300000001</v>
      </c>
      <c r="P458" s="41">
        <v>1025.3840300000002</v>
      </c>
      <c r="Q458" s="41">
        <v>993.29403</v>
      </c>
      <c r="R458" s="41">
        <v>982.34403</v>
      </c>
      <c r="S458" s="41">
        <v>920.67403</v>
      </c>
      <c r="T458" s="41">
        <v>891.92403</v>
      </c>
      <c r="U458" s="41">
        <v>914.41403</v>
      </c>
      <c r="V458" s="41">
        <v>1029.08403</v>
      </c>
      <c r="W458" s="41">
        <v>1022.53403</v>
      </c>
      <c r="X458" s="41">
        <v>914.0040300000001</v>
      </c>
      <c r="Y458" s="41">
        <v>857.04403</v>
      </c>
    </row>
    <row r="459" spans="1:25" ht="15.75">
      <c r="A459" s="40">
        <f t="shared" si="11"/>
        <v>44733</v>
      </c>
      <c r="B459" s="41">
        <v>860.1040300000001</v>
      </c>
      <c r="C459" s="41">
        <v>832.7340300000001</v>
      </c>
      <c r="D459" s="41">
        <v>858.19403</v>
      </c>
      <c r="E459" s="41">
        <v>858.19403</v>
      </c>
      <c r="F459" s="41">
        <v>858.19403</v>
      </c>
      <c r="G459" s="41">
        <v>858.19403</v>
      </c>
      <c r="H459" s="41">
        <v>857.33403</v>
      </c>
      <c r="I459" s="41">
        <v>894.16403</v>
      </c>
      <c r="J459" s="41">
        <v>857.52403</v>
      </c>
      <c r="K459" s="41">
        <v>857.3640300000001</v>
      </c>
      <c r="L459" s="41">
        <v>857.34403</v>
      </c>
      <c r="M459" s="41">
        <v>923.84403</v>
      </c>
      <c r="N459" s="41">
        <v>988.4840300000001</v>
      </c>
      <c r="O459" s="41">
        <v>1038.9040300000001</v>
      </c>
      <c r="P459" s="41">
        <v>1030.3240300000002</v>
      </c>
      <c r="Q459" s="41">
        <v>997.97403</v>
      </c>
      <c r="R459" s="41">
        <v>987.06403</v>
      </c>
      <c r="S459" s="41">
        <v>919.05403</v>
      </c>
      <c r="T459" s="41">
        <v>891.56403</v>
      </c>
      <c r="U459" s="41">
        <v>920.54403</v>
      </c>
      <c r="V459" s="41">
        <v>1064.1240300000002</v>
      </c>
      <c r="W459" s="41">
        <v>1037.78403</v>
      </c>
      <c r="X459" s="41">
        <v>917.76403</v>
      </c>
      <c r="Y459" s="41">
        <v>857.27403</v>
      </c>
    </row>
    <row r="460" spans="1:25" ht="15.75">
      <c r="A460" s="40">
        <f t="shared" si="11"/>
        <v>44734</v>
      </c>
      <c r="B460" s="41">
        <v>864.71403</v>
      </c>
      <c r="C460" s="41">
        <v>859.5040300000001</v>
      </c>
      <c r="D460" s="41">
        <v>857.96403</v>
      </c>
      <c r="E460" s="41">
        <v>857.97403</v>
      </c>
      <c r="F460" s="41">
        <v>858.19403</v>
      </c>
      <c r="G460" s="41">
        <v>857.95403</v>
      </c>
      <c r="H460" s="41">
        <v>857.44403</v>
      </c>
      <c r="I460" s="41">
        <v>857.47403</v>
      </c>
      <c r="J460" s="41">
        <v>857.47403</v>
      </c>
      <c r="K460" s="41">
        <v>857.39403</v>
      </c>
      <c r="L460" s="41">
        <v>857.3740300000001</v>
      </c>
      <c r="M460" s="41">
        <v>857.3640300000001</v>
      </c>
      <c r="N460" s="41">
        <v>888.09403</v>
      </c>
      <c r="O460" s="41">
        <v>976.67403</v>
      </c>
      <c r="P460" s="41">
        <v>977.08403</v>
      </c>
      <c r="Q460" s="41">
        <v>958.94403</v>
      </c>
      <c r="R460" s="41">
        <v>961.34403</v>
      </c>
      <c r="S460" s="41">
        <v>952.05403</v>
      </c>
      <c r="T460" s="41">
        <v>915.76403</v>
      </c>
      <c r="U460" s="41">
        <v>962.8540300000001</v>
      </c>
      <c r="V460" s="41">
        <v>1081.72403</v>
      </c>
      <c r="W460" s="41">
        <v>1021.34403</v>
      </c>
      <c r="X460" s="41">
        <v>888.46403</v>
      </c>
      <c r="Y460" s="41">
        <v>857.27403</v>
      </c>
    </row>
    <row r="461" spans="1:25" ht="15.75">
      <c r="A461" s="40">
        <f t="shared" si="11"/>
        <v>44735</v>
      </c>
      <c r="B461" s="41">
        <v>860.71403</v>
      </c>
      <c r="C461" s="41">
        <v>802.22403</v>
      </c>
      <c r="D461" s="41">
        <v>857.91403</v>
      </c>
      <c r="E461" s="41">
        <v>857.91403</v>
      </c>
      <c r="F461" s="41">
        <v>857.92403</v>
      </c>
      <c r="G461" s="41">
        <v>858.19403</v>
      </c>
      <c r="H461" s="41">
        <v>857.41403</v>
      </c>
      <c r="I461" s="41">
        <v>857.55403</v>
      </c>
      <c r="J461" s="41">
        <v>857.7340300000001</v>
      </c>
      <c r="K461" s="41">
        <v>857.6140300000001</v>
      </c>
      <c r="L461" s="41">
        <v>857.52403</v>
      </c>
      <c r="M461" s="41">
        <v>857.28403</v>
      </c>
      <c r="N461" s="41">
        <v>886.53403</v>
      </c>
      <c r="O461" s="41">
        <v>969.53403</v>
      </c>
      <c r="P461" s="41">
        <v>970.34403</v>
      </c>
      <c r="Q461" s="41">
        <v>957.19403</v>
      </c>
      <c r="R461" s="41">
        <v>974.67403</v>
      </c>
      <c r="S461" s="41">
        <v>956.28403</v>
      </c>
      <c r="T461" s="41">
        <v>918.2340300000001</v>
      </c>
      <c r="U461" s="41">
        <v>952.1240300000001</v>
      </c>
      <c r="V461" s="41">
        <v>1075.8040300000002</v>
      </c>
      <c r="W461" s="41">
        <v>1027.84403</v>
      </c>
      <c r="X461" s="41">
        <v>893.07403</v>
      </c>
      <c r="Y461" s="41">
        <v>857.40403</v>
      </c>
    </row>
    <row r="462" spans="1:25" ht="15.75">
      <c r="A462" s="40">
        <f t="shared" si="11"/>
        <v>44736</v>
      </c>
      <c r="B462" s="41">
        <v>864.6240300000001</v>
      </c>
      <c r="C462" s="41">
        <v>859.82403</v>
      </c>
      <c r="D462" s="41">
        <v>857.88403</v>
      </c>
      <c r="E462" s="41">
        <v>857.89403</v>
      </c>
      <c r="F462" s="41">
        <v>857.88403</v>
      </c>
      <c r="G462" s="41">
        <v>857.90403</v>
      </c>
      <c r="H462" s="41">
        <v>857.22403</v>
      </c>
      <c r="I462" s="41">
        <v>857.1040300000001</v>
      </c>
      <c r="J462" s="41">
        <v>857.30403</v>
      </c>
      <c r="K462" s="41">
        <v>857.29403</v>
      </c>
      <c r="L462" s="41">
        <v>857.28403</v>
      </c>
      <c r="M462" s="41">
        <v>857.30403</v>
      </c>
      <c r="N462" s="41">
        <v>883.28403</v>
      </c>
      <c r="O462" s="41">
        <v>955.04403</v>
      </c>
      <c r="P462" s="41">
        <v>955.2540300000001</v>
      </c>
      <c r="Q462" s="41">
        <v>945.33403</v>
      </c>
      <c r="R462" s="41">
        <v>955.22403</v>
      </c>
      <c r="S462" s="41">
        <v>948.26403</v>
      </c>
      <c r="T462" s="41">
        <v>917.67403</v>
      </c>
      <c r="U462" s="41">
        <v>962.47403</v>
      </c>
      <c r="V462" s="41">
        <v>1078.0640300000002</v>
      </c>
      <c r="W462" s="41">
        <v>1032.24403</v>
      </c>
      <c r="X462" s="41">
        <v>904.6240300000001</v>
      </c>
      <c r="Y462" s="41">
        <v>856.89403</v>
      </c>
    </row>
    <row r="463" spans="1:25" ht="15.75">
      <c r="A463" s="40">
        <f t="shared" si="11"/>
        <v>44737</v>
      </c>
      <c r="B463" s="41">
        <v>924.43403</v>
      </c>
      <c r="C463" s="41">
        <v>869.42403</v>
      </c>
      <c r="D463" s="41">
        <v>861.90403</v>
      </c>
      <c r="E463" s="41">
        <v>858.51403</v>
      </c>
      <c r="F463" s="41">
        <v>857.89403</v>
      </c>
      <c r="G463" s="41">
        <v>858.19403</v>
      </c>
      <c r="H463" s="41">
        <v>858.19403</v>
      </c>
      <c r="I463" s="41">
        <v>880.06403</v>
      </c>
      <c r="J463" s="41">
        <v>857.58403</v>
      </c>
      <c r="K463" s="41">
        <v>878.45403</v>
      </c>
      <c r="L463" s="41">
        <v>943.64403</v>
      </c>
      <c r="M463" s="41">
        <v>979.45403</v>
      </c>
      <c r="N463" s="41">
        <v>990.77403</v>
      </c>
      <c r="O463" s="41">
        <v>997.33403</v>
      </c>
      <c r="P463" s="41">
        <v>952.28403</v>
      </c>
      <c r="Q463" s="41">
        <v>924.8740300000001</v>
      </c>
      <c r="R463" s="41">
        <v>897.30403</v>
      </c>
      <c r="S463" s="41">
        <v>913.07403</v>
      </c>
      <c r="T463" s="41">
        <v>890.03403</v>
      </c>
      <c r="U463" s="41">
        <v>909.59403</v>
      </c>
      <c r="V463" s="41">
        <v>1002.16403</v>
      </c>
      <c r="W463" s="41">
        <v>966.09403</v>
      </c>
      <c r="X463" s="41">
        <v>910.09403</v>
      </c>
      <c r="Y463" s="41">
        <v>857.1240300000001</v>
      </c>
    </row>
    <row r="464" spans="1:25" ht="15.75">
      <c r="A464" s="40">
        <f t="shared" si="11"/>
        <v>44738</v>
      </c>
      <c r="B464" s="41">
        <v>867.56403</v>
      </c>
      <c r="C464" s="41">
        <v>857.1040300000001</v>
      </c>
      <c r="D464" s="41">
        <v>856.95403</v>
      </c>
      <c r="E464" s="41">
        <v>857.45403</v>
      </c>
      <c r="F464" s="41">
        <v>858.19403</v>
      </c>
      <c r="G464" s="41">
        <v>858.19403</v>
      </c>
      <c r="H464" s="41">
        <v>858.19403</v>
      </c>
      <c r="I464" s="41">
        <v>793.19403</v>
      </c>
      <c r="J464" s="41">
        <v>857.79403</v>
      </c>
      <c r="K464" s="41">
        <v>857.79403</v>
      </c>
      <c r="L464" s="41">
        <v>857.80403</v>
      </c>
      <c r="M464" s="41">
        <v>857.80403</v>
      </c>
      <c r="N464" s="41">
        <v>860.42403</v>
      </c>
      <c r="O464" s="41">
        <v>859.79403</v>
      </c>
      <c r="P464" s="41">
        <v>857.79403</v>
      </c>
      <c r="Q464" s="41">
        <v>857.72403</v>
      </c>
      <c r="R464" s="41">
        <v>857.70403</v>
      </c>
      <c r="S464" s="41">
        <v>857.72403</v>
      </c>
      <c r="T464" s="41">
        <v>857.7340300000001</v>
      </c>
      <c r="U464" s="41">
        <v>868.13403</v>
      </c>
      <c r="V464" s="41">
        <v>910.54403</v>
      </c>
      <c r="W464" s="41">
        <v>868.55403</v>
      </c>
      <c r="X464" s="41">
        <v>857.3540300000001</v>
      </c>
      <c r="Y464" s="41">
        <v>857.27403</v>
      </c>
    </row>
    <row r="465" spans="1:25" ht="15.75">
      <c r="A465" s="40">
        <f t="shared" si="11"/>
        <v>44739</v>
      </c>
      <c r="B465" s="41">
        <v>700.84403</v>
      </c>
      <c r="C465" s="41">
        <v>797.77403</v>
      </c>
      <c r="D465" s="41">
        <v>858.19403</v>
      </c>
      <c r="E465" s="41">
        <v>858.19403</v>
      </c>
      <c r="F465" s="41">
        <v>858.19403</v>
      </c>
      <c r="G465" s="41">
        <v>858.19403</v>
      </c>
      <c r="H465" s="41">
        <v>858.19403</v>
      </c>
      <c r="I465" s="41">
        <v>849.90403</v>
      </c>
      <c r="J465" s="41">
        <v>857.84403</v>
      </c>
      <c r="K465" s="41">
        <v>857.72403</v>
      </c>
      <c r="L465" s="41">
        <v>857.7440300000001</v>
      </c>
      <c r="M465" s="41">
        <v>876.90403</v>
      </c>
      <c r="N465" s="41">
        <v>888.93403</v>
      </c>
      <c r="O465" s="41">
        <v>904.7540300000001</v>
      </c>
      <c r="P465" s="41">
        <v>897.83403</v>
      </c>
      <c r="Q465" s="41">
        <v>893.63403</v>
      </c>
      <c r="R465" s="41">
        <v>906.79403</v>
      </c>
      <c r="S465" s="41">
        <v>906.93403</v>
      </c>
      <c r="T465" s="41">
        <v>886.45403</v>
      </c>
      <c r="U465" s="41">
        <v>896.39403</v>
      </c>
      <c r="V465" s="41">
        <v>979.43403</v>
      </c>
      <c r="W465" s="41">
        <v>953.58403</v>
      </c>
      <c r="X465" s="41">
        <v>886.2440300000001</v>
      </c>
      <c r="Y465" s="41">
        <v>857.46403</v>
      </c>
    </row>
    <row r="466" spans="1:25" ht="15.75">
      <c r="A466" s="40">
        <f t="shared" si="11"/>
        <v>44740</v>
      </c>
      <c r="B466" s="41">
        <v>826.1140300000001</v>
      </c>
      <c r="C466" s="41">
        <v>797.79403</v>
      </c>
      <c r="D466" s="41">
        <v>858.0040300000001</v>
      </c>
      <c r="E466" s="41">
        <v>857.9940300000001</v>
      </c>
      <c r="F466" s="41">
        <v>857.9940300000001</v>
      </c>
      <c r="G466" s="41">
        <v>858.19403</v>
      </c>
      <c r="H466" s="41">
        <v>857.76403</v>
      </c>
      <c r="I466" s="41">
        <v>848.96403</v>
      </c>
      <c r="J466" s="41">
        <v>857.71403</v>
      </c>
      <c r="K466" s="41">
        <v>857.63403</v>
      </c>
      <c r="L466" s="41">
        <v>857.58403</v>
      </c>
      <c r="M466" s="41">
        <v>888.40403</v>
      </c>
      <c r="N466" s="41">
        <v>919.05403</v>
      </c>
      <c r="O466" s="41">
        <v>963.97403</v>
      </c>
      <c r="P466" s="41">
        <v>955.7340300000001</v>
      </c>
      <c r="Q466" s="41">
        <v>938.07403</v>
      </c>
      <c r="R466" s="41">
        <v>964.56403</v>
      </c>
      <c r="S466" s="41">
        <v>958.44403</v>
      </c>
      <c r="T466" s="41">
        <v>916.15403</v>
      </c>
      <c r="U466" s="41">
        <v>914.07403</v>
      </c>
      <c r="V466" s="41">
        <v>1003.3640300000001</v>
      </c>
      <c r="W466" s="41">
        <v>965.90403</v>
      </c>
      <c r="X466" s="41">
        <v>891.59403</v>
      </c>
      <c r="Y466" s="41">
        <v>857.51403</v>
      </c>
    </row>
    <row r="467" spans="1:25" ht="15.75">
      <c r="A467" s="40">
        <f t="shared" si="11"/>
        <v>44741</v>
      </c>
      <c r="B467" s="41">
        <v>734.14403</v>
      </c>
      <c r="C467" s="41">
        <v>858.19403</v>
      </c>
      <c r="D467" s="41">
        <v>858.19403</v>
      </c>
      <c r="E467" s="41">
        <v>858.19403</v>
      </c>
      <c r="F467" s="41">
        <v>858.19403</v>
      </c>
      <c r="G467" s="41">
        <v>858.19403</v>
      </c>
      <c r="H467" s="41">
        <v>858.19403</v>
      </c>
      <c r="I467" s="41">
        <v>827.8540300000001</v>
      </c>
      <c r="J467" s="41">
        <v>857.70403</v>
      </c>
      <c r="K467" s="41">
        <v>857.70403</v>
      </c>
      <c r="L467" s="41">
        <v>857.63403</v>
      </c>
      <c r="M467" s="41">
        <v>871.88403</v>
      </c>
      <c r="N467" s="41">
        <v>894.64403</v>
      </c>
      <c r="O467" s="41">
        <v>920.15403</v>
      </c>
      <c r="P467" s="41">
        <v>891.7340300000001</v>
      </c>
      <c r="Q467" s="41">
        <v>875.14403</v>
      </c>
      <c r="R467" s="41">
        <v>878.57403</v>
      </c>
      <c r="S467" s="41">
        <v>860.53403</v>
      </c>
      <c r="T467" s="41">
        <v>857.76403</v>
      </c>
      <c r="U467" s="41">
        <v>893.1140300000001</v>
      </c>
      <c r="V467" s="41">
        <v>933.33403</v>
      </c>
      <c r="W467" s="41">
        <v>887.69403</v>
      </c>
      <c r="X467" s="41">
        <v>857.30403</v>
      </c>
      <c r="Y467" s="41">
        <v>857.4840300000001</v>
      </c>
    </row>
    <row r="468" spans="1:25" ht="15.75">
      <c r="A468" s="40">
        <f t="shared" si="11"/>
        <v>44742</v>
      </c>
      <c r="B468" s="41">
        <v>861.9940300000001</v>
      </c>
      <c r="C468" s="41">
        <v>858.4840300000001</v>
      </c>
      <c r="D468" s="41">
        <v>858.4840300000001</v>
      </c>
      <c r="E468" s="41">
        <v>858.4940300000001</v>
      </c>
      <c r="F468" s="41">
        <v>858.78403</v>
      </c>
      <c r="G468" s="41">
        <v>858.78403</v>
      </c>
      <c r="H468" s="41">
        <v>857.92403</v>
      </c>
      <c r="I468" s="41">
        <v>859.6140300000001</v>
      </c>
      <c r="J468" s="41">
        <v>857.67403</v>
      </c>
      <c r="K468" s="41">
        <v>857.51403</v>
      </c>
      <c r="L468" s="41">
        <v>857.6940300000001</v>
      </c>
      <c r="M468" s="41">
        <v>870.66403</v>
      </c>
      <c r="N468" s="41">
        <v>898.02403</v>
      </c>
      <c r="O468" s="41">
        <v>915.64403</v>
      </c>
      <c r="P468" s="41">
        <v>894.2340300000001</v>
      </c>
      <c r="Q468" s="41">
        <v>877.1040300000001</v>
      </c>
      <c r="R468" s="41">
        <v>887.56403</v>
      </c>
      <c r="S468" s="41">
        <v>860.01403</v>
      </c>
      <c r="T468" s="41">
        <v>857.88403</v>
      </c>
      <c r="U468" s="41">
        <v>890.7240300000001</v>
      </c>
      <c r="V468" s="41">
        <v>967.1240300000001</v>
      </c>
      <c r="W468" s="41">
        <v>901.2540300000001</v>
      </c>
      <c r="X468" s="41">
        <v>857.17403</v>
      </c>
      <c r="Y468" s="41">
        <v>857.3340300000001</v>
      </c>
    </row>
    <row r="469" spans="1:25" ht="15.75">
      <c r="A469" s="40">
        <f t="shared" si="11"/>
        <v>44743</v>
      </c>
      <c r="B469" s="41">
        <v>0</v>
      </c>
      <c r="C469" s="41">
        <v>0</v>
      </c>
      <c r="D469" s="41">
        <v>0</v>
      </c>
      <c r="E469" s="41">
        <v>0</v>
      </c>
      <c r="F469" s="41">
        <v>0</v>
      </c>
      <c r="G469" s="41">
        <v>0</v>
      </c>
      <c r="H469" s="41">
        <v>0</v>
      </c>
      <c r="I469" s="41">
        <v>0</v>
      </c>
      <c r="J469" s="41">
        <v>0</v>
      </c>
      <c r="K469" s="41">
        <v>0</v>
      </c>
      <c r="L469" s="41">
        <v>0</v>
      </c>
      <c r="M469" s="41">
        <v>0</v>
      </c>
      <c r="N469" s="41">
        <v>0</v>
      </c>
      <c r="O469" s="41">
        <v>0</v>
      </c>
      <c r="P469" s="41">
        <v>0</v>
      </c>
      <c r="Q469" s="41">
        <v>0</v>
      </c>
      <c r="R469" s="41">
        <v>0</v>
      </c>
      <c r="S469" s="41">
        <v>0</v>
      </c>
      <c r="T469" s="41">
        <v>0</v>
      </c>
      <c r="U469" s="41">
        <v>0</v>
      </c>
      <c r="V469" s="41">
        <v>0</v>
      </c>
      <c r="W469" s="41">
        <v>0</v>
      </c>
      <c r="X469" s="41">
        <v>0</v>
      </c>
      <c r="Y469" s="41">
        <v>0</v>
      </c>
    </row>
    <row r="470" spans="1:16" ht="18.75">
      <c r="A470" s="36" t="s">
        <v>106</v>
      </c>
      <c r="P470" s="42">
        <f>'Третья ценовая категория'!P470</f>
        <v>473320.56</v>
      </c>
    </row>
    <row r="472" spans="1:25" ht="15" customHeight="1">
      <c r="A472" s="45" t="s">
        <v>112</v>
      </c>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row>
    <row r="473" spans="1:25" ht="15" customHeight="1">
      <c r="A473" s="106" t="s">
        <v>16</v>
      </c>
      <c r="B473" s="107"/>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row>
    <row r="474" spans="1:25" ht="15" customHeight="1">
      <c r="A474" s="108" t="s">
        <v>74</v>
      </c>
      <c r="B474" s="108"/>
      <c r="C474" s="108"/>
      <c r="D474" s="108"/>
      <c r="E474" s="108"/>
      <c r="F474" s="108"/>
      <c r="G474" s="109" t="s">
        <v>113</v>
      </c>
      <c r="H474" s="109"/>
      <c r="I474" s="109"/>
      <c r="J474" s="109"/>
      <c r="K474" s="109"/>
      <c r="L474" s="109"/>
      <c r="M474" s="109" t="s">
        <v>114</v>
      </c>
      <c r="N474" s="109"/>
      <c r="O474" s="109"/>
      <c r="P474" s="109"/>
      <c r="Q474" s="109"/>
      <c r="R474" s="109"/>
      <c r="S474" s="110" t="s">
        <v>105</v>
      </c>
      <c r="T474" s="111"/>
      <c r="U474" s="111"/>
      <c r="V474" s="111"/>
      <c r="W474" s="111"/>
      <c r="X474" s="111"/>
      <c r="Y474" s="112"/>
    </row>
    <row r="475" spans="1:25" ht="15" customHeight="1">
      <c r="A475" s="102">
        <f>'[1]расчет цен'!$G$28*1000</f>
        <v>1216882.6400000001</v>
      </c>
      <c r="B475" s="102"/>
      <c r="C475" s="102"/>
      <c r="D475" s="102"/>
      <c r="E475" s="102"/>
      <c r="F475" s="102"/>
      <c r="G475" s="102">
        <f>'[1]расчет цен'!$G$31*1000</f>
        <v>1547928.59</v>
      </c>
      <c r="H475" s="102"/>
      <c r="I475" s="102"/>
      <c r="J475" s="102"/>
      <c r="K475" s="102"/>
      <c r="L475" s="102"/>
      <c r="M475" s="102">
        <f>'[1]расчет цен'!$G$34*1000</f>
        <v>1412981.3699999999</v>
      </c>
      <c r="N475" s="102"/>
      <c r="O475" s="102"/>
      <c r="P475" s="102"/>
      <c r="Q475" s="102"/>
      <c r="R475" s="102"/>
      <c r="S475" s="103">
        <f>'[1]расчет цен'!$G$37*1000</f>
        <v>1284183.02</v>
      </c>
      <c r="T475" s="104"/>
      <c r="U475" s="104"/>
      <c r="V475" s="104"/>
      <c r="W475" s="104"/>
      <c r="X475" s="104"/>
      <c r="Y475" s="105"/>
    </row>
    <row r="477" spans="1:25" ht="18.75">
      <c r="A477" s="45" t="s">
        <v>115</v>
      </c>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row>
    <row r="478" spans="1:25" ht="18.75">
      <c r="A478" s="106" t="s">
        <v>16</v>
      </c>
      <c r="B478" s="107"/>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row>
    <row r="479" spans="1:25" ht="18.75">
      <c r="A479" s="108" t="s">
        <v>74</v>
      </c>
      <c r="B479" s="108"/>
      <c r="C479" s="108"/>
      <c r="D479" s="108"/>
      <c r="E479" s="108"/>
      <c r="F479" s="108"/>
      <c r="G479" s="109" t="s">
        <v>113</v>
      </c>
      <c r="H479" s="109"/>
      <c r="I479" s="109"/>
      <c r="J479" s="109"/>
      <c r="K479" s="109"/>
      <c r="L479" s="109"/>
      <c r="M479" s="109" t="s">
        <v>114</v>
      </c>
      <c r="N479" s="109"/>
      <c r="O479" s="109"/>
      <c r="P479" s="109"/>
      <c r="Q479" s="109"/>
      <c r="R479" s="109"/>
      <c r="S479" s="110" t="s">
        <v>105</v>
      </c>
      <c r="T479" s="111"/>
      <c r="U479" s="111"/>
      <c r="V479" s="111"/>
      <c r="W479" s="111"/>
      <c r="X479" s="111"/>
      <c r="Y479" s="112"/>
    </row>
    <row r="480" spans="1:25" ht="18.75">
      <c r="A480" s="102">
        <f>'[1]расчет цен'!$G$29*1000</f>
        <v>51.08</v>
      </c>
      <c r="B480" s="102"/>
      <c r="C480" s="102"/>
      <c r="D480" s="102"/>
      <c r="E480" s="102"/>
      <c r="F480" s="102"/>
      <c r="G480" s="102">
        <f>'[1]расчет цен'!$G$32*1000</f>
        <v>97.66</v>
      </c>
      <c r="H480" s="102"/>
      <c r="I480" s="102"/>
      <c r="J480" s="102"/>
      <c r="K480" s="102"/>
      <c r="L480" s="102"/>
      <c r="M480" s="102">
        <f>'[1]расчет цен'!$G$35*1000</f>
        <v>92.84</v>
      </c>
      <c r="N480" s="102"/>
      <c r="O480" s="102"/>
      <c r="P480" s="102"/>
      <c r="Q480" s="102"/>
      <c r="R480" s="102"/>
      <c r="S480" s="103">
        <f>'[1]расчет цен'!$G$38*1000</f>
        <v>437.99</v>
      </c>
      <c r="T480" s="104"/>
      <c r="U480" s="104"/>
      <c r="V480" s="104"/>
      <c r="W480" s="104"/>
      <c r="X480" s="104"/>
      <c r="Y480" s="105"/>
    </row>
  </sheetData>
  <sheetProtection password="CA6C" sheet="1" formatCells="0" formatColumns="0" formatRows="0" insertColumns="0" insertRows="0" insertHyperlinks="0" deleteColumns="0" deleteRows="0" sort="0" autoFilter="0" pivotTables="0"/>
  <mergeCells count="337">
    <mergeCell ref="X288:X289"/>
    <mergeCell ref="Y288:Y289"/>
    <mergeCell ref="R288:R289"/>
    <mergeCell ref="S288:S289"/>
    <mergeCell ref="T288:T289"/>
    <mergeCell ref="U288:U289"/>
    <mergeCell ref="V288:V289"/>
    <mergeCell ref="W288:W289"/>
    <mergeCell ref="L288:L289"/>
    <mergeCell ref="M288:M289"/>
    <mergeCell ref="N288:N289"/>
    <mergeCell ref="O288:O289"/>
    <mergeCell ref="P288:P289"/>
    <mergeCell ref="Q288:Q289"/>
    <mergeCell ref="F288:F289"/>
    <mergeCell ref="G288:G289"/>
    <mergeCell ref="H288:H289"/>
    <mergeCell ref="I288:I289"/>
    <mergeCell ref="J288:J289"/>
    <mergeCell ref="K288:K289"/>
    <mergeCell ref="V251:V252"/>
    <mergeCell ref="W251:W252"/>
    <mergeCell ref="X251:X252"/>
    <mergeCell ref="Y251:Y252"/>
    <mergeCell ref="A286:A289"/>
    <mergeCell ref="B286:Y287"/>
    <mergeCell ref="B288:B289"/>
    <mergeCell ref="C288:C289"/>
    <mergeCell ref="D288:D289"/>
    <mergeCell ref="E288:E289"/>
    <mergeCell ref="P251:P252"/>
    <mergeCell ref="Q251:Q252"/>
    <mergeCell ref="R251:R252"/>
    <mergeCell ref="S251:S252"/>
    <mergeCell ref="T251:T252"/>
    <mergeCell ref="U251:U252"/>
    <mergeCell ref="J251:J252"/>
    <mergeCell ref="K251:K252"/>
    <mergeCell ref="L251:L252"/>
    <mergeCell ref="M251:M252"/>
    <mergeCell ref="N251:N252"/>
    <mergeCell ref="O251:O252"/>
    <mergeCell ref="A249:A252"/>
    <mergeCell ref="B249:Y250"/>
    <mergeCell ref="B251:B252"/>
    <mergeCell ref="C251:C252"/>
    <mergeCell ref="D251:D252"/>
    <mergeCell ref="E251:E252"/>
    <mergeCell ref="F251:F252"/>
    <mergeCell ref="G251:G252"/>
    <mergeCell ref="H251:H252"/>
    <mergeCell ref="I251:I252"/>
    <mergeCell ref="T214:T215"/>
    <mergeCell ref="U214:U215"/>
    <mergeCell ref="V214:V215"/>
    <mergeCell ref="W214:W215"/>
    <mergeCell ref="X214:X215"/>
    <mergeCell ref="Y214:Y215"/>
    <mergeCell ref="N214:N215"/>
    <mergeCell ref="O214:O215"/>
    <mergeCell ref="P214:P215"/>
    <mergeCell ref="Q214:Q215"/>
    <mergeCell ref="R214:R215"/>
    <mergeCell ref="S214:S215"/>
    <mergeCell ref="H214:H215"/>
    <mergeCell ref="I214:I215"/>
    <mergeCell ref="J214:J215"/>
    <mergeCell ref="K214:K215"/>
    <mergeCell ref="L214:L215"/>
    <mergeCell ref="M214:M215"/>
    <mergeCell ref="X177:X178"/>
    <mergeCell ref="Y177:Y178"/>
    <mergeCell ref="A212:A215"/>
    <mergeCell ref="B212:Y213"/>
    <mergeCell ref="B214:B215"/>
    <mergeCell ref="C214:C215"/>
    <mergeCell ref="D214:D215"/>
    <mergeCell ref="E214:E215"/>
    <mergeCell ref="F214:F215"/>
    <mergeCell ref="G214:G215"/>
    <mergeCell ref="R177:R178"/>
    <mergeCell ref="S177:S178"/>
    <mergeCell ref="T177:T178"/>
    <mergeCell ref="U177:U178"/>
    <mergeCell ref="V177:V178"/>
    <mergeCell ref="W177:W178"/>
    <mergeCell ref="L177:L178"/>
    <mergeCell ref="M177:M178"/>
    <mergeCell ref="N177:N178"/>
    <mergeCell ref="O177:O178"/>
    <mergeCell ref="P177:P178"/>
    <mergeCell ref="Q177:Q178"/>
    <mergeCell ref="F177:F178"/>
    <mergeCell ref="G177:G178"/>
    <mergeCell ref="H177:H178"/>
    <mergeCell ref="I177:I178"/>
    <mergeCell ref="J177:J178"/>
    <mergeCell ref="K177:K178"/>
    <mergeCell ref="V139:V140"/>
    <mergeCell ref="W139:W140"/>
    <mergeCell ref="X139:X140"/>
    <mergeCell ref="Y139:Y140"/>
    <mergeCell ref="A175:A178"/>
    <mergeCell ref="B175:Y176"/>
    <mergeCell ref="B177:B178"/>
    <mergeCell ref="C177:C178"/>
    <mergeCell ref="D177:D178"/>
    <mergeCell ref="E177:E178"/>
    <mergeCell ref="P139:P140"/>
    <mergeCell ref="Q139:Q140"/>
    <mergeCell ref="R139:R140"/>
    <mergeCell ref="S139:S140"/>
    <mergeCell ref="T139:T140"/>
    <mergeCell ref="U139:U140"/>
    <mergeCell ref="J139:J140"/>
    <mergeCell ref="K139:K140"/>
    <mergeCell ref="L139:L140"/>
    <mergeCell ref="M139:M140"/>
    <mergeCell ref="N139:N140"/>
    <mergeCell ref="O139:O140"/>
    <mergeCell ref="A137:A140"/>
    <mergeCell ref="B137:Y138"/>
    <mergeCell ref="B139:B140"/>
    <mergeCell ref="C139:C140"/>
    <mergeCell ref="D139:D140"/>
    <mergeCell ref="E139:E140"/>
    <mergeCell ref="F139:F140"/>
    <mergeCell ref="G139:G140"/>
    <mergeCell ref="H139:H140"/>
    <mergeCell ref="I139:I140"/>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X65:X66"/>
    <mergeCell ref="Y65:Y66"/>
    <mergeCell ref="A100:A103"/>
    <mergeCell ref="B100:Y101"/>
    <mergeCell ref="B102:B103"/>
    <mergeCell ref="C102:C103"/>
    <mergeCell ref="D102:D103"/>
    <mergeCell ref="E102:E103"/>
    <mergeCell ref="F102:F103"/>
    <mergeCell ref="G102:G103"/>
    <mergeCell ref="R65:R66"/>
    <mergeCell ref="S65:S66"/>
    <mergeCell ref="T65:T66"/>
    <mergeCell ref="U65:U66"/>
    <mergeCell ref="V65:V66"/>
    <mergeCell ref="W65:W66"/>
    <mergeCell ref="L65:L66"/>
    <mergeCell ref="M65:M66"/>
    <mergeCell ref="N65:N66"/>
    <mergeCell ref="O65:O66"/>
    <mergeCell ref="P65:P66"/>
    <mergeCell ref="Q65:Q66"/>
    <mergeCell ref="F65:F66"/>
    <mergeCell ref="G65:G66"/>
    <mergeCell ref="H65:H66"/>
    <mergeCell ref="I65:I66"/>
    <mergeCell ref="J65:J66"/>
    <mergeCell ref="K65:K66"/>
    <mergeCell ref="V28:V29"/>
    <mergeCell ref="W28:W29"/>
    <mergeCell ref="X28:X29"/>
    <mergeCell ref="Y28:Y29"/>
    <mergeCell ref="A63:A66"/>
    <mergeCell ref="B63:Y64"/>
    <mergeCell ref="B65:B66"/>
    <mergeCell ref="C65:C66"/>
    <mergeCell ref="D65:D66"/>
    <mergeCell ref="E65:E66"/>
    <mergeCell ref="P28:P29"/>
    <mergeCell ref="Q28:Q29"/>
    <mergeCell ref="R28:R29"/>
    <mergeCell ref="S28:S29"/>
    <mergeCell ref="T28:T29"/>
    <mergeCell ref="U28:U29"/>
    <mergeCell ref="J28:J29"/>
    <mergeCell ref="K28:K29"/>
    <mergeCell ref="L28:L29"/>
    <mergeCell ref="M28:M29"/>
    <mergeCell ref="N28:N29"/>
    <mergeCell ref="O28:O29"/>
    <mergeCell ref="A26:A29"/>
    <mergeCell ref="B26:Y27"/>
    <mergeCell ref="B28:B29"/>
    <mergeCell ref="C28:C29"/>
    <mergeCell ref="D28:D29"/>
    <mergeCell ref="E28:E29"/>
    <mergeCell ref="F28:F29"/>
    <mergeCell ref="G28:G29"/>
    <mergeCell ref="H28:H29"/>
    <mergeCell ref="I28:I29"/>
    <mergeCell ref="A9:FK9"/>
    <mergeCell ref="A10:FK10"/>
    <mergeCell ref="A11:FK11"/>
    <mergeCell ref="A12:FK12"/>
    <mergeCell ref="A14:FK14"/>
    <mergeCell ref="A18:Y18"/>
    <mergeCell ref="A19:Y19"/>
    <mergeCell ref="A324:A327"/>
    <mergeCell ref="B324:Y325"/>
    <mergeCell ref="B326:B327"/>
    <mergeCell ref="C326:C327"/>
    <mergeCell ref="D326:D327"/>
    <mergeCell ref="E326:E327"/>
    <mergeCell ref="F326:F327"/>
    <mergeCell ref="G326:G327"/>
    <mergeCell ref="H326:H327"/>
    <mergeCell ref="I326:I327"/>
    <mergeCell ref="J326:J327"/>
    <mergeCell ref="K326:K327"/>
    <mergeCell ref="L326:L327"/>
    <mergeCell ref="M326:M327"/>
    <mergeCell ref="N326:N327"/>
    <mergeCell ref="O326:O327"/>
    <mergeCell ref="P326:P327"/>
    <mergeCell ref="Q326:Q327"/>
    <mergeCell ref="R326:R327"/>
    <mergeCell ref="S326:S327"/>
    <mergeCell ref="T326:T327"/>
    <mergeCell ref="U326:U327"/>
    <mergeCell ref="V326:V327"/>
    <mergeCell ref="W326:W327"/>
    <mergeCell ref="X326:X327"/>
    <mergeCell ref="Y326:Y327"/>
    <mergeCell ref="A361:A364"/>
    <mergeCell ref="B361:Y362"/>
    <mergeCell ref="B363:B364"/>
    <mergeCell ref="C363:C364"/>
    <mergeCell ref="D363:D364"/>
    <mergeCell ref="E363:E364"/>
    <mergeCell ref="F363:F364"/>
    <mergeCell ref="G363:G364"/>
    <mergeCell ref="H363:H364"/>
    <mergeCell ref="I363:I364"/>
    <mergeCell ref="J363:J364"/>
    <mergeCell ref="K363:K364"/>
    <mergeCell ref="L363:L364"/>
    <mergeCell ref="M363:M364"/>
    <mergeCell ref="N363:N364"/>
    <mergeCell ref="O363:O364"/>
    <mergeCell ref="P363:P364"/>
    <mergeCell ref="A398:A401"/>
    <mergeCell ref="B398:Y399"/>
    <mergeCell ref="B400:B401"/>
    <mergeCell ref="C400:C401"/>
    <mergeCell ref="D400:D401"/>
    <mergeCell ref="E400:E401"/>
    <mergeCell ref="F400:F401"/>
    <mergeCell ref="J400:J401"/>
    <mergeCell ref="K400:K401"/>
    <mergeCell ref="L400:L401"/>
    <mergeCell ref="W363:W364"/>
    <mergeCell ref="X363:X364"/>
    <mergeCell ref="Y363:Y364"/>
    <mergeCell ref="Q363:Q364"/>
    <mergeCell ref="R363:R364"/>
    <mergeCell ref="S363:S364"/>
    <mergeCell ref="T363:T364"/>
    <mergeCell ref="U363:U364"/>
    <mergeCell ref="V363:V364"/>
    <mergeCell ref="U400:U401"/>
    <mergeCell ref="V400:V401"/>
    <mergeCell ref="W400:W401"/>
    <mergeCell ref="X400:X401"/>
    <mergeCell ref="S480:Y480"/>
    <mergeCell ref="M400:M401"/>
    <mergeCell ref="N400:N401"/>
    <mergeCell ref="O400:O401"/>
    <mergeCell ref="P400:P401"/>
    <mergeCell ref="Q400:Q401"/>
    <mergeCell ref="E437:E438"/>
    <mergeCell ref="F437:F438"/>
    <mergeCell ref="G437:G438"/>
    <mergeCell ref="H437:H438"/>
    <mergeCell ref="S400:S401"/>
    <mergeCell ref="T400:T401"/>
    <mergeCell ref="R400:R401"/>
    <mergeCell ref="G400:G401"/>
    <mergeCell ref="H400:H401"/>
    <mergeCell ref="I400:I401"/>
    <mergeCell ref="N437:N438"/>
    <mergeCell ref="A480:F480"/>
    <mergeCell ref="G480:L480"/>
    <mergeCell ref="M480:R480"/>
    <mergeCell ref="Y400:Y401"/>
    <mergeCell ref="A435:A438"/>
    <mergeCell ref="B435:Y436"/>
    <mergeCell ref="B437:B438"/>
    <mergeCell ref="C437:C438"/>
    <mergeCell ref="D437:D438"/>
    <mergeCell ref="A478:Y478"/>
    <mergeCell ref="A479:F479"/>
    <mergeCell ref="G479:L479"/>
    <mergeCell ref="M479:R479"/>
    <mergeCell ref="S479:Y479"/>
    <mergeCell ref="I437:I438"/>
    <mergeCell ref="J437:J438"/>
    <mergeCell ref="K437:K438"/>
    <mergeCell ref="L437:L438"/>
    <mergeCell ref="M437:M438"/>
    <mergeCell ref="A474:F474"/>
    <mergeCell ref="G474:L474"/>
    <mergeCell ref="M474:R474"/>
    <mergeCell ref="S474:Y474"/>
    <mergeCell ref="O437:O438"/>
    <mergeCell ref="P437:P438"/>
    <mergeCell ref="Q437:Q438"/>
    <mergeCell ref="R437:R438"/>
    <mergeCell ref="S437:S438"/>
    <mergeCell ref="T437:T438"/>
    <mergeCell ref="U437:U438"/>
    <mergeCell ref="V437:V438"/>
    <mergeCell ref="W437:W438"/>
    <mergeCell ref="X437:X438"/>
    <mergeCell ref="Y437:Y438"/>
    <mergeCell ref="A475:F475"/>
    <mergeCell ref="G475:L475"/>
    <mergeCell ref="M475:R475"/>
    <mergeCell ref="S475:Y475"/>
    <mergeCell ref="A473:Y47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2019-02-13T17:12:27Z</cp:lastPrinted>
  <dcterms:created xsi:type="dcterms:W3CDTF">2013-12-12T06:49:35Z</dcterms:created>
  <dcterms:modified xsi:type="dcterms:W3CDTF">2022-07-15T08:33:56Z</dcterms:modified>
  <cp:category/>
  <cp:version/>
  <cp:contentType/>
  <cp:contentStatus/>
</cp:coreProperties>
</file>